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Users\grace.souza\Documents\LAI DEZEMBRO 2021\"/>
    </mc:Choice>
  </mc:AlternateContent>
  <xr:revisionPtr revIDLastSave="0" documentId="8_{8F0EB2BA-9741-4372-96D5-93D2AC4EA54C}" xr6:coauthVersionLast="47" xr6:coauthVersionMax="47" xr10:uidLastSave="{00000000-0000-0000-0000-000000000000}"/>
  <bookViews>
    <workbookView xWindow="-110" yWindow="-110" windowWidth="19420" windowHeight="10420" firstSheet="5" activeTab="11" xr2:uid="{00000000-000D-0000-FFFF-FFFF00000000}"/>
  </bookViews>
  <sheets>
    <sheet name="Jan 2021" sheetId="10" r:id="rId1"/>
    <sheet name="Fev 2021" sheetId="9" r:id="rId2"/>
    <sheet name="Mar 2021" sheetId="8" r:id="rId3"/>
    <sheet name="Abr 2021" sheetId="7" r:id="rId4"/>
    <sheet name="Maio 2021" sheetId="6" r:id="rId5"/>
    <sheet name="Jun 2021" sheetId="5" r:id="rId6"/>
    <sheet name="Jul 2021" sheetId="4" r:id="rId7"/>
    <sheet name="Ago 2021" sheetId="3" r:id="rId8"/>
    <sheet name="Set 2021" sheetId="2" r:id="rId9"/>
    <sheet name="Out 2021" sheetId="1" r:id="rId10"/>
    <sheet name="Nov 2021" sheetId="11" r:id="rId11"/>
    <sheet name="Dez 2021" sheetId="12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11" hidden="1">'Dez 2021'!$A$5:$N$353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6" i="12" l="1"/>
  <c r="A127" i="12" s="1"/>
  <c r="A128" i="12" s="1"/>
  <c r="B126" i="12"/>
  <c r="B127" i="12" s="1"/>
  <c r="B128" i="12" s="1"/>
  <c r="C126" i="12"/>
  <c r="C127" i="12" s="1"/>
  <c r="C128" i="12" s="1"/>
  <c r="D126" i="12"/>
  <c r="D127" i="12" s="1"/>
  <c r="D128" i="12" s="1"/>
  <c r="E126" i="12"/>
  <c r="E127" i="12" s="1"/>
  <c r="E128" i="12" s="1"/>
  <c r="F126" i="12"/>
  <c r="F127" i="12" s="1"/>
  <c r="F128" i="12" s="1"/>
  <c r="G126" i="12"/>
  <c r="G127" i="12" s="1"/>
  <c r="G128" i="12" s="1"/>
  <c r="M39" i="12" l="1"/>
  <c r="M38" i="12"/>
  <c r="M37" i="12"/>
  <c r="M35" i="12"/>
  <c r="M34" i="12"/>
  <c r="M33" i="12"/>
  <c r="M32" i="12"/>
  <c r="M31" i="12"/>
  <c r="M30" i="12"/>
  <c r="M29" i="12"/>
  <c r="N352" i="12" l="1"/>
  <c r="N350" i="12"/>
  <c r="N348" i="12"/>
  <c r="N347" i="12"/>
  <c r="N344" i="12"/>
  <c r="N340" i="12"/>
  <c r="N339" i="12"/>
  <c r="N337" i="12"/>
  <c r="N334" i="12"/>
  <c r="N330" i="12"/>
  <c r="N328" i="12"/>
  <c r="N325" i="12"/>
  <c r="N322" i="12"/>
  <c r="N321" i="12"/>
  <c r="N320" i="12"/>
  <c r="N319" i="12"/>
  <c r="N316" i="12"/>
  <c r="N314" i="12"/>
  <c r="N313" i="12"/>
  <c r="N310" i="12"/>
  <c r="N308" i="12"/>
  <c r="N307" i="12"/>
  <c r="N306" i="12"/>
  <c r="N305" i="12"/>
  <c r="N303" i="12"/>
  <c r="N302" i="12"/>
  <c r="N301" i="12"/>
  <c r="N299" i="12"/>
  <c r="N297" i="12"/>
  <c r="N296" i="12"/>
  <c r="N294" i="12"/>
  <c r="N293" i="12"/>
  <c r="N289" i="12"/>
  <c r="N284" i="12"/>
  <c r="N281" i="12"/>
  <c r="N279" i="12"/>
  <c r="N278" i="12"/>
  <c r="N276" i="12"/>
  <c r="N275" i="12"/>
  <c r="N274" i="12"/>
  <c r="N271" i="12"/>
  <c r="N270" i="12"/>
  <c r="N268" i="12"/>
  <c r="N267" i="12"/>
  <c r="N265" i="12"/>
  <c r="N262" i="12"/>
  <c r="N258" i="12"/>
  <c r="N252" i="12"/>
  <c r="N251" i="12"/>
  <c r="N248" i="12"/>
  <c r="N247" i="12"/>
  <c r="N245" i="12"/>
  <c r="N239" i="12"/>
  <c r="N237" i="12"/>
  <c r="N236" i="12"/>
  <c r="N235" i="12"/>
  <c r="N234" i="12"/>
  <c r="N233" i="12"/>
  <c r="N232" i="12"/>
  <c r="N231" i="12"/>
  <c r="N227" i="12"/>
  <c r="N225" i="12"/>
  <c r="N221" i="12"/>
  <c r="N220" i="12"/>
  <c r="N215" i="12"/>
  <c r="N213" i="12"/>
  <c r="N209" i="12"/>
  <c r="N207" i="12"/>
  <c r="N206" i="12"/>
  <c r="N203" i="12"/>
  <c r="N202" i="12"/>
  <c r="N201" i="12"/>
  <c r="N198" i="12"/>
  <c r="N197" i="12"/>
  <c r="N195" i="12"/>
  <c r="N191" i="12"/>
  <c r="N190" i="12"/>
  <c r="N188" i="12"/>
  <c r="N186" i="12"/>
  <c r="N183" i="12"/>
  <c r="N182" i="12"/>
  <c r="N180" i="12"/>
  <c r="N179" i="12"/>
  <c r="N178" i="12"/>
  <c r="N177" i="12"/>
  <c r="N173" i="12"/>
  <c r="N172" i="12"/>
  <c r="N170" i="12"/>
  <c r="N167" i="12"/>
  <c r="N166" i="12"/>
  <c r="N165" i="12"/>
  <c r="I164" i="12"/>
  <c r="I165" i="12" s="1"/>
  <c r="I166" i="12" s="1"/>
  <c r="I167" i="12" s="1"/>
  <c r="I168" i="12" s="1"/>
  <c r="I169" i="12" s="1"/>
  <c r="I170" i="12" s="1"/>
  <c r="I171" i="12" s="1"/>
  <c r="I172" i="12" s="1"/>
  <c r="I173" i="12" s="1"/>
  <c r="I174" i="12" s="1"/>
  <c r="I175" i="12" s="1"/>
  <c r="I176" i="12" s="1"/>
  <c r="I177" i="12" s="1"/>
  <c r="I178" i="12" s="1"/>
  <c r="I179" i="12" s="1"/>
  <c r="I180" i="12" s="1"/>
  <c r="I181" i="12" s="1"/>
  <c r="I182" i="12" s="1"/>
  <c r="I183" i="12" s="1"/>
  <c r="I184" i="12" s="1"/>
  <c r="I185" i="12" s="1"/>
  <c r="I186" i="12" s="1"/>
  <c r="I187" i="12" s="1"/>
  <c r="I188" i="12" s="1"/>
  <c r="I189" i="12" s="1"/>
  <c r="I190" i="12" s="1"/>
  <c r="I191" i="12" s="1"/>
  <c r="I192" i="12" s="1"/>
  <c r="I193" i="12" s="1"/>
  <c r="I194" i="12" s="1"/>
  <c r="I195" i="12" s="1"/>
  <c r="I196" i="12" s="1"/>
  <c r="I197" i="12" s="1"/>
  <c r="I198" i="12" s="1"/>
  <c r="I199" i="12" s="1"/>
  <c r="I200" i="12" s="1"/>
  <c r="I201" i="12" s="1"/>
  <c r="I202" i="12" s="1"/>
  <c r="I203" i="12" s="1"/>
  <c r="I204" i="12" s="1"/>
  <c r="I205" i="12" s="1"/>
  <c r="I206" i="12" s="1"/>
  <c r="I207" i="12" s="1"/>
  <c r="I208" i="12" s="1"/>
  <c r="I209" i="12" s="1"/>
  <c r="I210" i="12" s="1"/>
  <c r="I211" i="12" s="1"/>
  <c r="I212" i="12" s="1"/>
  <c r="I213" i="12" s="1"/>
  <c r="I214" i="12" s="1"/>
  <c r="I215" i="12" s="1"/>
  <c r="I216" i="12" s="1"/>
  <c r="I217" i="12" s="1"/>
  <c r="I218" i="12" s="1"/>
  <c r="I219" i="12" s="1"/>
  <c r="I220" i="12" s="1"/>
  <c r="I221" i="12" s="1"/>
  <c r="I222" i="12" s="1"/>
  <c r="I223" i="12" s="1"/>
  <c r="I224" i="12" s="1"/>
  <c r="I225" i="12" s="1"/>
  <c r="I226" i="12" s="1"/>
  <c r="I227" i="12" s="1"/>
  <c r="I228" i="12" s="1"/>
  <c r="I229" i="12" s="1"/>
  <c r="I230" i="12" s="1"/>
  <c r="I231" i="12" s="1"/>
  <c r="I232" i="12" s="1"/>
  <c r="I233" i="12" s="1"/>
  <c r="I234" i="12" s="1"/>
  <c r="I235" i="12" s="1"/>
  <c r="I236" i="12" s="1"/>
  <c r="I237" i="12" s="1"/>
  <c r="I238" i="12" s="1"/>
  <c r="I239" i="12" s="1"/>
  <c r="I240" i="12" s="1"/>
  <c r="I241" i="12" s="1"/>
  <c r="I242" i="12" s="1"/>
  <c r="I243" i="12" s="1"/>
  <c r="I244" i="12" s="1"/>
  <c r="I245" i="12" s="1"/>
  <c r="I246" i="12" s="1"/>
  <c r="I247" i="12" s="1"/>
  <c r="I248" i="12" s="1"/>
  <c r="I249" i="12" s="1"/>
  <c r="I250" i="12" s="1"/>
  <c r="I251" i="12" s="1"/>
  <c r="I252" i="12" s="1"/>
  <c r="I253" i="12" s="1"/>
  <c r="I254" i="12" s="1"/>
  <c r="I255" i="12" s="1"/>
  <c r="I256" i="12" s="1"/>
  <c r="I257" i="12" s="1"/>
  <c r="I258" i="12" s="1"/>
  <c r="I259" i="12" s="1"/>
  <c r="I260" i="12" s="1"/>
  <c r="I261" i="12" s="1"/>
  <c r="I262" i="12" s="1"/>
  <c r="I263" i="12" s="1"/>
  <c r="I264" i="12" s="1"/>
  <c r="I265" i="12" s="1"/>
  <c r="I266" i="12" s="1"/>
  <c r="I267" i="12" s="1"/>
  <c r="I268" i="12" s="1"/>
  <c r="I269" i="12" s="1"/>
  <c r="I270" i="12" s="1"/>
  <c r="I271" i="12" s="1"/>
  <c r="I272" i="12" s="1"/>
  <c r="I273" i="12" s="1"/>
  <c r="I274" i="12" s="1"/>
  <c r="I275" i="12" s="1"/>
  <c r="I276" i="12" s="1"/>
  <c r="I277" i="12" s="1"/>
  <c r="I278" i="12" s="1"/>
  <c r="I279" i="12" s="1"/>
  <c r="I280" i="12" s="1"/>
  <c r="I281" i="12" s="1"/>
  <c r="I282" i="12" s="1"/>
  <c r="I283" i="12" s="1"/>
  <c r="I284" i="12" s="1"/>
  <c r="I285" i="12" s="1"/>
  <c r="I286" i="12" s="1"/>
  <c r="I287" i="12" s="1"/>
  <c r="I288" i="12" s="1"/>
  <c r="I289" i="12" s="1"/>
  <c r="I290" i="12" s="1"/>
  <c r="I291" i="12" s="1"/>
  <c r="I292" i="12" s="1"/>
  <c r="I293" i="12" s="1"/>
  <c r="I294" i="12" s="1"/>
  <c r="I295" i="12" s="1"/>
  <c r="I296" i="12" s="1"/>
  <c r="I297" i="12" s="1"/>
  <c r="I298" i="12" s="1"/>
  <c r="I299" i="12" s="1"/>
  <c r="I300" i="12" s="1"/>
  <c r="I301" i="12" s="1"/>
  <c r="I302" i="12" s="1"/>
  <c r="I303" i="12" s="1"/>
  <c r="I304" i="12" s="1"/>
  <c r="I305" i="12" s="1"/>
  <c r="I306" i="12" s="1"/>
  <c r="I307" i="12" s="1"/>
  <c r="I308" i="12" s="1"/>
  <c r="I309" i="12" s="1"/>
  <c r="I310" i="12" s="1"/>
  <c r="I311" i="12" s="1"/>
  <c r="I312" i="12" s="1"/>
  <c r="I313" i="12" s="1"/>
  <c r="I314" i="12" s="1"/>
  <c r="I315" i="12" s="1"/>
  <c r="I316" i="12" s="1"/>
  <c r="I317" i="12" s="1"/>
  <c r="I318" i="12" s="1"/>
  <c r="I319" i="12" s="1"/>
  <c r="I320" i="12" s="1"/>
  <c r="I321" i="12" s="1"/>
  <c r="I322" i="12" s="1"/>
  <c r="I323" i="12" s="1"/>
  <c r="I324" i="12" s="1"/>
  <c r="I325" i="12" s="1"/>
  <c r="I326" i="12" s="1"/>
  <c r="I327" i="12" s="1"/>
  <c r="I328" i="12" s="1"/>
  <c r="I329" i="12" s="1"/>
  <c r="I330" i="12" s="1"/>
  <c r="I331" i="12" s="1"/>
  <c r="I332" i="12" s="1"/>
  <c r="I333" i="12" s="1"/>
  <c r="I334" i="12" s="1"/>
  <c r="I335" i="12" s="1"/>
  <c r="I336" i="12" s="1"/>
  <c r="I337" i="12" s="1"/>
  <c r="I338" i="12" s="1"/>
  <c r="I339" i="12" s="1"/>
  <c r="I340" i="12" s="1"/>
  <c r="I341" i="12" s="1"/>
  <c r="I342" i="12" s="1"/>
  <c r="I343" i="12" s="1"/>
  <c r="I344" i="12" s="1"/>
  <c r="I345" i="12" s="1"/>
  <c r="I346" i="12" s="1"/>
  <c r="I347" i="12" s="1"/>
  <c r="I348" i="12" s="1"/>
  <c r="I349" i="12" s="1"/>
  <c r="I350" i="12" s="1"/>
  <c r="I351" i="12" s="1"/>
  <c r="I352" i="12" s="1"/>
  <c r="I353" i="12" s="1"/>
  <c r="G164" i="12"/>
  <c r="G165" i="12" s="1"/>
  <c r="G166" i="12" s="1"/>
  <c r="G167" i="12" s="1"/>
  <c r="G168" i="12" s="1"/>
  <c r="G169" i="12" s="1"/>
  <c r="G170" i="12" s="1"/>
  <c r="G171" i="12" s="1"/>
  <c r="G172" i="12" s="1"/>
  <c r="G173" i="12" s="1"/>
  <c r="G174" i="12" s="1"/>
  <c r="G175" i="12" s="1"/>
  <c r="G176" i="12" s="1"/>
  <c r="G177" i="12" s="1"/>
  <c r="G178" i="12" s="1"/>
  <c r="G179" i="12" s="1"/>
  <c r="G180" i="12" s="1"/>
  <c r="G181" i="12" s="1"/>
  <c r="G182" i="12" s="1"/>
  <c r="G183" i="12" s="1"/>
  <c r="G184" i="12" s="1"/>
  <c r="G185" i="12" s="1"/>
  <c r="G186" i="12" s="1"/>
  <c r="G187" i="12" s="1"/>
  <c r="G188" i="12" s="1"/>
  <c r="G189" i="12" s="1"/>
  <c r="G190" i="12" s="1"/>
  <c r="G191" i="12" s="1"/>
  <c r="G192" i="12" s="1"/>
  <c r="G193" i="12" s="1"/>
  <c r="G194" i="12" s="1"/>
  <c r="G195" i="12" s="1"/>
  <c r="G196" i="12" s="1"/>
  <c r="G197" i="12" s="1"/>
  <c r="G198" i="12" s="1"/>
  <c r="G199" i="12" s="1"/>
  <c r="G200" i="12" s="1"/>
  <c r="G201" i="12" s="1"/>
  <c r="G202" i="12" s="1"/>
  <c r="G203" i="12" s="1"/>
  <c r="G204" i="12" s="1"/>
  <c r="G205" i="12" s="1"/>
  <c r="G206" i="12" s="1"/>
  <c r="G207" i="12" s="1"/>
  <c r="G208" i="12" s="1"/>
  <c r="G209" i="12" s="1"/>
  <c r="G210" i="12" s="1"/>
  <c r="G211" i="12" s="1"/>
  <c r="G212" i="12" s="1"/>
  <c r="G213" i="12" s="1"/>
  <c r="G214" i="12" s="1"/>
  <c r="G215" i="12" s="1"/>
  <c r="G216" i="12" s="1"/>
  <c r="G217" i="12" s="1"/>
  <c r="G218" i="12" s="1"/>
  <c r="G219" i="12" s="1"/>
  <c r="G220" i="12" s="1"/>
  <c r="G221" i="12" s="1"/>
  <c r="G222" i="12" s="1"/>
  <c r="G223" i="12" s="1"/>
  <c r="G224" i="12" s="1"/>
  <c r="G225" i="12" s="1"/>
  <c r="G226" i="12" s="1"/>
  <c r="G227" i="12" s="1"/>
  <c r="G228" i="12" s="1"/>
  <c r="G229" i="12" s="1"/>
  <c r="G230" i="12" s="1"/>
  <c r="G231" i="12" s="1"/>
  <c r="G232" i="12" s="1"/>
  <c r="G233" i="12" s="1"/>
  <c r="G234" i="12" s="1"/>
  <c r="G235" i="12" s="1"/>
  <c r="G236" i="12" s="1"/>
  <c r="G237" i="12" s="1"/>
  <c r="G238" i="12" s="1"/>
  <c r="G239" i="12" s="1"/>
  <c r="G240" i="12" s="1"/>
  <c r="G241" i="12" s="1"/>
  <c r="G242" i="12" s="1"/>
  <c r="G243" i="12" s="1"/>
  <c r="G244" i="12" s="1"/>
  <c r="G245" i="12" s="1"/>
  <c r="G246" i="12" s="1"/>
  <c r="G247" i="12" s="1"/>
  <c r="G248" i="12" s="1"/>
  <c r="G249" i="12" s="1"/>
  <c r="G250" i="12" s="1"/>
  <c r="G251" i="12" s="1"/>
  <c r="G252" i="12" s="1"/>
  <c r="G253" i="12" s="1"/>
  <c r="G254" i="12" s="1"/>
  <c r="G255" i="12" s="1"/>
  <c r="G256" i="12" s="1"/>
  <c r="G257" i="12" s="1"/>
  <c r="G258" i="12" s="1"/>
  <c r="G259" i="12" s="1"/>
  <c r="G260" i="12" s="1"/>
  <c r="G261" i="12" s="1"/>
  <c r="G262" i="12" s="1"/>
  <c r="G263" i="12" s="1"/>
  <c r="G264" i="12" s="1"/>
  <c r="G265" i="12" s="1"/>
  <c r="G266" i="12" s="1"/>
  <c r="G267" i="12" s="1"/>
  <c r="G268" i="12" s="1"/>
  <c r="G269" i="12" s="1"/>
  <c r="G270" i="12" s="1"/>
  <c r="G271" i="12" s="1"/>
  <c r="G272" i="12" s="1"/>
  <c r="G273" i="12" s="1"/>
  <c r="G274" i="12" s="1"/>
  <c r="G275" i="12" s="1"/>
  <c r="G276" i="12" s="1"/>
  <c r="G277" i="12" s="1"/>
  <c r="G278" i="12" s="1"/>
  <c r="G279" i="12" s="1"/>
  <c r="G280" i="12" s="1"/>
  <c r="G281" i="12" s="1"/>
  <c r="G282" i="12" s="1"/>
  <c r="G283" i="12" s="1"/>
  <c r="G284" i="12" s="1"/>
  <c r="G285" i="12" s="1"/>
  <c r="G286" i="12" s="1"/>
  <c r="G287" i="12" s="1"/>
  <c r="G288" i="12" s="1"/>
  <c r="G289" i="12" s="1"/>
  <c r="G290" i="12" s="1"/>
  <c r="G291" i="12" s="1"/>
  <c r="G292" i="12" s="1"/>
  <c r="G293" i="12" s="1"/>
  <c r="G294" i="12" s="1"/>
  <c r="G295" i="12" s="1"/>
  <c r="G296" i="12" s="1"/>
  <c r="G297" i="12" s="1"/>
  <c r="G298" i="12" s="1"/>
  <c r="G299" i="12" s="1"/>
  <c r="G300" i="12" s="1"/>
  <c r="G301" i="12" s="1"/>
  <c r="G302" i="12" s="1"/>
  <c r="G303" i="12" s="1"/>
  <c r="G304" i="12" s="1"/>
  <c r="G305" i="12" s="1"/>
  <c r="G306" i="12" s="1"/>
  <c r="G307" i="12" s="1"/>
  <c r="G308" i="12" s="1"/>
  <c r="G309" i="12" s="1"/>
  <c r="G310" i="12" s="1"/>
  <c r="G311" i="12" s="1"/>
  <c r="G312" i="12" s="1"/>
  <c r="G313" i="12" s="1"/>
  <c r="G314" i="12" s="1"/>
  <c r="G315" i="12" s="1"/>
  <c r="G316" i="12" s="1"/>
  <c r="G317" i="12" s="1"/>
  <c r="G318" i="12" s="1"/>
  <c r="G319" i="12" s="1"/>
  <c r="G320" i="12" s="1"/>
  <c r="G321" i="12" s="1"/>
  <c r="G322" i="12" s="1"/>
  <c r="G323" i="12" s="1"/>
  <c r="G324" i="12" s="1"/>
  <c r="G325" i="12" s="1"/>
  <c r="G326" i="12" s="1"/>
  <c r="G327" i="12" s="1"/>
  <c r="G328" i="12" s="1"/>
  <c r="G329" i="12" s="1"/>
  <c r="G330" i="12" s="1"/>
  <c r="G331" i="12" s="1"/>
  <c r="G332" i="12" s="1"/>
  <c r="G333" i="12" s="1"/>
  <c r="G334" i="12" s="1"/>
  <c r="G335" i="12" s="1"/>
  <c r="G336" i="12" s="1"/>
  <c r="G337" i="12" s="1"/>
  <c r="G338" i="12" s="1"/>
  <c r="G339" i="12" s="1"/>
  <c r="G340" i="12" s="1"/>
  <c r="G341" i="12" s="1"/>
  <c r="G342" i="12" s="1"/>
  <c r="G343" i="12" s="1"/>
  <c r="G344" i="12" s="1"/>
  <c r="G345" i="12" s="1"/>
  <c r="G346" i="12" s="1"/>
  <c r="G347" i="12" s="1"/>
  <c r="G348" i="12" s="1"/>
  <c r="G349" i="12" s="1"/>
  <c r="G350" i="12" s="1"/>
  <c r="G351" i="12" s="1"/>
  <c r="G352" i="12" s="1"/>
  <c r="G353" i="12" s="1"/>
  <c r="C164" i="12"/>
  <c r="C165" i="12" s="1"/>
  <c r="C166" i="12" s="1"/>
  <c r="C167" i="12" s="1"/>
  <c r="C168" i="12" s="1"/>
  <c r="C169" i="12" s="1"/>
  <c r="C170" i="12" s="1"/>
  <c r="C171" i="12" s="1"/>
  <c r="C172" i="12" s="1"/>
  <c r="C173" i="12" s="1"/>
  <c r="C174" i="12" s="1"/>
  <c r="C175" i="12" s="1"/>
  <c r="C176" i="12" s="1"/>
  <c r="C177" i="12" s="1"/>
  <c r="C178" i="12" s="1"/>
  <c r="C179" i="12" s="1"/>
  <c r="C180" i="12" s="1"/>
  <c r="C181" i="12" s="1"/>
  <c r="C182" i="12" s="1"/>
  <c r="C183" i="12" s="1"/>
  <c r="C184" i="12" s="1"/>
  <c r="C185" i="12" s="1"/>
  <c r="C186" i="12" s="1"/>
  <c r="C187" i="12" s="1"/>
  <c r="C188" i="12" s="1"/>
  <c r="C189" i="12" s="1"/>
  <c r="C190" i="12" s="1"/>
  <c r="C191" i="12" s="1"/>
  <c r="C192" i="12" s="1"/>
  <c r="C193" i="12" s="1"/>
  <c r="C194" i="12" s="1"/>
  <c r="C195" i="12" s="1"/>
  <c r="C196" i="12" s="1"/>
  <c r="C197" i="12" s="1"/>
  <c r="C198" i="12" s="1"/>
  <c r="C199" i="12" s="1"/>
  <c r="C200" i="12" s="1"/>
  <c r="C201" i="12" s="1"/>
  <c r="C202" i="12" s="1"/>
  <c r="C203" i="12" s="1"/>
  <c r="C204" i="12" s="1"/>
  <c r="C205" i="12" s="1"/>
  <c r="C206" i="12" s="1"/>
  <c r="C207" i="12" s="1"/>
  <c r="C208" i="12" s="1"/>
  <c r="C209" i="12" s="1"/>
  <c r="C210" i="12" s="1"/>
  <c r="C211" i="12" s="1"/>
  <c r="C212" i="12" s="1"/>
  <c r="C213" i="12" s="1"/>
  <c r="C214" i="12" s="1"/>
  <c r="C215" i="12" s="1"/>
  <c r="C216" i="12" s="1"/>
  <c r="C217" i="12" s="1"/>
  <c r="C218" i="12" s="1"/>
  <c r="C219" i="12" s="1"/>
  <c r="C220" i="12" s="1"/>
  <c r="C221" i="12" s="1"/>
  <c r="C222" i="12" s="1"/>
  <c r="C223" i="12" s="1"/>
  <c r="C224" i="12" s="1"/>
  <c r="C225" i="12" s="1"/>
  <c r="C226" i="12" s="1"/>
  <c r="C227" i="12" s="1"/>
  <c r="C228" i="12" s="1"/>
  <c r="C229" i="12" s="1"/>
  <c r="C230" i="12" s="1"/>
  <c r="C231" i="12" s="1"/>
  <c r="C232" i="12" s="1"/>
  <c r="C233" i="12" s="1"/>
  <c r="C234" i="12" s="1"/>
  <c r="C235" i="12" s="1"/>
  <c r="C236" i="12" s="1"/>
  <c r="C237" i="12" s="1"/>
  <c r="C238" i="12" s="1"/>
  <c r="C239" i="12" s="1"/>
  <c r="C240" i="12" s="1"/>
  <c r="C241" i="12" s="1"/>
  <c r="C242" i="12" s="1"/>
  <c r="C243" i="12" s="1"/>
  <c r="C244" i="12" s="1"/>
  <c r="C245" i="12" s="1"/>
  <c r="C246" i="12" s="1"/>
  <c r="C247" i="12" s="1"/>
  <c r="C248" i="12" s="1"/>
  <c r="C249" i="12" s="1"/>
  <c r="C250" i="12" s="1"/>
  <c r="C251" i="12" s="1"/>
  <c r="C252" i="12" s="1"/>
  <c r="C253" i="12" s="1"/>
  <c r="C254" i="12" s="1"/>
  <c r="C255" i="12" s="1"/>
  <c r="C256" i="12" s="1"/>
  <c r="C257" i="12" s="1"/>
  <c r="C258" i="12" s="1"/>
  <c r="C259" i="12" s="1"/>
  <c r="C260" i="12" s="1"/>
  <c r="C261" i="12" s="1"/>
  <c r="C262" i="12" s="1"/>
  <c r="C263" i="12" s="1"/>
  <c r="C264" i="12" s="1"/>
  <c r="C265" i="12" s="1"/>
  <c r="C266" i="12" s="1"/>
  <c r="C267" i="12" s="1"/>
  <c r="C268" i="12" s="1"/>
  <c r="C269" i="12" s="1"/>
  <c r="C270" i="12" s="1"/>
  <c r="C271" i="12" s="1"/>
  <c r="C272" i="12" s="1"/>
  <c r="C273" i="12" s="1"/>
  <c r="C274" i="12" s="1"/>
  <c r="C275" i="12" s="1"/>
  <c r="C276" i="12" s="1"/>
  <c r="C277" i="12" s="1"/>
  <c r="C278" i="12" s="1"/>
  <c r="C279" i="12" s="1"/>
  <c r="C280" i="12" s="1"/>
  <c r="C281" i="12" s="1"/>
  <c r="C282" i="12" s="1"/>
  <c r="C283" i="12" s="1"/>
  <c r="C284" i="12" s="1"/>
  <c r="C285" i="12" s="1"/>
  <c r="C286" i="12" s="1"/>
  <c r="C287" i="12" s="1"/>
  <c r="C288" i="12" s="1"/>
  <c r="C289" i="12" s="1"/>
  <c r="C290" i="12" s="1"/>
  <c r="C291" i="12" s="1"/>
  <c r="C292" i="12" s="1"/>
  <c r="C293" i="12" s="1"/>
  <c r="C294" i="12" s="1"/>
  <c r="C295" i="12" s="1"/>
  <c r="C296" i="12" s="1"/>
  <c r="C297" i="12" s="1"/>
  <c r="C298" i="12" s="1"/>
  <c r="C299" i="12" s="1"/>
  <c r="C300" i="12" s="1"/>
  <c r="C301" i="12" s="1"/>
  <c r="C302" i="12" s="1"/>
  <c r="C303" i="12" s="1"/>
  <c r="C304" i="12" s="1"/>
  <c r="C305" i="12" s="1"/>
  <c r="C306" i="12" s="1"/>
  <c r="C307" i="12" s="1"/>
  <c r="C308" i="12" s="1"/>
  <c r="C309" i="12" s="1"/>
  <c r="C310" i="12" s="1"/>
  <c r="C311" i="12" s="1"/>
  <c r="C312" i="12" s="1"/>
  <c r="C313" i="12" s="1"/>
  <c r="C314" i="12" s="1"/>
  <c r="C315" i="12" s="1"/>
  <c r="C316" i="12" s="1"/>
  <c r="C317" i="12" s="1"/>
  <c r="C318" i="12" s="1"/>
  <c r="C319" i="12" s="1"/>
  <c r="C320" i="12" s="1"/>
  <c r="C321" i="12" s="1"/>
  <c r="C322" i="12" s="1"/>
  <c r="C323" i="12" s="1"/>
  <c r="C324" i="12" s="1"/>
  <c r="C325" i="12" s="1"/>
  <c r="C326" i="12" s="1"/>
  <c r="C327" i="12" s="1"/>
  <c r="C328" i="12" s="1"/>
  <c r="C329" i="12" s="1"/>
  <c r="C330" i="12" s="1"/>
  <c r="C331" i="12" s="1"/>
  <c r="C332" i="12" s="1"/>
  <c r="C333" i="12" s="1"/>
  <c r="C334" i="12" s="1"/>
  <c r="C335" i="12" s="1"/>
  <c r="C336" i="12" s="1"/>
  <c r="C337" i="12" s="1"/>
  <c r="C338" i="12" s="1"/>
  <c r="C339" i="12" s="1"/>
  <c r="C340" i="12" s="1"/>
  <c r="C341" i="12" s="1"/>
  <c r="C342" i="12" s="1"/>
  <c r="C343" i="12" s="1"/>
  <c r="C344" i="12" s="1"/>
  <c r="C345" i="12" s="1"/>
  <c r="C346" i="12" s="1"/>
  <c r="C347" i="12" s="1"/>
  <c r="C348" i="12" s="1"/>
  <c r="C349" i="12" s="1"/>
  <c r="C350" i="12" s="1"/>
  <c r="C351" i="12" s="1"/>
  <c r="C352" i="12" s="1"/>
  <c r="C353" i="12" s="1"/>
  <c r="I154" i="12"/>
  <c r="I155" i="12" s="1"/>
  <c r="I156" i="12" s="1"/>
  <c r="I157" i="12" s="1"/>
  <c r="I158" i="12" s="1"/>
  <c r="I159" i="12" s="1"/>
  <c r="I160" i="12" s="1"/>
  <c r="I161" i="12" s="1"/>
  <c r="I162" i="12" s="1"/>
  <c r="G154" i="12"/>
  <c r="G155" i="12" s="1"/>
  <c r="G156" i="12" s="1"/>
  <c r="G157" i="12" s="1"/>
  <c r="G158" i="12" s="1"/>
  <c r="G159" i="12" s="1"/>
  <c r="G160" i="12" s="1"/>
  <c r="G161" i="12" s="1"/>
  <c r="G162" i="12" s="1"/>
  <c r="F154" i="12"/>
  <c r="F155" i="12" s="1"/>
  <c r="F156" i="12" s="1"/>
  <c r="F157" i="12" s="1"/>
  <c r="F158" i="12" s="1"/>
  <c r="F159" i="12" s="1"/>
  <c r="F160" i="12" s="1"/>
  <c r="F161" i="12" s="1"/>
  <c r="F162" i="12" s="1"/>
  <c r="E154" i="12"/>
  <c r="E155" i="12" s="1"/>
  <c r="E156" i="12" s="1"/>
  <c r="E157" i="12" s="1"/>
  <c r="E158" i="12" s="1"/>
  <c r="E159" i="12" s="1"/>
  <c r="E160" i="12" s="1"/>
  <c r="E161" i="12" s="1"/>
  <c r="E162" i="12" s="1"/>
  <c r="D154" i="12"/>
  <c r="D155" i="12" s="1"/>
  <c r="D156" i="12" s="1"/>
  <c r="D157" i="12" s="1"/>
  <c r="D158" i="12" s="1"/>
  <c r="D159" i="12" s="1"/>
  <c r="D160" i="12" s="1"/>
  <c r="D161" i="12" s="1"/>
  <c r="D162" i="12" s="1"/>
  <c r="C154" i="12"/>
  <c r="C155" i="12" s="1"/>
  <c r="C156" i="12" s="1"/>
  <c r="C157" i="12" s="1"/>
  <c r="C158" i="12" s="1"/>
  <c r="C159" i="12" s="1"/>
  <c r="C160" i="12" s="1"/>
  <c r="C161" i="12" s="1"/>
  <c r="C162" i="12" s="1"/>
  <c r="I146" i="12"/>
  <c r="I147" i="12" s="1"/>
  <c r="I148" i="12" s="1"/>
  <c r="I149" i="12" s="1"/>
  <c r="I150" i="12" s="1"/>
  <c r="I151" i="12" s="1"/>
  <c r="I152" i="12" s="1"/>
  <c r="G146" i="12"/>
  <c r="G147" i="12" s="1"/>
  <c r="G148" i="12" s="1"/>
  <c r="G149" i="12" s="1"/>
  <c r="G150" i="12" s="1"/>
  <c r="G151" i="12" s="1"/>
  <c r="G152" i="12" s="1"/>
  <c r="F146" i="12"/>
  <c r="F147" i="12" s="1"/>
  <c r="F148" i="12" s="1"/>
  <c r="F149" i="12" s="1"/>
  <c r="F150" i="12" s="1"/>
  <c r="F151" i="12" s="1"/>
  <c r="F152" i="12" s="1"/>
  <c r="E146" i="12"/>
  <c r="E147" i="12" s="1"/>
  <c r="E148" i="12" s="1"/>
  <c r="E149" i="12" s="1"/>
  <c r="E150" i="12" s="1"/>
  <c r="E151" i="12" s="1"/>
  <c r="E152" i="12" s="1"/>
  <c r="D146" i="12"/>
  <c r="D147" i="12" s="1"/>
  <c r="D148" i="12" s="1"/>
  <c r="D149" i="12" s="1"/>
  <c r="D150" i="12" s="1"/>
  <c r="D151" i="12" s="1"/>
  <c r="D152" i="12" s="1"/>
  <c r="C146" i="12"/>
  <c r="C147" i="12" s="1"/>
  <c r="C148" i="12" s="1"/>
  <c r="C149" i="12" s="1"/>
  <c r="C150" i="12" s="1"/>
  <c r="C151" i="12" s="1"/>
  <c r="C152" i="12" s="1"/>
  <c r="I130" i="12"/>
  <c r="I131" i="12" s="1"/>
  <c r="I132" i="12" s="1"/>
  <c r="I133" i="12" s="1"/>
  <c r="I134" i="12" s="1"/>
  <c r="I135" i="12" s="1"/>
  <c r="I136" i="12" s="1"/>
  <c r="I137" i="12" s="1"/>
  <c r="I138" i="12" s="1"/>
  <c r="I139" i="12" s="1"/>
  <c r="I140" i="12" s="1"/>
  <c r="I141" i="12" s="1"/>
  <c r="I142" i="12" s="1"/>
  <c r="I143" i="12" s="1"/>
  <c r="I144" i="12" s="1"/>
  <c r="G130" i="12"/>
  <c r="G131" i="12" s="1"/>
  <c r="G132" i="12" s="1"/>
  <c r="G133" i="12" s="1"/>
  <c r="G134" i="12" s="1"/>
  <c r="G135" i="12" s="1"/>
  <c r="G136" i="12" s="1"/>
  <c r="G137" i="12" s="1"/>
  <c r="G138" i="12" s="1"/>
  <c r="G139" i="12" s="1"/>
  <c r="G140" i="12" s="1"/>
  <c r="G141" i="12" s="1"/>
  <c r="G142" i="12" s="1"/>
  <c r="G143" i="12" s="1"/>
  <c r="G144" i="12" s="1"/>
  <c r="F130" i="12"/>
  <c r="F131" i="12" s="1"/>
  <c r="F132" i="12" s="1"/>
  <c r="F133" i="12" s="1"/>
  <c r="F134" i="12" s="1"/>
  <c r="F135" i="12" s="1"/>
  <c r="F136" i="12" s="1"/>
  <c r="F137" i="12" s="1"/>
  <c r="F138" i="12" s="1"/>
  <c r="F139" i="12" s="1"/>
  <c r="F140" i="12" s="1"/>
  <c r="F141" i="12" s="1"/>
  <c r="F142" i="12" s="1"/>
  <c r="F143" i="12" s="1"/>
  <c r="F144" i="12" s="1"/>
  <c r="E130" i="12"/>
  <c r="E131" i="12" s="1"/>
  <c r="E132" i="12" s="1"/>
  <c r="E133" i="12" s="1"/>
  <c r="E134" i="12" s="1"/>
  <c r="E135" i="12" s="1"/>
  <c r="E136" i="12" s="1"/>
  <c r="E137" i="12" s="1"/>
  <c r="E138" i="12" s="1"/>
  <c r="E139" i="12" s="1"/>
  <c r="E140" i="12" s="1"/>
  <c r="E141" i="12" s="1"/>
  <c r="E142" i="12" s="1"/>
  <c r="E143" i="12" s="1"/>
  <c r="E144" i="12" s="1"/>
  <c r="D130" i="12"/>
  <c r="D131" i="12" s="1"/>
  <c r="D132" i="12" s="1"/>
  <c r="D133" i="12" s="1"/>
  <c r="D134" i="12" s="1"/>
  <c r="D135" i="12" s="1"/>
  <c r="D136" i="12" s="1"/>
  <c r="D137" i="12" s="1"/>
  <c r="D138" i="12" s="1"/>
  <c r="D139" i="12" s="1"/>
  <c r="D140" i="12" s="1"/>
  <c r="D141" i="12" s="1"/>
  <c r="D142" i="12" s="1"/>
  <c r="D143" i="12" s="1"/>
  <c r="D144" i="12" s="1"/>
  <c r="C130" i="12"/>
  <c r="C131" i="12" s="1"/>
  <c r="C132" i="12" s="1"/>
  <c r="C133" i="12" s="1"/>
  <c r="C134" i="12" s="1"/>
  <c r="C135" i="12" s="1"/>
  <c r="C136" i="12" s="1"/>
  <c r="C137" i="12" s="1"/>
  <c r="C138" i="12" s="1"/>
  <c r="C139" i="12" s="1"/>
  <c r="C140" i="12" s="1"/>
  <c r="C141" i="12" s="1"/>
  <c r="C142" i="12" s="1"/>
  <c r="C143" i="12" s="1"/>
  <c r="C144" i="12" s="1"/>
  <c r="I126" i="12"/>
  <c r="I127" i="12" s="1"/>
  <c r="I128" i="12" s="1"/>
  <c r="B130" i="12"/>
  <c r="B131" i="12" s="1"/>
  <c r="B132" i="12" s="1"/>
  <c r="B133" i="12" s="1"/>
  <c r="B134" i="12" s="1"/>
  <c r="B135" i="12" s="1"/>
  <c r="B136" i="12" s="1"/>
  <c r="B137" i="12" s="1"/>
  <c r="B138" i="12" s="1"/>
  <c r="B139" i="12" s="1"/>
  <c r="B140" i="12" s="1"/>
  <c r="B141" i="12" s="1"/>
  <c r="B142" i="12" s="1"/>
  <c r="B143" i="12" s="1"/>
  <c r="B144" i="12" s="1"/>
  <c r="B145" i="12" s="1"/>
  <c r="B146" i="12" s="1"/>
  <c r="B147" i="12" s="1"/>
  <c r="B148" i="12" s="1"/>
  <c r="B149" i="12" s="1"/>
  <c r="B150" i="12" s="1"/>
  <c r="B151" i="12" s="1"/>
  <c r="B152" i="12" s="1"/>
  <c r="B153" i="12" s="1"/>
  <c r="B154" i="12" s="1"/>
  <c r="B155" i="12" s="1"/>
  <c r="B156" i="12" s="1"/>
  <c r="B157" i="12" s="1"/>
  <c r="B158" i="12" s="1"/>
  <c r="B159" i="12" s="1"/>
  <c r="B160" i="12" s="1"/>
  <c r="B161" i="12" s="1"/>
  <c r="B162" i="12" s="1"/>
  <c r="B163" i="12" s="1"/>
  <c r="B164" i="12" s="1"/>
  <c r="B165" i="12" s="1"/>
  <c r="B166" i="12" s="1"/>
  <c r="B167" i="12" s="1"/>
  <c r="B168" i="12" s="1"/>
  <c r="B169" i="12" s="1"/>
  <c r="B170" i="12" s="1"/>
  <c r="B171" i="12" s="1"/>
  <c r="B172" i="12" s="1"/>
  <c r="B173" i="12" s="1"/>
  <c r="B174" i="12" s="1"/>
  <c r="B175" i="12" s="1"/>
  <c r="B176" i="12" s="1"/>
  <c r="B177" i="12" s="1"/>
  <c r="B178" i="12" s="1"/>
  <c r="B179" i="12" s="1"/>
  <c r="B180" i="12" s="1"/>
  <c r="B181" i="12" s="1"/>
  <c r="B182" i="12" s="1"/>
  <c r="B183" i="12" s="1"/>
  <c r="B184" i="12" s="1"/>
  <c r="B185" i="12" s="1"/>
  <c r="B186" i="12" s="1"/>
  <c r="B187" i="12" s="1"/>
  <c r="B188" i="12" s="1"/>
  <c r="B189" i="12" s="1"/>
  <c r="B190" i="12" s="1"/>
  <c r="B191" i="12" s="1"/>
  <c r="B192" i="12" s="1"/>
  <c r="B193" i="12" s="1"/>
  <c r="B194" i="12" s="1"/>
  <c r="B195" i="12" s="1"/>
  <c r="B196" i="12" s="1"/>
  <c r="B197" i="12" s="1"/>
  <c r="B198" i="12" s="1"/>
  <c r="B199" i="12" s="1"/>
  <c r="B200" i="12" s="1"/>
  <c r="B201" i="12" s="1"/>
  <c r="B202" i="12" s="1"/>
  <c r="B203" i="12" s="1"/>
  <c r="B204" i="12" s="1"/>
  <c r="B205" i="12" s="1"/>
  <c r="B206" i="12" s="1"/>
  <c r="B207" i="12" s="1"/>
  <c r="B208" i="12" s="1"/>
  <c r="B209" i="12" s="1"/>
  <c r="B210" i="12" s="1"/>
  <c r="B211" i="12" s="1"/>
  <c r="B212" i="12" s="1"/>
  <c r="B213" i="12" s="1"/>
  <c r="B214" i="12" s="1"/>
  <c r="B215" i="12" s="1"/>
  <c r="B216" i="12" s="1"/>
  <c r="B217" i="12" s="1"/>
  <c r="B218" i="12" s="1"/>
  <c r="B219" i="12" s="1"/>
  <c r="B220" i="12" s="1"/>
  <c r="B221" i="12" s="1"/>
  <c r="B222" i="12" s="1"/>
  <c r="B223" i="12" s="1"/>
  <c r="B224" i="12" s="1"/>
  <c r="B225" i="12" s="1"/>
  <c r="B226" i="12" s="1"/>
  <c r="B227" i="12" s="1"/>
  <c r="B228" i="12" s="1"/>
  <c r="B229" i="12" s="1"/>
  <c r="B230" i="12" s="1"/>
  <c r="B231" i="12" s="1"/>
  <c r="B232" i="12" s="1"/>
  <c r="B233" i="12" s="1"/>
  <c r="B234" i="12" s="1"/>
  <c r="B235" i="12" s="1"/>
  <c r="B236" i="12" s="1"/>
  <c r="B237" i="12" s="1"/>
  <c r="B238" i="12" s="1"/>
  <c r="B239" i="12" s="1"/>
  <c r="B240" i="12" s="1"/>
  <c r="B241" i="12" s="1"/>
  <c r="B242" i="12" s="1"/>
  <c r="B243" i="12" s="1"/>
  <c r="B244" i="12" s="1"/>
  <c r="B245" i="12" s="1"/>
  <c r="B246" i="12" s="1"/>
  <c r="B247" i="12" s="1"/>
  <c r="B248" i="12" s="1"/>
  <c r="B249" i="12" s="1"/>
  <c r="B250" i="12" s="1"/>
  <c r="B251" i="12" s="1"/>
  <c r="B252" i="12" s="1"/>
  <c r="B253" i="12" s="1"/>
  <c r="B254" i="12" s="1"/>
  <c r="B255" i="12" s="1"/>
  <c r="B256" i="12" s="1"/>
  <c r="B257" i="12" s="1"/>
  <c r="B258" i="12" s="1"/>
  <c r="B259" i="12" s="1"/>
  <c r="B260" i="12" s="1"/>
  <c r="B261" i="12" s="1"/>
  <c r="B262" i="12" s="1"/>
  <c r="B263" i="12" s="1"/>
  <c r="B264" i="12" s="1"/>
  <c r="B265" i="12" s="1"/>
  <c r="B266" i="12" s="1"/>
  <c r="B267" i="12" s="1"/>
  <c r="B268" i="12" s="1"/>
  <c r="B269" i="12" s="1"/>
  <c r="B270" i="12" s="1"/>
  <c r="B271" i="12" s="1"/>
  <c r="B272" i="12" s="1"/>
  <c r="B273" i="12" s="1"/>
  <c r="B274" i="12" s="1"/>
  <c r="B275" i="12" s="1"/>
  <c r="B276" i="12" s="1"/>
  <c r="B277" i="12" s="1"/>
  <c r="B278" i="12" s="1"/>
  <c r="B279" i="12" s="1"/>
  <c r="B280" i="12" s="1"/>
  <c r="B281" i="12" s="1"/>
  <c r="B282" i="12" s="1"/>
  <c r="B283" i="12" s="1"/>
  <c r="B284" i="12" s="1"/>
  <c r="B285" i="12" s="1"/>
  <c r="B286" i="12" s="1"/>
  <c r="B287" i="12" s="1"/>
  <c r="B288" i="12" s="1"/>
  <c r="B289" i="12" s="1"/>
  <c r="B290" i="12" s="1"/>
  <c r="B291" i="12" s="1"/>
  <c r="B292" i="12" s="1"/>
  <c r="B293" i="12" s="1"/>
  <c r="B294" i="12" s="1"/>
  <c r="B295" i="12" s="1"/>
  <c r="B296" i="12" s="1"/>
  <c r="B297" i="12" s="1"/>
  <c r="B298" i="12" s="1"/>
  <c r="B299" i="12" s="1"/>
  <c r="B300" i="12" s="1"/>
  <c r="B301" i="12" s="1"/>
  <c r="B302" i="12" s="1"/>
  <c r="B303" i="12" s="1"/>
  <c r="B304" i="12" s="1"/>
  <c r="B305" i="12" s="1"/>
  <c r="B306" i="12" s="1"/>
  <c r="B307" i="12" s="1"/>
  <c r="B308" i="12" s="1"/>
  <c r="B309" i="12" s="1"/>
  <c r="B310" i="12" s="1"/>
  <c r="B311" i="12" s="1"/>
  <c r="B312" i="12" s="1"/>
  <c r="B313" i="12" s="1"/>
  <c r="B314" i="12" s="1"/>
  <c r="B315" i="12" s="1"/>
  <c r="B316" i="12" s="1"/>
  <c r="B317" i="12" s="1"/>
  <c r="B318" i="12" s="1"/>
  <c r="B319" i="12" s="1"/>
  <c r="B320" i="12" s="1"/>
  <c r="B321" i="12" s="1"/>
  <c r="B322" i="12" s="1"/>
  <c r="B323" i="12" s="1"/>
  <c r="B324" i="12" s="1"/>
  <c r="B325" i="12" s="1"/>
  <c r="B326" i="12" s="1"/>
  <c r="B327" i="12" s="1"/>
  <c r="B328" i="12" s="1"/>
  <c r="B329" i="12" s="1"/>
  <c r="B330" i="12" s="1"/>
  <c r="B331" i="12" s="1"/>
  <c r="B332" i="12" s="1"/>
  <c r="B333" i="12" s="1"/>
  <c r="B334" i="12" s="1"/>
  <c r="B335" i="12" s="1"/>
  <c r="B336" i="12" s="1"/>
  <c r="B337" i="12" s="1"/>
  <c r="B338" i="12" s="1"/>
  <c r="B339" i="12" s="1"/>
  <c r="B340" i="12" s="1"/>
  <c r="B341" i="12" s="1"/>
  <c r="B342" i="12" s="1"/>
  <c r="B343" i="12" s="1"/>
  <c r="B344" i="12" s="1"/>
  <c r="B345" i="12" s="1"/>
  <c r="B346" i="12" s="1"/>
  <c r="B347" i="12" s="1"/>
  <c r="B348" i="12" s="1"/>
  <c r="B349" i="12" s="1"/>
  <c r="B350" i="12" s="1"/>
  <c r="B351" i="12" s="1"/>
  <c r="B352" i="12" s="1"/>
  <c r="B353" i="12" s="1"/>
  <c r="A130" i="12"/>
  <c r="A131" i="12" s="1"/>
  <c r="A132" i="12" s="1"/>
  <c r="A133" i="12" s="1"/>
  <c r="A134" i="12" s="1"/>
  <c r="A135" i="12" s="1"/>
  <c r="A136" i="12" s="1"/>
  <c r="A137" i="12" s="1"/>
  <c r="A138" i="12" s="1"/>
  <c r="A139" i="12" s="1"/>
  <c r="A140" i="12" s="1"/>
  <c r="A141" i="12" s="1"/>
  <c r="A142" i="12" s="1"/>
  <c r="A143" i="12" s="1"/>
  <c r="A144" i="12" s="1"/>
  <c r="A145" i="12" s="1"/>
  <c r="A146" i="12" s="1"/>
  <c r="A147" i="12" s="1"/>
  <c r="A148" i="12" s="1"/>
  <c r="A149" i="12" s="1"/>
  <c r="A150" i="12" s="1"/>
  <c r="A151" i="12" s="1"/>
  <c r="A152" i="12" s="1"/>
  <c r="A153" i="12" s="1"/>
  <c r="A154" i="12" s="1"/>
  <c r="A155" i="12" s="1"/>
  <c r="A156" i="12" s="1"/>
  <c r="A157" i="12" s="1"/>
  <c r="A158" i="12" s="1"/>
  <c r="A159" i="12" s="1"/>
  <c r="A160" i="12" s="1"/>
  <c r="A161" i="12" s="1"/>
  <c r="A162" i="12" s="1"/>
  <c r="A163" i="12" s="1"/>
  <c r="A164" i="12" s="1"/>
  <c r="A165" i="12" s="1"/>
  <c r="A166" i="12" s="1"/>
  <c r="A167" i="12" s="1"/>
  <c r="A168" i="12" s="1"/>
  <c r="A169" i="12" s="1"/>
  <c r="A170" i="12" s="1"/>
  <c r="A171" i="12" s="1"/>
  <c r="A172" i="12" s="1"/>
  <c r="A173" i="12" s="1"/>
  <c r="A174" i="12" s="1"/>
  <c r="A175" i="12" s="1"/>
  <c r="A176" i="12" s="1"/>
  <c r="A177" i="12" s="1"/>
  <c r="A178" i="12" s="1"/>
  <c r="A179" i="12" s="1"/>
  <c r="A180" i="12" s="1"/>
  <c r="A181" i="12" s="1"/>
  <c r="A182" i="12" s="1"/>
  <c r="A183" i="12" s="1"/>
  <c r="A184" i="12" s="1"/>
  <c r="A185" i="12" s="1"/>
  <c r="A186" i="12" s="1"/>
  <c r="A187" i="12" s="1"/>
  <c r="A188" i="12" s="1"/>
  <c r="A189" i="12" s="1"/>
  <c r="A190" i="12" s="1"/>
  <c r="A191" i="12" s="1"/>
  <c r="A192" i="12" s="1"/>
  <c r="A193" i="12" s="1"/>
  <c r="A194" i="12" s="1"/>
  <c r="A195" i="12" s="1"/>
  <c r="A196" i="12" s="1"/>
  <c r="A197" i="12" s="1"/>
  <c r="A198" i="12" s="1"/>
  <c r="A199" i="12" s="1"/>
  <c r="A200" i="12" s="1"/>
  <c r="A201" i="12" s="1"/>
  <c r="A202" i="12" s="1"/>
  <c r="A203" i="12" s="1"/>
  <c r="A204" i="12" s="1"/>
  <c r="A205" i="12" s="1"/>
  <c r="A206" i="12" s="1"/>
  <c r="A207" i="12" s="1"/>
  <c r="A208" i="12" s="1"/>
  <c r="A209" i="12" s="1"/>
  <c r="A210" i="12" s="1"/>
  <c r="A211" i="12" s="1"/>
  <c r="A212" i="12" s="1"/>
  <c r="A213" i="12" s="1"/>
  <c r="A214" i="12" s="1"/>
  <c r="A215" i="12" s="1"/>
  <c r="A216" i="12" s="1"/>
  <c r="A217" i="12" s="1"/>
  <c r="A218" i="12" s="1"/>
  <c r="A219" i="12" s="1"/>
  <c r="A220" i="12" s="1"/>
  <c r="A221" i="12" s="1"/>
  <c r="A222" i="12" s="1"/>
  <c r="A223" i="12" s="1"/>
  <c r="A224" i="12" s="1"/>
  <c r="A225" i="12" s="1"/>
  <c r="A226" i="12" s="1"/>
  <c r="A227" i="12" s="1"/>
  <c r="A228" i="12" s="1"/>
  <c r="A229" i="12" s="1"/>
  <c r="A230" i="12" s="1"/>
  <c r="A231" i="12" s="1"/>
  <c r="A232" i="12" s="1"/>
  <c r="A233" i="12" s="1"/>
  <c r="A234" i="12" s="1"/>
  <c r="A235" i="12" s="1"/>
  <c r="A236" i="12" s="1"/>
  <c r="A237" i="12" s="1"/>
  <c r="A238" i="12" s="1"/>
  <c r="A239" i="12" s="1"/>
  <c r="A240" i="12" s="1"/>
  <c r="A241" i="12" s="1"/>
  <c r="A242" i="12" s="1"/>
  <c r="A243" i="12" s="1"/>
  <c r="A244" i="12" s="1"/>
  <c r="A245" i="12" s="1"/>
  <c r="A246" i="12" s="1"/>
  <c r="A247" i="12" s="1"/>
  <c r="A248" i="12" s="1"/>
  <c r="A249" i="12" s="1"/>
  <c r="A250" i="12" s="1"/>
  <c r="A251" i="12" s="1"/>
  <c r="A252" i="12" s="1"/>
  <c r="A253" i="12" s="1"/>
  <c r="A254" i="12" s="1"/>
  <c r="A255" i="12" s="1"/>
  <c r="A256" i="12" s="1"/>
  <c r="A257" i="12" s="1"/>
  <c r="A258" i="12" s="1"/>
  <c r="A259" i="12" s="1"/>
  <c r="A260" i="12" s="1"/>
  <c r="A261" i="12" s="1"/>
  <c r="A262" i="12" s="1"/>
  <c r="A263" i="12" s="1"/>
  <c r="A264" i="12" s="1"/>
  <c r="A265" i="12" s="1"/>
  <c r="A266" i="12" s="1"/>
  <c r="A267" i="12" s="1"/>
  <c r="A268" i="12" s="1"/>
  <c r="A269" i="12" s="1"/>
  <c r="A270" i="12" s="1"/>
  <c r="A271" i="12" s="1"/>
  <c r="A272" i="12" s="1"/>
  <c r="A273" i="12" s="1"/>
  <c r="A274" i="12" s="1"/>
  <c r="A275" i="12" s="1"/>
  <c r="A276" i="12" s="1"/>
  <c r="A277" i="12" s="1"/>
  <c r="A278" i="12" s="1"/>
  <c r="A279" i="12" s="1"/>
  <c r="A280" i="12" s="1"/>
  <c r="A281" i="12" s="1"/>
  <c r="A282" i="12" s="1"/>
  <c r="A283" i="12" s="1"/>
  <c r="A284" i="12" s="1"/>
  <c r="A285" i="12" s="1"/>
  <c r="A286" i="12" s="1"/>
  <c r="A287" i="12" s="1"/>
  <c r="A288" i="12" s="1"/>
  <c r="A289" i="12" s="1"/>
  <c r="A290" i="12" s="1"/>
  <c r="A291" i="12" s="1"/>
  <c r="A292" i="12" s="1"/>
  <c r="A293" i="12" s="1"/>
  <c r="A294" i="12" s="1"/>
  <c r="A295" i="12" s="1"/>
  <c r="A296" i="12" s="1"/>
  <c r="A297" i="12" s="1"/>
  <c r="A298" i="12" s="1"/>
  <c r="A299" i="12" s="1"/>
  <c r="A300" i="12" s="1"/>
  <c r="A301" i="12" s="1"/>
  <c r="A302" i="12" s="1"/>
  <c r="A303" i="12" s="1"/>
  <c r="A304" i="12" s="1"/>
  <c r="A305" i="12" s="1"/>
  <c r="A306" i="12" s="1"/>
  <c r="A307" i="12" s="1"/>
  <c r="A308" i="12" s="1"/>
  <c r="A309" i="12" s="1"/>
  <c r="A310" i="12" s="1"/>
  <c r="A311" i="12" s="1"/>
  <c r="A312" i="12" s="1"/>
  <c r="A313" i="12" s="1"/>
  <c r="A314" i="12" s="1"/>
  <c r="A315" i="12" s="1"/>
  <c r="A316" i="12" s="1"/>
  <c r="A317" i="12" s="1"/>
  <c r="A318" i="12" s="1"/>
  <c r="A319" i="12" s="1"/>
  <c r="A320" i="12" s="1"/>
  <c r="A321" i="12" s="1"/>
  <c r="A322" i="12" s="1"/>
  <c r="A323" i="12" s="1"/>
  <c r="A324" i="12" s="1"/>
  <c r="A325" i="12" s="1"/>
  <c r="A326" i="12" s="1"/>
  <c r="A327" i="12" s="1"/>
  <c r="A328" i="12" s="1"/>
  <c r="A329" i="12" s="1"/>
  <c r="A330" i="12" s="1"/>
  <c r="A331" i="12" s="1"/>
  <c r="A332" i="12" s="1"/>
  <c r="A333" i="12" s="1"/>
  <c r="A334" i="12" s="1"/>
  <c r="A335" i="12" s="1"/>
  <c r="A336" i="12" s="1"/>
  <c r="A337" i="12" s="1"/>
  <c r="A338" i="12" s="1"/>
  <c r="A339" i="12" s="1"/>
  <c r="A340" i="12" s="1"/>
  <c r="A341" i="12" s="1"/>
  <c r="A342" i="12" s="1"/>
  <c r="A343" i="12" s="1"/>
  <c r="A344" i="12" s="1"/>
  <c r="A345" i="12" s="1"/>
  <c r="A346" i="12" s="1"/>
  <c r="A347" i="12" s="1"/>
  <c r="A348" i="12" s="1"/>
  <c r="A349" i="12" s="1"/>
  <c r="A350" i="12" s="1"/>
  <c r="A351" i="12" s="1"/>
  <c r="A352" i="12" s="1"/>
  <c r="A353" i="12" s="1"/>
  <c r="I92" i="12"/>
  <c r="I93" i="12" s="1"/>
  <c r="I94" i="12" s="1"/>
  <c r="I95" i="12" s="1"/>
  <c r="I96" i="12" s="1"/>
  <c r="I97" i="12" s="1"/>
  <c r="I98" i="12" s="1"/>
  <c r="I99" i="12" s="1"/>
  <c r="I100" i="12" s="1"/>
  <c r="I101" i="12" s="1"/>
  <c r="I102" i="12" s="1"/>
  <c r="I103" i="12" s="1"/>
  <c r="I104" i="12" s="1"/>
  <c r="I105" i="12" s="1"/>
  <c r="I106" i="12" s="1"/>
  <c r="I107" i="12" s="1"/>
  <c r="I108" i="12" s="1"/>
  <c r="I109" i="12" s="1"/>
  <c r="I110" i="12" s="1"/>
  <c r="I111" i="12" s="1"/>
  <c r="I112" i="12" s="1"/>
  <c r="I113" i="12" s="1"/>
  <c r="I114" i="12" s="1"/>
  <c r="I115" i="12" s="1"/>
  <c r="I116" i="12" s="1"/>
  <c r="I117" i="12" s="1"/>
  <c r="I118" i="12" s="1"/>
  <c r="I119" i="12" s="1"/>
  <c r="I120" i="12" s="1"/>
  <c r="I121" i="12" s="1"/>
  <c r="I122" i="12" s="1"/>
  <c r="I123" i="12" s="1"/>
  <c r="I124" i="12" s="1"/>
  <c r="G92" i="12"/>
  <c r="G93" i="12" s="1"/>
  <c r="G94" i="12" s="1"/>
  <c r="G95" i="12" s="1"/>
  <c r="G96" i="12" s="1"/>
  <c r="G97" i="12" s="1"/>
  <c r="G98" i="12" s="1"/>
  <c r="G99" i="12" s="1"/>
  <c r="G100" i="12" s="1"/>
  <c r="G101" i="12" s="1"/>
  <c r="G102" i="12" s="1"/>
  <c r="G103" i="12" s="1"/>
  <c r="G104" i="12" s="1"/>
  <c r="G105" i="12" s="1"/>
  <c r="G106" i="12" s="1"/>
  <c r="G107" i="12" s="1"/>
  <c r="G108" i="12" s="1"/>
  <c r="G109" i="12" s="1"/>
  <c r="G110" i="12" s="1"/>
  <c r="G111" i="12" s="1"/>
  <c r="G112" i="12" s="1"/>
  <c r="G113" i="12" s="1"/>
  <c r="G114" i="12" s="1"/>
  <c r="G115" i="12" s="1"/>
  <c r="G116" i="12" s="1"/>
  <c r="G117" i="12" s="1"/>
  <c r="G118" i="12" s="1"/>
  <c r="G119" i="12" s="1"/>
  <c r="G120" i="12" s="1"/>
  <c r="G121" i="12" s="1"/>
  <c r="G122" i="12" s="1"/>
  <c r="G123" i="12" s="1"/>
  <c r="G124" i="12" s="1"/>
  <c r="F92" i="12"/>
  <c r="F93" i="12" s="1"/>
  <c r="F94" i="12" s="1"/>
  <c r="F95" i="12" s="1"/>
  <c r="F96" i="12" s="1"/>
  <c r="F97" i="12" s="1"/>
  <c r="F98" i="12" s="1"/>
  <c r="F99" i="12" s="1"/>
  <c r="F100" i="12" s="1"/>
  <c r="F101" i="12" s="1"/>
  <c r="F102" i="12" s="1"/>
  <c r="F103" i="12" s="1"/>
  <c r="F104" i="12" s="1"/>
  <c r="F105" i="12" s="1"/>
  <c r="F106" i="12" s="1"/>
  <c r="F107" i="12" s="1"/>
  <c r="F108" i="12" s="1"/>
  <c r="F109" i="12" s="1"/>
  <c r="F110" i="12" s="1"/>
  <c r="F111" i="12" s="1"/>
  <c r="F112" i="12" s="1"/>
  <c r="F113" i="12" s="1"/>
  <c r="F114" i="12" s="1"/>
  <c r="F115" i="12" s="1"/>
  <c r="F116" i="12" s="1"/>
  <c r="F117" i="12" s="1"/>
  <c r="F118" i="12" s="1"/>
  <c r="F119" i="12" s="1"/>
  <c r="F120" i="12" s="1"/>
  <c r="F121" i="12" s="1"/>
  <c r="F122" i="12" s="1"/>
  <c r="F123" i="12" s="1"/>
  <c r="F124" i="12" s="1"/>
  <c r="E92" i="12"/>
  <c r="E93" i="12" s="1"/>
  <c r="E94" i="12" s="1"/>
  <c r="E95" i="12" s="1"/>
  <c r="E96" i="12" s="1"/>
  <c r="E97" i="12" s="1"/>
  <c r="E98" i="12" s="1"/>
  <c r="E99" i="12" s="1"/>
  <c r="E100" i="12" s="1"/>
  <c r="E101" i="12" s="1"/>
  <c r="E102" i="12" s="1"/>
  <c r="E103" i="12" s="1"/>
  <c r="E104" i="12" s="1"/>
  <c r="E105" i="12" s="1"/>
  <c r="E106" i="12" s="1"/>
  <c r="E107" i="12" s="1"/>
  <c r="E108" i="12" s="1"/>
  <c r="E109" i="12" s="1"/>
  <c r="E110" i="12" s="1"/>
  <c r="E111" i="12" s="1"/>
  <c r="E112" i="12" s="1"/>
  <c r="E113" i="12" s="1"/>
  <c r="E114" i="12" s="1"/>
  <c r="E115" i="12" s="1"/>
  <c r="E116" i="12" s="1"/>
  <c r="E117" i="12" s="1"/>
  <c r="E118" i="12" s="1"/>
  <c r="E119" i="12" s="1"/>
  <c r="E120" i="12" s="1"/>
  <c r="E121" i="12" s="1"/>
  <c r="E122" i="12" s="1"/>
  <c r="E123" i="12" s="1"/>
  <c r="E124" i="12" s="1"/>
  <c r="C92" i="12"/>
  <c r="C93" i="12" s="1"/>
  <c r="C94" i="12" s="1"/>
  <c r="C95" i="12" s="1"/>
  <c r="C96" i="12" s="1"/>
  <c r="C97" i="12" s="1"/>
  <c r="C98" i="12" s="1"/>
  <c r="C99" i="12" s="1"/>
  <c r="C100" i="12" s="1"/>
  <c r="C101" i="12" s="1"/>
  <c r="C102" i="12" s="1"/>
  <c r="C103" i="12" s="1"/>
  <c r="C104" i="12" s="1"/>
  <c r="C105" i="12" s="1"/>
  <c r="C106" i="12" s="1"/>
  <c r="C107" i="12" s="1"/>
  <c r="C108" i="12" s="1"/>
  <c r="C109" i="12" s="1"/>
  <c r="C110" i="12" s="1"/>
  <c r="C111" i="12" s="1"/>
  <c r="C112" i="12" s="1"/>
  <c r="C113" i="12" s="1"/>
  <c r="C114" i="12" s="1"/>
  <c r="C115" i="12" s="1"/>
  <c r="C116" i="12" s="1"/>
  <c r="C117" i="12" s="1"/>
  <c r="C118" i="12" s="1"/>
  <c r="C119" i="12" s="1"/>
  <c r="C120" i="12" s="1"/>
  <c r="C121" i="12" s="1"/>
  <c r="C122" i="12" s="1"/>
  <c r="C123" i="12" s="1"/>
  <c r="C124" i="12" s="1"/>
  <c r="D92" i="12"/>
  <c r="D93" i="12" s="1"/>
  <c r="D94" i="12" s="1"/>
  <c r="D95" i="12" s="1"/>
  <c r="D96" i="12" s="1"/>
  <c r="D97" i="12" s="1"/>
  <c r="D98" i="12" s="1"/>
  <c r="D99" i="12" s="1"/>
  <c r="D100" i="12" s="1"/>
  <c r="D101" i="12" s="1"/>
  <c r="D102" i="12" s="1"/>
  <c r="D103" i="12" s="1"/>
  <c r="D104" i="12" s="1"/>
  <c r="D105" i="12" s="1"/>
  <c r="D106" i="12" s="1"/>
  <c r="D107" i="12" s="1"/>
  <c r="D108" i="12" s="1"/>
  <c r="D109" i="12" s="1"/>
  <c r="D110" i="12" s="1"/>
  <c r="D111" i="12" s="1"/>
  <c r="D112" i="12" s="1"/>
  <c r="D113" i="12" s="1"/>
  <c r="D114" i="12" s="1"/>
  <c r="D115" i="12" s="1"/>
  <c r="D116" i="12" s="1"/>
  <c r="D117" i="12" s="1"/>
  <c r="D118" i="12" s="1"/>
  <c r="D119" i="12" s="1"/>
  <c r="D120" i="12" s="1"/>
  <c r="D121" i="12" s="1"/>
  <c r="D122" i="12" s="1"/>
  <c r="D123" i="12" s="1"/>
  <c r="D124" i="12" s="1"/>
  <c r="I83" i="12"/>
  <c r="I84" i="12" s="1"/>
  <c r="I85" i="12" s="1"/>
  <c r="I86" i="12" s="1"/>
  <c r="I87" i="12" s="1"/>
  <c r="I88" i="12" s="1"/>
  <c r="I89" i="12" s="1"/>
  <c r="I90" i="12" s="1"/>
  <c r="G83" i="12"/>
  <c r="G84" i="12" s="1"/>
  <c r="G85" i="12" s="1"/>
  <c r="G86" i="12" s="1"/>
  <c r="G87" i="12" s="1"/>
  <c r="G88" i="12" s="1"/>
  <c r="G89" i="12" s="1"/>
  <c r="G90" i="12" s="1"/>
  <c r="F83" i="12"/>
  <c r="F84" i="12" s="1"/>
  <c r="F85" i="12" s="1"/>
  <c r="F86" i="12" s="1"/>
  <c r="F87" i="12" s="1"/>
  <c r="F88" i="12" s="1"/>
  <c r="F89" i="12" s="1"/>
  <c r="F90" i="12" s="1"/>
  <c r="D83" i="12"/>
  <c r="D84" i="12" s="1"/>
  <c r="D85" i="12" s="1"/>
  <c r="D86" i="12" s="1"/>
  <c r="D87" i="12" s="1"/>
  <c r="D88" i="12" s="1"/>
  <c r="D89" i="12" s="1"/>
  <c r="D90" i="12" s="1"/>
  <c r="C83" i="12"/>
  <c r="C84" i="12" s="1"/>
  <c r="C85" i="12" s="1"/>
  <c r="C86" i="12" s="1"/>
  <c r="C87" i="12" s="1"/>
  <c r="C88" i="12" s="1"/>
  <c r="C89" i="12" s="1"/>
  <c r="C90" i="12" s="1"/>
  <c r="G75" i="12"/>
  <c r="G76" i="12" s="1"/>
  <c r="G77" i="12" s="1"/>
  <c r="G78" i="12" s="1"/>
  <c r="G79" i="12" s="1"/>
  <c r="G80" i="12" s="1"/>
  <c r="G81" i="12" s="1"/>
  <c r="F75" i="12"/>
  <c r="F76" i="12" s="1"/>
  <c r="F77" i="12" s="1"/>
  <c r="F78" i="12" s="1"/>
  <c r="F79" i="12" s="1"/>
  <c r="F80" i="12" s="1"/>
  <c r="F81" i="12" s="1"/>
  <c r="E75" i="12"/>
  <c r="E76" i="12" s="1"/>
  <c r="E77" i="12" s="1"/>
  <c r="E78" i="12" s="1"/>
  <c r="E79" i="12" s="1"/>
  <c r="E80" i="12" s="1"/>
  <c r="E81" i="12" s="1"/>
  <c r="E82" i="12" s="1"/>
  <c r="E83" i="12" s="1"/>
  <c r="E84" i="12" s="1"/>
  <c r="E85" i="12" s="1"/>
  <c r="E86" i="12" s="1"/>
  <c r="E87" i="12" s="1"/>
  <c r="E88" i="12" s="1"/>
  <c r="E89" i="12" s="1"/>
  <c r="E90" i="12" s="1"/>
  <c r="D75" i="12"/>
  <c r="D76" i="12" s="1"/>
  <c r="D77" i="12" s="1"/>
  <c r="D78" i="12" s="1"/>
  <c r="D79" i="12" s="1"/>
  <c r="D80" i="12" s="1"/>
  <c r="D81" i="12" s="1"/>
  <c r="C75" i="12"/>
  <c r="C76" i="12" s="1"/>
  <c r="C77" i="12" s="1"/>
  <c r="C78" i="12" s="1"/>
  <c r="C79" i="12" s="1"/>
  <c r="C80" i="12" s="1"/>
  <c r="C81" i="12" s="1"/>
  <c r="I70" i="12"/>
  <c r="I71" i="12" s="1"/>
  <c r="I72" i="12" s="1"/>
  <c r="I73" i="12" s="1"/>
  <c r="G70" i="12"/>
  <c r="G71" i="12" s="1"/>
  <c r="G72" i="12" s="1"/>
  <c r="G73" i="12" s="1"/>
  <c r="F70" i="12"/>
  <c r="F71" i="12" s="1"/>
  <c r="F72" i="12" s="1"/>
  <c r="F73" i="12" s="1"/>
  <c r="E70" i="12"/>
  <c r="E71" i="12" s="1"/>
  <c r="E72" i="12" s="1"/>
  <c r="E73" i="12" s="1"/>
  <c r="D70" i="12"/>
  <c r="D71" i="12" s="1"/>
  <c r="D72" i="12" s="1"/>
  <c r="D73" i="12" s="1"/>
  <c r="C70" i="12"/>
  <c r="C71" i="12" s="1"/>
  <c r="C72" i="12" s="1"/>
  <c r="C73" i="12" s="1"/>
  <c r="G51" i="12"/>
  <c r="G52" i="12" s="1"/>
  <c r="G53" i="12" s="1"/>
  <c r="G54" i="12" s="1"/>
  <c r="G55" i="12" s="1"/>
  <c r="G56" i="12" s="1"/>
  <c r="G57" i="12" s="1"/>
  <c r="G58" i="12" s="1"/>
  <c r="G59" i="12" s="1"/>
  <c r="G60" i="12" s="1"/>
  <c r="G61" i="12" s="1"/>
  <c r="G62" i="12" s="1"/>
  <c r="G63" i="12" s="1"/>
  <c r="G64" i="12" s="1"/>
  <c r="G65" i="12" s="1"/>
  <c r="G66" i="12" s="1"/>
  <c r="G67" i="12" s="1"/>
  <c r="G68" i="12" s="1"/>
  <c r="F51" i="12"/>
  <c r="F52" i="12" s="1"/>
  <c r="F53" i="12" s="1"/>
  <c r="F54" i="12" s="1"/>
  <c r="F55" i="12" s="1"/>
  <c r="F56" i="12" s="1"/>
  <c r="F57" i="12" s="1"/>
  <c r="F58" i="12" s="1"/>
  <c r="F59" i="12" s="1"/>
  <c r="F60" i="12" s="1"/>
  <c r="F61" i="12" s="1"/>
  <c r="F62" i="12" s="1"/>
  <c r="F63" i="12" s="1"/>
  <c r="F64" i="12" s="1"/>
  <c r="F65" i="12" s="1"/>
  <c r="F66" i="12" s="1"/>
  <c r="F67" i="12" s="1"/>
  <c r="F68" i="12" s="1"/>
  <c r="E51" i="12"/>
  <c r="E52" i="12" s="1"/>
  <c r="E53" i="12" s="1"/>
  <c r="E54" i="12" s="1"/>
  <c r="E55" i="12" s="1"/>
  <c r="E56" i="12" s="1"/>
  <c r="E57" i="12" s="1"/>
  <c r="E58" i="12" s="1"/>
  <c r="E59" i="12" s="1"/>
  <c r="E60" i="12" s="1"/>
  <c r="E61" i="12" s="1"/>
  <c r="E62" i="12" s="1"/>
  <c r="E63" i="12" s="1"/>
  <c r="E64" i="12" s="1"/>
  <c r="E65" i="12" s="1"/>
  <c r="E66" i="12" s="1"/>
  <c r="E67" i="12" s="1"/>
  <c r="E68" i="12" s="1"/>
  <c r="D51" i="12"/>
  <c r="D52" i="12" s="1"/>
  <c r="D53" i="12" s="1"/>
  <c r="D54" i="12" s="1"/>
  <c r="D55" i="12" s="1"/>
  <c r="D56" i="12" s="1"/>
  <c r="D57" i="12" s="1"/>
  <c r="D58" i="12" s="1"/>
  <c r="D59" i="12" s="1"/>
  <c r="D60" i="12" s="1"/>
  <c r="D61" i="12" s="1"/>
  <c r="D62" i="12" s="1"/>
  <c r="D63" i="12" s="1"/>
  <c r="D64" i="12" s="1"/>
  <c r="D65" i="12" s="1"/>
  <c r="D66" i="12" s="1"/>
  <c r="D67" i="12" s="1"/>
  <c r="D68" i="12" s="1"/>
  <c r="C51" i="12"/>
  <c r="C52" i="12" s="1"/>
  <c r="C53" i="12" s="1"/>
  <c r="C54" i="12" s="1"/>
  <c r="C55" i="12" s="1"/>
  <c r="C56" i="12" s="1"/>
  <c r="C57" i="12" s="1"/>
  <c r="C58" i="12" s="1"/>
  <c r="C59" i="12" s="1"/>
  <c r="C60" i="12" s="1"/>
  <c r="C61" i="12" s="1"/>
  <c r="C62" i="12" s="1"/>
  <c r="C63" i="12" s="1"/>
  <c r="C64" i="12" s="1"/>
  <c r="C65" i="12" s="1"/>
  <c r="C66" i="12" s="1"/>
  <c r="C67" i="12" s="1"/>
  <c r="C68" i="12" s="1"/>
  <c r="I7" i="12"/>
  <c r="I8" i="12" s="1"/>
  <c r="I9" i="12" s="1"/>
  <c r="I10" i="12" s="1"/>
  <c r="I11" i="12" s="1"/>
  <c r="I12" i="12" s="1"/>
  <c r="I13" i="12" s="1"/>
  <c r="I14" i="12" s="1"/>
  <c r="I15" i="12" s="1"/>
  <c r="I16" i="12" s="1"/>
  <c r="I17" i="12" s="1"/>
  <c r="I18" i="12" s="1"/>
  <c r="I19" i="12" s="1"/>
  <c r="I20" i="12" s="1"/>
  <c r="I21" i="12" s="1"/>
  <c r="I22" i="12" s="1"/>
  <c r="I23" i="12" s="1"/>
  <c r="I24" i="12" s="1"/>
  <c r="I25" i="12" s="1"/>
  <c r="I26" i="12" s="1"/>
  <c r="I27" i="12" s="1"/>
  <c r="I28" i="12" s="1"/>
  <c r="I29" i="12" s="1"/>
  <c r="I30" i="12" s="1"/>
  <c r="I31" i="12" s="1"/>
  <c r="I32" i="12" s="1"/>
  <c r="I33" i="12" s="1"/>
  <c r="I34" i="12" s="1"/>
  <c r="I35" i="12" s="1"/>
  <c r="I36" i="12" s="1"/>
  <c r="I37" i="12" s="1"/>
  <c r="I38" i="12" s="1"/>
  <c r="I39" i="12" s="1"/>
  <c r="I40" i="12" s="1"/>
  <c r="I41" i="12" s="1"/>
  <c r="I42" i="12" s="1"/>
  <c r="I43" i="12" s="1"/>
  <c r="I44" i="12" s="1"/>
  <c r="I45" i="12" s="1"/>
  <c r="I46" i="12" s="1"/>
  <c r="I47" i="12" s="1"/>
  <c r="I48" i="12" s="1"/>
  <c r="I49" i="12" s="1"/>
  <c r="I50" i="12" s="1"/>
  <c r="I51" i="12" s="1"/>
  <c r="I52" i="12" s="1"/>
  <c r="I53" i="12" s="1"/>
  <c r="I54" i="12" s="1"/>
  <c r="I55" i="12" s="1"/>
  <c r="I56" i="12" s="1"/>
  <c r="I57" i="12" s="1"/>
  <c r="I58" i="12" s="1"/>
  <c r="I59" i="12" s="1"/>
  <c r="I60" i="12" s="1"/>
  <c r="I61" i="12" s="1"/>
  <c r="I62" i="12" s="1"/>
  <c r="I63" i="12" s="1"/>
  <c r="I64" i="12" s="1"/>
  <c r="I65" i="12" s="1"/>
  <c r="I66" i="12" s="1"/>
  <c r="I67" i="12" s="1"/>
  <c r="I68" i="12" s="1"/>
  <c r="G7" i="12"/>
  <c r="G8" i="12" s="1"/>
  <c r="G9" i="12" s="1"/>
  <c r="G10" i="12" s="1"/>
  <c r="G11" i="12" s="1"/>
  <c r="G12" i="12" s="1"/>
  <c r="G13" i="12" s="1"/>
  <c r="G14" i="12" s="1"/>
  <c r="G15" i="12" s="1"/>
  <c r="G16" i="12" s="1"/>
  <c r="G17" i="12" s="1"/>
  <c r="G18" i="12" s="1"/>
  <c r="G19" i="12" s="1"/>
  <c r="G20" i="12" s="1"/>
  <c r="G21" i="12" s="1"/>
  <c r="G22" i="12" s="1"/>
  <c r="G23" i="12" s="1"/>
  <c r="G24" i="12" s="1"/>
  <c r="G25" i="12" s="1"/>
  <c r="G26" i="12" s="1"/>
  <c r="G27" i="12" s="1"/>
  <c r="G28" i="12" s="1"/>
  <c r="G29" i="12" s="1"/>
  <c r="G30" i="12" s="1"/>
  <c r="G31" i="12" s="1"/>
  <c r="G32" i="12" s="1"/>
  <c r="G33" i="12" s="1"/>
  <c r="G34" i="12" s="1"/>
  <c r="G35" i="12" s="1"/>
  <c r="G36" i="12" s="1"/>
  <c r="G37" i="12" s="1"/>
  <c r="G38" i="12" s="1"/>
  <c r="G39" i="12" s="1"/>
  <c r="G40" i="12" s="1"/>
  <c r="G41" i="12" s="1"/>
  <c r="G42" i="12" s="1"/>
  <c r="G43" i="12" s="1"/>
  <c r="G44" i="12" s="1"/>
  <c r="G45" i="12" s="1"/>
  <c r="G46" i="12" s="1"/>
  <c r="G47" i="12" s="1"/>
  <c r="G48" i="12" s="1"/>
  <c r="G49" i="12" s="1"/>
  <c r="F7" i="12"/>
  <c r="F8" i="12" s="1"/>
  <c r="F9" i="12" s="1"/>
  <c r="F10" i="12" s="1"/>
  <c r="F11" i="12" s="1"/>
  <c r="F12" i="12" s="1"/>
  <c r="F13" i="12" s="1"/>
  <c r="F14" i="12" s="1"/>
  <c r="F15" i="12" s="1"/>
  <c r="F16" i="12" s="1"/>
  <c r="F17" i="12" s="1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F29" i="12" s="1"/>
  <c r="F30" i="12" s="1"/>
  <c r="F31" i="12" s="1"/>
  <c r="F32" i="12" s="1"/>
  <c r="F33" i="12" s="1"/>
  <c r="F34" i="12" s="1"/>
  <c r="F35" i="12" s="1"/>
  <c r="F36" i="12" s="1"/>
  <c r="F37" i="12" s="1"/>
  <c r="F38" i="12" s="1"/>
  <c r="F39" i="12" s="1"/>
  <c r="F40" i="12" s="1"/>
  <c r="F41" i="12" s="1"/>
  <c r="F42" i="12" s="1"/>
  <c r="F43" i="12" s="1"/>
  <c r="F44" i="12" s="1"/>
  <c r="F45" i="12" s="1"/>
  <c r="F46" i="12" s="1"/>
  <c r="F47" i="12" s="1"/>
  <c r="F48" i="12" s="1"/>
  <c r="F49" i="12" s="1"/>
  <c r="E7" i="12"/>
  <c r="E8" i="12" s="1"/>
  <c r="E9" i="12" s="1"/>
  <c r="E10" i="12" s="1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E25" i="12" s="1"/>
  <c r="E26" i="12" s="1"/>
  <c r="E27" i="12" s="1"/>
  <c r="E28" i="12" s="1"/>
  <c r="E29" i="12" s="1"/>
  <c r="E30" i="12" s="1"/>
  <c r="E31" i="12" s="1"/>
  <c r="E32" i="12" s="1"/>
  <c r="E33" i="12" s="1"/>
  <c r="E34" i="12" s="1"/>
  <c r="E35" i="12" s="1"/>
  <c r="E36" i="12" s="1"/>
  <c r="E37" i="12" s="1"/>
  <c r="E38" i="12" s="1"/>
  <c r="E39" i="12" s="1"/>
  <c r="E40" i="12" s="1"/>
  <c r="E41" i="12" s="1"/>
  <c r="E42" i="12" s="1"/>
  <c r="E43" i="12" s="1"/>
  <c r="E44" i="12" s="1"/>
  <c r="E45" i="12" s="1"/>
  <c r="E46" i="12" s="1"/>
  <c r="E47" i="12" s="1"/>
  <c r="E48" i="12" s="1"/>
  <c r="E49" i="12" s="1"/>
  <c r="D7" i="12"/>
  <c r="D8" i="12" s="1"/>
  <c r="D9" i="12" s="1"/>
  <c r="D10" i="12" s="1"/>
  <c r="D11" i="12" s="1"/>
  <c r="D12" i="12" s="1"/>
  <c r="D13" i="12" s="1"/>
  <c r="D14" i="12" s="1"/>
  <c r="D15" i="12" s="1"/>
  <c r="D16" i="12" s="1"/>
  <c r="D17" i="12" s="1"/>
  <c r="D18" i="12" s="1"/>
  <c r="D19" i="12" s="1"/>
  <c r="D20" i="12" s="1"/>
  <c r="D21" i="12" s="1"/>
  <c r="D22" i="12" s="1"/>
  <c r="D23" i="12" s="1"/>
  <c r="D24" i="12" s="1"/>
  <c r="D25" i="12" s="1"/>
  <c r="D26" i="12" s="1"/>
  <c r="D27" i="12" s="1"/>
  <c r="D28" i="12" s="1"/>
  <c r="D29" i="12" s="1"/>
  <c r="D30" i="12" s="1"/>
  <c r="D31" i="12" s="1"/>
  <c r="D32" i="12" s="1"/>
  <c r="D33" i="12" s="1"/>
  <c r="D34" i="12" s="1"/>
  <c r="D35" i="12" s="1"/>
  <c r="D36" i="12" s="1"/>
  <c r="D37" i="12" s="1"/>
  <c r="D38" i="12" s="1"/>
  <c r="D39" i="12" s="1"/>
  <c r="D40" i="12" s="1"/>
  <c r="D41" i="12" s="1"/>
  <c r="D42" i="12" s="1"/>
  <c r="D43" i="12" s="1"/>
  <c r="D44" i="12" s="1"/>
  <c r="D45" i="12" s="1"/>
  <c r="D46" i="12" s="1"/>
  <c r="D47" i="12" s="1"/>
  <c r="D48" i="12" s="1"/>
  <c r="D49" i="12" s="1"/>
  <c r="C7" i="12"/>
  <c r="C8" i="12" s="1"/>
  <c r="C9" i="12" s="1"/>
  <c r="C10" i="12" s="1"/>
  <c r="C11" i="12" s="1"/>
  <c r="C12" i="12" s="1"/>
  <c r="C13" i="12" s="1"/>
  <c r="C14" i="12" s="1"/>
  <c r="C15" i="12" s="1"/>
  <c r="C16" i="12" s="1"/>
  <c r="C17" i="12" s="1"/>
  <c r="C18" i="12" s="1"/>
  <c r="C19" i="12" s="1"/>
  <c r="C20" i="12" s="1"/>
  <c r="C21" i="12" s="1"/>
  <c r="C22" i="12" s="1"/>
  <c r="C23" i="12" s="1"/>
  <c r="C24" i="12" s="1"/>
  <c r="C25" i="12" s="1"/>
  <c r="C26" i="12" s="1"/>
  <c r="C27" i="12" s="1"/>
  <c r="C28" i="12" s="1"/>
  <c r="C29" i="12" s="1"/>
  <c r="C30" i="12" s="1"/>
  <c r="C31" i="12" s="1"/>
  <c r="C32" i="12" s="1"/>
  <c r="C33" i="12" s="1"/>
  <c r="C34" i="12" s="1"/>
  <c r="C35" i="12" s="1"/>
  <c r="C36" i="12" s="1"/>
  <c r="C37" i="12" s="1"/>
  <c r="C38" i="12" s="1"/>
  <c r="C39" i="12" s="1"/>
  <c r="C40" i="12" s="1"/>
  <c r="C41" i="12" s="1"/>
  <c r="C42" i="12" s="1"/>
  <c r="C43" i="12" s="1"/>
  <c r="C44" i="12" s="1"/>
  <c r="C45" i="12" s="1"/>
  <c r="C46" i="12" s="1"/>
  <c r="C47" i="12" s="1"/>
  <c r="C48" i="12" s="1"/>
  <c r="C49" i="12" s="1"/>
  <c r="B7" i="12"/>
  <c r="B8" i="12" s="1"/>
  <c r="B9" i="12" s="1"/>
  <c r="B10" i="12" s="1"/>
  <c r="B11" i="12" s="1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B38" i="12" s="1"/>
  <c r="B39" i="12" s="1"/>
  <c r="B40" i="12" s="1"/>
  <c r="B41" i="12" s="1"/>
  <c r="B42" i="12" s="1"/>
  <c r="B43" i="12" s="1"/>
  <c r="B44" i="12" s="1"/>
  <c r="B45" i="12" s="1"/>
  <c r="B46" i="12" s="1"/>
  <c r="B47" i="12" s="1"/>
  <c r="B48" i="12" s="1"/>
  <c r="B49" i="12" s="1"/>
  <c r="B50" i="12" s="1"/>
  <c r="B51" i="12" s="1"/>
  <c r="B52" i="12" s="1"/>
  <c r="B53" i="12" s="1"/>
  <c r="B54" i="12" s="1"/>
  <c r="B55" i="12" s="1"/>
  <c r="B56" i="12" s="1"/>
  <c r="B57" i="12" s="1"/>
  <c r="B58" i="12" s="1"/>
  <c r="B59" i="12" s="1"/>
  <c r="B60" i="12" s="1"/>
  <c r="B61" i="12" s="1"/>
  <c r="B62" i="12" s="1"/>
  <c r="B63" i="12" s="1"/>
  <c r="B64" i="12" s="1"/>
  <c r="B65" i="12" s="1"/>
  <c r="B66" i="12" s="1"/>
  <c r="B67" i="12" s="1"/>
  <c r="B68" i="12" s="1"/>
  <c r="B69" i="12" s="1"/>
  <c r="B70" i="12" s="1"/>
  <c r="B71" i="12" s="1"/>
  <c r="B72" i="12" s="1"/>
  <c r="B73" i="12" s="1"/>
  <c r="B74" i="12" s="1"/>
  <c r="B75" i="12" s="1"/>
  <c r="B76" i="12" s="1"/>
  <c r="B77" i="12" s="1"/>
  <c r="B78" i="12" s="1"/>
  <c r="B79" i="12" s="1"/>
  <c r="B80" i="12" s="1"/>
  <c r="B81" i="12" s="1"/>
  <c r="B82" i="12" s="1"/>
  <c r="B83" i="12" s="1"/>
  <c r="B84" i="12" s="1"/>
  <c r="B85" i="12" s="1"/>
  <c r="B86" i="12" s="1"/>
  <c r="B87" i="12" s="1"/>
  <c r="B88" i="12" s="1"/>
  <c r="B89" i="12" s="1"/>
  <c r="B90" i="12" s="1"/>
  <c r="A7" i="12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M35" i="10"/>
  <c r="M34" i="10"/>
  <c r="M32" i="10"/>
  <c r="M31" i="10"/>
  <c r="M30" i="10"/>
  <c r="M29" i="10"/>
  <c r="M28" i="10"/>
  <c r="M27" i="10"/>
  <c r="M26" i="10"/>
  <c r="M25" i="10"/>
  <c r="M34" i="9"/>
  <c r="M33" i="9"/>
  <c r="M31" i="9"/>
  <c r="M30" i="9"/>
  <c r="M29" i="9"/>
  <c r="M28" i="9"/>
  <c r="M27" i="9"/>
  <c r="M26" i="9"/>
  <c r="M25" i="9"/>
  <c r="M24" i="9"/>
  <c r="M35" i="8"/>
  <c r="M34" i="8"/>
  <c r="M33" i="8"/>
  <c r="M31" i="8"/>
  <c r="M30" i="8"/>
  <c r="M29" i="8"/>
  <c r="M28" i="8"/>
  <c r="M27" i="8"/>
  <c r="M26" i="8"/>
  <c r="M25" i="8"/>
  <c r="M24" i="8"/>
  <c r="M35" i="7"/>
  <c r="M34" i="7"/>
  <c r="M33" i="7"/>
  <c r="M31" i="7"/>
  <c r="M30" i="7"/>
  <c r="M29" i="7"/>
  <c r="M28" i="7"/>
  <c r="M27" i="7"/>
  <c r="M26" i="7"/>
  <c r="M25" i="7"/>
  <c r="M24" i="7"/>
  <c r="M35" i="6"/>
  <c r="M34" i="6"/>
  <c r="M33" i="6"/>
  <c r="M31" i="6"/>
  <c r="M30" i="6"/>
  <c r="M29" i="6"/>
  <c r="M28" i="6"/>
  <c r="M27" i="6"/>
  <c r="M26" i="6"/>
  <c r="M25" i="6"/>
  <c r="M24" i="6"/>
  <c r="M35" i="5"/>
  <c r="M34" i="5"/>
  <c r="M33" i="5"/>
  <c r="M31" i="5"/>
  <c r="M30" i="5"/>
  <c r="M29" i="5"/>
  <c r="M28" i="5"/>
  <c r="M27" i="5"/>
  <c r="M26" i="5"/>
  <c r="M25" i="5"/>
  <c r="M24" i="5"/>
  <c r="M36" i="3"/>
  <c r="M35" i="3"/>
  <c r="M34" i="3"/>
  <c r="M32" i="3"/>
  <c r="M31" i="3"/>
  <c r="M30" i="3"/>
  <c r="M29" i="3"/>
  <c r="M28" i="3"/>
  <c r="M27" i="3"/>
  <c r="M26" i="3"/>
  <c r="M36" i="2"/>
  <c r="M35" i="2"/>
  <c r="M34" i="2"/>
  <c r="M32" i="2"/>
  <c r="M31" i="2"/>
  <c r="M30" i="2"/>
  <c r="M29" i="2"/>
  <c r="M28" i="2"/>
  <c r="M27" i="2"/>
  <c r="M26" i="2"/>
  <c r="M35" i="1"/>
  <c r="M34" i="1"/>
  <c r="M32" i="1"/>
  <c r="M31" i="1"/>
  <c r="M30" i="1"/>
  <c r="M29" i="1"/>
  <c r="M28" i="1"/>
  <c r="M27" i="1"/>
  <c r="M26" i="1"/>
  <c r="M25" i="1"/>
  <c r="M39" i="11"/>
  <c r="M38" i="11"/>
  <c r="M37" i="11"/>
  <c r="M35" i="11"/>
  <c r="M34" i="11"/>
  <c r="M33" i="11"/>
  <c r="M32" i="11"/>
  <c r="M31" i="11"/>
  <c r="M30" i="11"/>
  <c r="M29" i="11"/>
  <c r="C376" i="11"/>
  <c r="C377" i="11" s="1"/>
  <c r="C378" i="11" s="1"/>
  <c r="C379" i="11" s="1"/>
  <c r="C380" i="11" s="1"/>
  <c r="C381" i="11" s="1"/>
  <c r="C382" i="11" s="1"/>
  <c r="C383" i="11" s="1"/>
  <c r="C384" i="11" s="1"/>
  <c r="C385" i="11" s="1"/>
  <c r="C386" i="11" s="1"/>
  <c r="C387" i="11" s="1"/>
  <c r="C388" i="11" s="1"/>
  <c r="C389" i="11" s="1"/>
  <c r="C390" i="11" s="1"/>
  <c r="C391" i="11" s="1"/>
  <c r="C392" i="11" s="1"/>
  <c r="C393" i="11" s="1"/>
  <c r="C394" i="11" s="1"/>
  <c r="C395" i="11" s="1"/>
  <c r="C396" i="11" s="1"/>
  <c r="C397" i="11" s="1"/>
  <c r="C398" i="11" s="1"/>
  <c r="C399" i="11" s="1"/>
  <c r="C400" i="11" s="1"/>
  <c r="C401" i="11" s="1"/>
  <c r="C402" i="11" s="1"/>
  <c r="C403" i="11" s="1"/>
  <c r="C404" i="11" s="1"/>
  <c r="C405" i="11" s="1"/>
  <c r="C406" i="11" s="1"/>
  <c r="C407" i="11" s="1"/>
  <c r="C408" i="11" s="1"/>
  <c r="C409" i="11" s="1"/>
  <c r="C410" i="11" s="1"/>
  <c r="C411" i="11" s="1"/>
  <c r="C412" i="11" s="1"/>
  <c r="C413" i="11" s="1"/>
  <c r="C414" i="11" s="1"/>
  <c r="C415" i="11" s="1"/>
  <c r="C416" i="11" s="1"/>
  <c r="C417" i="11" s="1"/>
  <c r="C418" i="11" s="1"/>
  <c r="C419" i="11" s="1"/>
  <c r="C420" i="11" s="1"/>
  <c r="C421" i="11" s="1"/>
  <c r="C422" i="11" s="1"/>
  <c r="C423" i="11" s="1"/>
  <c r="C424" i="11" s="1"/>
  <c r="C425" i="11" s="1"/>
  <c r="C426" i="11" s="1"/>
  <c r="C427" i="11" s="1"/>
  <c r="C428" i="11" s="1"/>
  <c r="C429" i="11" s="1"/>
  <c r="C430" i="11" s="1"/>
  <c r="C431" i="11" s="1"/>
  <c r="C432" i="11" s="1"/>
  <c r="C433" i="11" s="1"/>
  <c r="C434" i="11" s="1"/>
  <c r="C435" i="11" s="1"/>
  <c r="C436" i="11" s="1"/>
  <c r="C437" i="11" s="1"/>
  <c r="C438" i="11" s="1"/>
  <c r="C439" i="11" s="1"/>
  <c r="C440" i="11" s="1"/>
  <c r="C441" i="11" s="1"/>
  <c r="C442" i="11" s="1"/>
  <c r="C443" i="11" s="1"/>
  <c r="C444" i="11" s="1"/>
  <c r="C445" i="11" s="1"/>
  <c r="C446" i="11" s="1"/>
  <c r="C447" i="11" s="1"/>
  <c r="C448" i="11" s="1"/>
  <c r="C449" i="11" s="1"/>
  <c r="C450" i="11" s="1"/>
  <c r="C451" i="11" s="1"/>
  <c r="C452" i="11" s="1"/>
  <c r="C453" i="11" s="1"/>
  <c r="C454" i="11" s="1"/>
  <c r="C455" i="11" s="1"/>
  <c r="C456" i="11" s="1"/>
  <c r="C457" i="11" s="1"/>
  <c r="C458" i="11" s="1"/>
  <c r="C459" i="11" s="1"/>
  <c r="C460" i="11" s="1"/>
  <c r="C461" i="11" s="1"/>
  <c r="C462" i="11" s="1"/>
  <c r="C463" i="11" s="1"/>
  <c r="C464" i="11" s="1"/>
  <c r="C465" i="11" s="1"/>
  <c r="C466" i="11" s="1"/>
  <c r="C467" i="11" s="1"/>
  <c r="C468" i="11" s="1"/>
  <c r="C469" i="11" s="1"/>
  <c r="C470" i="11" s="1"/>
  <c r="C471" i="11" s="1"/>
  <c r="C472" i="11" s="1"/>
  <c r="C473" i="11" s="1"/>
  <c r="C474" i="11" s="1"/>
  <c r="C475" i="11" s="1"/>
  <c r="C476" i="11" s="1"/>
  <c r="C477" i="11" s="1"/>
  <c r="C478" i="11" s="1"/>
  <c r="C479" i="11" s="1"/>
  <c r="C480" i="11" s="1"/>
  <c r="C481" i="11" s="1"/>
  <c r="C482" i="11" s="1"/>
  <c r="C483" i="11" s="1"/>
  <c r="C484" i="11" s="1"/>
  <c r="C485" i="11" s="1"/>
  <c r="C486" i="11" s="1"/>
  <c r="C487" i="11" s="1"/>
  <c r="C488" i="11" s="1"/>
  <c r="C489" i="11" s="1"/>
  <c r="C490" i="11" s="1"/>
  <c r="C491" i="11" s="1"/>
  <c r="C492" i="11" s="1"/>
  <c r="C493" i="11" s="1"/>
  <c r="C494" i="11" s="1"/>
  <c r="C495" i="11" s="1"/>
  <c r="C496" i="11" s="1"/>
  <c r="C497" i="11" s="1"/>
  <c r="C498" i="11" s="1"/>
  <c r="C499" i="11" s="1"/>
  <c r="C500" i="11" s="1"/>
  <c r="C501" i="11" s="1"/>
  <c r="C502" i="11" s="1"/>
  <c r="C503" i="11" s="1"/>
  <c r="C504" i="11" s="1"/>
  <c r="C505" i="11" s="1"/>
  <c r="C506" i="11" s="1"/>
  <c r="C507" i="11" s="1"/>
  <c r="C508" i="11" s="1"/>
  <c r="C509" i="11" s="1"/>
  <c r="C510" i="11" s="1"/>
  <c r="C511" i="11" s="1"/>
  <c r="C512" i="11" s="1"/>
  <c r="C513" i="11" s="1"/>
  <c r="C514" i="11" s="1"/>
  <c r="C515" i="11" s="1"/>
  <c r="C516" i="11" s="1"/>
  <c r="C517" i="11" s="1"/>
  <c r="C518" i="11" s="1"/>
  <c r="C519" i="11" s="1"/>
  <c r="C520" i="11" s="1"/>
  <c r="C521" i="11" s="1"/>
  <c r="C522" i="11" s="1"/>
  <c r="C523" i="11" s="1"/>
  <c r="C524" i="11" s="1"/>
  <c r="C525" i="11" s="1"/>
  <c r="C526" i="11" s="1"/>
  <c r="C527" i="11" s="1"/>
  <c r="C528" i="11" s="1"/>
  <c r="C529" i="11" s="1"/>
  <c r="C530" i="11" s="1"/>
  <c r="C531" i="11" s="1"/>
  <c r="C532" i="11" s="1"/>
  <c r="C533" i="11" s="1"/>
  <c r="C534" i="11" s="1"/>
  <c r="C535" i="11" s="1"/>
  <c r="C536" i="11" s="1"/>
  <c r="C537" i="11" s="1"/>
  <c r="C538" i="11" s="1"/>
  <c r="C539" i="11" s="1"/>
  <c r="C540" i="11" s="1"/>
  <c r="C541" i="11" s="1"/>
  <c r="C542" i="11" s="1"/>
  <c r="C543" i="11" s="1"/>
  <c r="C544" i="11" s="1"/>
  <c r="C545" i="11" s="1"/>
  <c r="C546" i="11" s="1"/>
  <c r="C547" i="11" s="1"/>
  <c r="C548" i="11" s="1"/>
  <c r="C549" i="11" s="1"/>
  <c r="C550" i="11" s="1"/>
  <c r="C551" i="11" s="1"/>
  <c r="C552" i="11" s="1"/>
  <c r="C553" i="11" s="1"/>
  <c r="C554" i="11" s="1"/>
  <c r="C555" i="11" s="1"/>
  <c r="C556" i="11" s="1"/>
  <c r="C557" i="11" s="1"/>
  <c r="C558" i="11" s="1"/>
  <c r="C559" i="11" s="1"/>
  <c r="C560" i="11" s="1"/>
  <c r="C561" i="11" s="1"/>
  <c r="C562" i="11" s="1"/>
  <c r="C563" i="11" s="1"/>
  <c r="C564" i="11" s="1"/>
  <c r="C565" i="11" s="1"/>
  <c r="I376" i="11"/>
  <c r="I377" i="11" s="1"/>
  <c r="I378" i="11" s="1"/>
  <c r="I379" i="11" s="1"/>
  <c r="I380" i="11" s="1"/>
  <c r="I381" i="11" s="1"/>
  <c r="I382" i="11" s="1"/>
  <c r="I383" i="11" s="1"/>
  <c r="I384" i="11" s="1"/>
  <c r="I385" i="11" s="1"/>
  <c r="I386" i="11" s="1"/>
  <c r="I387" i="11" s="1"/>
  <c r="I388" i="11" s="1"/>
  <c r="I389" i="11" s="1"/>
  <c r="I390" i="11" s="1"/>
  <c r="I391" i="11" s="1"/>
  <c r="I392" i="11" s="1"/>
  <c r="I393" i="11" s="1"/>
  <c r="I394" i="11" s="1"/>
  <c r="I395" i="11" s="1"/>
  <c r="I396" i="11" s="1"/>
  <c r="I397" i="11" s="1"/>
  <c r="I398" i="11" s="1"/>
  <c r="I399" i="11" s="1"/>
  <c r="I400" i="11" s="1"/>
  <c r="I401" i="11" s="1"/>
  <c r="I402" i="11" s="1"/>
  <c r="I403" i="11" s="1"/>
  <c r="I404" i="11" s="1"/>
  <c r="I405" i="11" s="1"/>
  <c r="I406" i="11" s="1"/>
  <c r="I407" i="11" s="1"/>
  <c r="I408" i="11" s="1"/>
  <c r="I409" i="11" s="1"/>
  <c r="I410" i="11" s="1"/>
  <c r="I411" i="11" s="1"/>
  <c r="I412" i="11" s="1"/>
  <c r="I413" i="11" s="1"/>
  <c r="I414" i="11" s="1"/>
  <c r="I415" i="11" s="1"/>
  <c r="I416" i="11" s="1"/>
  <c r="I417" i="11" s="1"/>
  <c r="I418" i="11" s="1"/>
  <c r="I419" i="11" s="1"/>
  <c r="I420" i="11" s="1"/>
  <c r="I421" i="11" s="1"/>
  <c r="I422" i="11" s="1"/>
  <c r="I423" i="11" s="1"/>
  <c r="I424" i="11" s="1"/>
  <c r="I425" i="11" s="1"/>
  <c r="I426" i="11" s="1"/>
  <c r="I427" i="11" s="1"/>
  <c r="I428" i="11" s="1"/>
  <c r="I429" i="11" s="1"/>
  <c r="I430" i="11" s="1"/>
  <c r="I431" i="11" s="1"/>
  <c r="I432" i="11" s="1"/>
  <c r="I433" i="11" s="1"/>
  <c r="I434" i="11" s="1"/>
  <c r="I435" i="11" s="1"/>
  <c r="I436" i="11" s="1"/>
  <c r="I437" i="11" s="1"/>
  <c r="I438" i="11" s="1"/>
  <c r="I439" i="11" s="1"/>
  <c r="I440" i="11" s="1"/>
  <c r="I441" i="11" s="1"/>
  <c r="I442" i="11" s="1"/>
  <c r="I443" i="11" s="1"/>
  <c r="I444" i="11" s="1"/>
  <c r="I445" i="11" s="1"/>
  <c r="I446" i="11" s="1"/>
  <c r="I447" i="11" s="1"/>
  <c r="I448" i="11" s="1"/>
  <c r="I449" i="11" s="1"/>
  <c r="I450" i="11" s="1"/>
  <c r="I451" i="11" s="1"/>
  <c r="I452" i="11" s="1"/>
  <c r="I453" i="11" s="1"/>
  <c r="I454" i="11" s="1"/>
  <c r="I455" i="11" s="1"/>
  <c r="I456" i="11" s="1"/>
  <c r="I457" i="11" s="1"/>
  <c r="I458" i="11" s="1"/>
  <c r="I459" i="11" s="1"/>
  <c r="I460" i="11" s="1"/>
  <c r="I461" i="11" s="1"/>
  <c r="I462" i="11" s="1"/>
  <c r="I463" i="11" s="1"/>
  <c r="I464" i="11" s="1"/>
  <c r="I465" i="11" s="1"/>
  <c r="I466" i="11" s="1"/>
  <c r="I467" i="11" s="1"/>
  <c r="I468" i="11" s="1"/>
  <c r="I469" i="11" s="1"/>
  <c r="I470" i="11" s="1"/>
  <c r="I471" i="11" s="1"/>
  <c r="I472" i="11" s="1"/>
  <c r="I473" i="11" s="1"/>
  <c r="I474" i="11" s="1"/>
  <c r="I475" i="11" s="1"/>
  <c r="I476" i="11" s="1"/>
  <c r="I477" i="11" s="1"/>
  <c r="I478" i="11" s="1"/>
  <c r="I479" i="11" s="1"/>
  <c r="I480" i="11" s="1"/>
  <c r="I481" i="11" s="1"/>
  <c r="I482" i="11" s="1"/>
  <c r="I483" i="11" s="1"/>
  <c r="I484" i="11" s="1"/>
  <c r="I485" i="11" s="1"/>
  <c r="I486" i="11" s="1"/>
  <c r="I487" i="11" s="1"/>
  <c r="I488" i="11" s="1"/>
  <c r="I489" i="11" s="1"/>
  <c r="I490" i="11" s="1"/>
  <c r="I491" i="11" s="1"/>
  <c r="I492" i="11" s="1"/>
  <c r="I493" i="11" s="1"/>
  <c r="I494" i="11" s="1"/>
  <c r="I495" i="11" s="1"/>
  <c r="I496" i="11" s="1"/>
  <c r="I497" i="11" s="1"/>
  <c r="I498" i="11" s="1"/>
  <c r="I499" i="11" s="1"/>
  <c r="I500" i="11" s="1"/>
  <c r="I501" i="11" s="1"/>
  <c r="I502" i="11" s="1"/>
  <c r="I503" i="11" s="1"/>
  <c r="I504" i="11" s="1"/>
  <c r="I505" i="11" s="1"/>
  <c r="I506" i="11" s="1"/>
  <c r="I507" i="11" s="1"/>
  <c r="I508" i="11" s="1"/>
  <c r="I509" i="11" s="1"/>
  <c r="I510" i="11" s="1"/>
  <c r="I511" i="11" s="1"/>
  <c r="I512" i="11" s="1"/>
  <c r="I513" i="11" s="1"/>
  <c r="I514" i="11" s="1"/>
  <c r="I515" i="11" s="1"/>
  <c r="I516" i="11" s="1"/>
  <c r="I517" i="11" s="1"/>
  <c r="I518" i="11" s="1"/>
  <c r="I519" i="11" s="1"/>
  <c r="I520" i="11" s="1"/>
  <c r="I521" i="11" s="1"/>
  <c r="I522" i="11" s="1"/>
  <c r="I523" i="11" s="1"/>
  <c r="I524" i="11" s="1"/>
  <c r="I525" i="11" s="1"/>
  <c r="I526" i="11" s="1"/>
  <c r="I527" i="11" s="1"/>
  <c r="I528" i="11" s="1"/>
  <c r="I529" i="11" s="1"/>
  <c r="I530" i="11" s="1"/>
  <c r="I531" i="11" s="1"/>
  <c r="I532" i="11" s="1"/>
  <c r="I533" i="11" s="1"/>
  <c r="I534" i="11" s="1"/>
  <c r="I535" i="11" s="1"/>
  <c r="I536" i="11" s="1"/>
  <c r="I537" i="11" s="1"/>
  <c r="I538" i="11" s="1"/>
  <c r="I539" i="11" s="1"/>
  <c r="I540" i="11" s="1"/>
  <c r="I541" i="11" s="1"/>
  <c r="I542" i="11" s="1"/>
  <c r="I543" i="11" s="1"/>
  <c r="I544" i="11" s="1"/>
  <c r="I545" i="11" s="1"/>
  <c r="I546" i="11" s="1"/>
  <c r="I547" i="11" s="1"/>
  <c r="I548" i="11" s="1"/>
  <c r="I549" i="11" s="1"/>
  <c r="I550" i="11" s="1"/>
  <c r="I551" i="11" s="1"/>
  <c r="I552" i="11" s="1"/>
  <c r="I553" i="11" s="1"/>
  <c r="I554" i="11" s="1"/>
  <c r="I555" i="11" s="1"/>
  <c r="I556" i="11" s="1"/>
  <c r="I557" i="11" s="1"/>
  <c r="I558" i="11" s="1"/>
  <c r="I559" i="11" s="1"/>
  <c r="I560" i="11" s="1"/>
  <c r="I561" i="11" s="1"/>
  <c r="I562" i="11" s="1"/>
  <c r="I563" i="11" s="1"/>
  <c r="I564" i="11" s="1"/>
  <c r="I565" i="11" s="1"/>
  <c r="G376" i="11"/>
  <c r="I366" i="11"/>
  <c r="I367" i="11" s="1"/>
  <c r="I368" i="11" s="1"/>
  <c r="I369" i="11" s="1"/>
  <c r="I370" i="11" s="1"/>
  <c r="I371" i="11" s="1"/>
  <c r="I372" i="11" s="1"/>
  <c r="I373" i="11" s="1"/>
  <c r="I374" i="11" s="1"/>
  <c r="G366" i="11"/>
  <c r="G367" i="11" s="1"/>
  <c r="G368" i="11" s="1"/>
  <c r="G369" i="11" s="1"/>
  <c r="G370" i="11" s="1"/>
  <c r="G371" i="11" s="1"/>
  <c r="G372" i="11" s="1"/>
  <c r="G373" i="11" s="1"/>
  <c r="G374" i="11" s="1"/>
  <c r="F366" i="11"/>
  <c r="F367" i="11" s="1"/>
  <c r="F368" i="11" s="1"/>
  <c r="F369" i="11" s="1"/>
  <c r="F370" i="11" s="1"/>
  <c r="F371" i="11" s="1"/>
  <c r="F372" i="11" s="1"/>
  <c r="F373" i="11" s="1"/>
  <c r="F374" i="11" s="1"/>
  <c r="E366" i="11"/>
  <c r="E367" i="11" s="1"/>
  <c r="E368" i="11" s="1"/>
  <c r="E369" i="11" s="1"/>
  <c r="E370" i="11" s="1"/>
  <c r="E371" i="11" s="1"/>
  <c r="E372" i="11" s="1"/>
  <c r="E373" i="11" s="1"/>
  <c r="E374" i="11" s="1"/>
  <c r="D366" i="11"/>
  <c r="D367" i="11" s="1"/>
  <c r="D368" i="11" s="1"/>
  <c r="D369" i="11" s="1"/>
  <c r="D370" i="11" s="1"/>
  <c r="D371" i="11" s="1"/>
  <c r="D372" i="11" s="1"/>
  <c r="D373" i="11" s="1"/>
  <c r="D374" i="11" s="1"/>
  <c r="C366" i="11"/>
  <c r="C367" i="11" s="1"/>
  <c r="C368" i="11" s="1"/>
  <c r="C369" i="11" s="1"/>
  <c r="C370" i="11" s="1"/>
  <c r="C371" i="11" s="1"/>
  <c r="C372" i="11" s="1"/>
  <c r="C373" i="11" s="1"/>
  <c r="C374" i="11" s="1"/>
  <c r="I358" i="11"/>
  <c r="I359" i="11" s="1"/>
  <c r="I360" i="11" s="1"/>
  <c r="I361" i="11" s="1"/>
  <c r="I362" i="11" s="1"/>
  <c r="I363" i="11" s="1"/>
  <c r="I364" i="11" s="1"/>
  <c r="G358" i="11"/>
  <c r="G359" i="11" s="1"/>
  <c r="G360" i="11" s="1"/>
  <c r="G361" i="11" s="1"/>
  <c r="G362" i="11" s="1"/>
  <c r="G363" i="11" s="1"/>
  <c r="G364" i="11" s="1"/>
  <c r="F358" i="11"/>
  <c r="F359" i="11" s="1"/>
  <c r="F360" i="11" s="1"/>
  <c r="F361" i="11" s="1"/>
  <c r="F362" i="11" s="1"/>
  <c r="F363" i="11" s="1"/>
  <c r="F364" i="11" s="1"/>
  <c r="E358" i="11"/>
  <c r="E359" i="11" s="1"/>
  <c r="E360" i="11" s="1"/>
  <c r="E361" i="11" s="1"/>
  <c r="E362" i="11" s="1"/>
  <c r="E363" i="11" s="1"/>
  <c r="E364" i="11" s="1"/>
  <c r="D358" i="11"/>
  <c r="D359" i="11" s="1"/>
  <c r="D360" i="11" s="1"/>
  <c r="D361" i="11" s="1"/>
  <c r="D362" i="11" s="1"/>
  <c r="D363" i="11" s="1"/>
  <c r="D364" i="11" s="1"/>
  <c r="C358" i="11"/>
  <c r="C359" i="11" s="1"/>
  <c r="C360" i="11" s="1"/>
  <c r="C361" i="11" s="1"/>
  <c r="C362" i="11" s="1"/>
  <c r="C363" i="11" s="1"/>
  <c r="C364" i="11" s="1"/>
  <c r="I342" i="11"/>
  <c r="I343" i="11" s="1"/>
  <c r="I344" i="11" s="1"/>
  <c r="I345" i="11" s="1"/>
  <c r="I346" i="11" s="1"/>
  <c r="I347" i="11" s="1"/>
  <c r="I348" i="11" s="1"/>
  <c r="I349" i="11" s="1"/>
  <c r="I350" i="11" s="1"/>
  <c r="I351" i="11" s="1"/>
  <c r="I352" i="11" s="1"/>
  <c r="I353" i="11" s="1"/>
  <c r="I354" i="11" s="1"/>
  <c r="I355" i="11" s="1"/>
  <c r="I356" i="11" s="1"/>
  <c r="G342" i="11"/>
  <c r="G343" i="11" s="1"/>
  <c r="G344" i="11" s="1"/>
  <c r="G345" i="11" s="1"/>
  <c r="G346" i="11" s="1"/>
  <c r="G347" i="11" s="1"/>
  <c r="G348" i="11" s="1"/>
  <c r="G349" i="11" s="1"/>
  <c r="G350" i="11" s="1"/>
  <c r="G351" i="11" s="1"/>
  <c r="G352" i="11" s="1"/>
  <c r="G353" i="11" s="1"/>
  <c r="G354" i="11" s="1"/>
  <c r="G355" i="11" s="1"/>
  <c r="G356" i="11" s="1"/>
  <c r="F342" i="11"/>
  <c r="F343" i="11" s="1"/>
  <c r="F344" i="11" s="1"/>
  <c r="F345" i="11" s="1"/>
  <c r="F346" i="11" s="1"/>
  <c r="F347" i="11" s="1"/>
  <c r="F348" i="11" s="1"/>
  <c r="F349" i="11" s="1"/>
  <c r="F350" i="11" s="1"/>
  <c r="F351" i="11" s="1"/>
  <c r="F352" i="11" s="1"/>
  <c r="F353" i="11" s="1"/>
  <c r="F354" i="11" s="1"/>
  <c r="F355" i="11" s="1"/>
  <c r="F356" i="11" s="1"/>
  <c r="E342" i="11"/>
  <c r="E343" i="11" s="1"/>
  <c r="E344" i="11" s="1"/>
  <c r="E345" i="11" s="1"/>
  <c r="E346" i="11" s="1"/>
  <c r="E347" i="11" s="1"/>
  <c r="E348" i="11" s="1"/>
  <c r="E349" i="11" s="1"/>
  <c r="E350" i="11" s="1"/>
  <c r="E351" i="11" s="1"/>
  <c r="E352" i="11" s="1"/>
  <c r="E353" i="11" s="1"/>
  <c r="E354" i="11" s="1"/>
  <c r="E355" i="11" s="1"/>
  <c r="E356" i="11" s="1"/>
  <c r="D342" i="11"/>
  <c r="D343" i="11" s="1"/>
  <c r="D344" i="11" s="1"/>
  <c r="D345" i="11" s="1"/>
  <c r="D346" i="11" s="1"/>
  <c r="D347" i="11" s="1"/>
  <c r="D348" i="11" s="1"/>
  <c r="D349" i="11" s="1"/>
  <c r="D350" i="11" s="1"/>
  <c r="D351" i="11" s="1"/>
  <c r="D352" i="11" s="1"/>
  <c r="D353" i="11" s="1"/>
  <c r="D354" i="11" s="1"/>
  <c r="D355" i="11" s="1"/>
  <c r="D356" i="11" s="1"/>
  <c r="C342" i="11"/>
  <c r="C343" i="11" s="1"/>
  <c r="C344" i="11" s="1"/>
  <c r="C345" i="11" s="1"/>
  <c r="C346" i="11" s="1"/>
  <c r="C347" i="11" s="1"/>
  <c r="C348" i="11" s="1"/>
  <c r="C349" i="11" s="1"/>
  <c r="C350" i="11" s="1"/>
  <c r="C351" i="11" s="1"/>
  <c r="C352" i="11" s="1"/>
  <c r="C353" i="11" s="1"/>
  <c r="C354" i="11" s="1"/>
  <c r="C355" i="11" s="1"/>
  <c r="C356" i="11" s="1"/>
  <c r="I338" i="11"/>
  <c r="I339" i="11" s="1"/>
  <c r="I340" i="11" s="1"/>
  <c r="G338" i="11"/>
  <c r="G339" i="11" s="1"/>
  <c r="G340" i="11" s="1"/>
  <c r="F338" i="11"/>
  <c r="F339" i="11" s="1"/>
  <c r="F340" i="11" s="1"/>
  <c r="E338" i="11"/>
  <c r="E339" i="11" s="1"/>
  <c r="E340" i="11" s="1"/>
  <c r="D338" i="11"/>
  <c r="D339" i="11" s="1"/>
  <c r="D340" i="11" s="1"/>
  <c r="C338" i="11"/>
  <c r="C339" i="11" s="1"/>
  <c r="C340" i="11" s="1"/>
  <c r="I293" i="11"/>
  <c r="I294" i="11" s="1"/>
  <c r="I295" i="11" s="1"/>
  <c r="I296" i="11" s="1"/>
  <c r="I297" i="11" s="1"/>
  <c r="I298" i="11" s="1"/>
  <c r="I299" i="11" s="1"/>
  <c r="I300" i="11" s="1"/>
  <c r="I301" i="11" s="1"/>
  <c r="I302" i="11" s="1"/>
  <c r="I303" i="11" s="1"/>
  <c r="I304" i="11" s="1"/>
  <c r="I305" i="11" s="1"/>
  <c r="I306" i="11" s="1"/>
  <c r="I307" i="11" s="1"/>
  <c r="I308" i="11" s="1"/>
  <c r="I309" i="11" s="1"/>
  <c r="I310" i="11" s="1"/>
  <c r="I311" i="11" s="1"/>
  <c r="I312" i="11" s="1"/>
  <c r="I313" i="11" s="1"/>
  <c r="I314" i="11" s="1"/>
  <c r="I315" i="11" s="1"/>
  <c r="I316" i="11" s="1"/>
  <c r="I317" i="11" s="1"/>
  <c r="I318" i="11" s="1"/>
  <c r="I319" i="11" s="1"/>
  <c r="I320" i="11" s="1"/>
  <c r="I321" i="11" s="1"/>
  <c r="I322" i="11" s="1"/>
  <c r="I323" i="11" s="1"/>
  <c r="I324" i="11" s="1"/>
  <c r="I325" i="11" s="1"/>
  <c r="I326" i="11" s="1"/>
  <c r="I327" i="11" s="1"/>
  <c r="I328" i="11" s="1"/>
  <c r="I329" i="11" s="1"/>
  <c r="I330" i="11" s="1"/>
  <c r="I331" i="11" s="1"/>
  <c r="I332" i="11" s="1"/>
  <c r="I333" i="11" s="1"/>
  <c r="I334" i="11" s="1"/>
  <c r="I335" i="11" s="1"/>
  <c r="I336" i="11" s="1"/>
  <c r="G293" i="11"/>
  <c r="G294" i="11" s="1"/>
  <c r="G295" i="11" s="1"/>
  <c r="G296" i="11" s="1"/>
  <c r="G297" i="11" s="1"/>
  <c r="G298" i="11" s="1"/>
  <c r="G299" i="11" s="1"/>
  <c r="G300" i="11" s="1"/>
  <c r="G301" i="11" s="1"/>
  <c r="G302" i="11" s="1"/>
  <c r="G303" i="11" s="1"/>
  <c r="G304" i="11" s="1"/>
  <c r="G305" i="11" s="1"/>
  <c r="G306" i="11" s="1"/>
  <c r="G307" i="11" s="1"/>
  <c r="G308" i="11" s="1"/>
  <c r="G309" i="11" s="1"/>
  <c r="G310" i="11" s="1"/>
  <c r="G311" i="11" s="1"/>
  <c r="G312" i="11" s="1"/>
  <c r="G313" i="11" s="1"/>
  <c r="G314" i="11" s="1"/>
  <c r="G315" i="11" s="1"/>
  <c r="G316" i="11" s="1"/>
  <c r="G317" i="11" s="1"/>
  <c r="G318" i="11" s="1"/>
  <c r="G319" i="11" s="1"/>
  <c r="G320" i="11" s="1"/>
  <c r="G321" i="11" s="1"/>
  <c r="G322" i="11" s="1"/>
  <c r="G323" i="11" s="1"/>
  <c r="G324" i="11" s="1"/>
  <c r="G325" i="11" s="1"/>
  <c r="G326" i="11" s="1"/>
  <c r="G327" i="11" s="1"/>
  <c r="G328" i="11" s="1"/>
  <c r="G329" i="11" s="1"/>
  <c r="G330" i="11" s="1"/>
  <c r="G331" i="11" s="1"/>
  <c r="G332" i="11" s="1"/>
  <c r="G333" i="11" s="1"/>
  <c r="G334" i="11" s="1"/>
  <c r="G335" i="11" s="1"/>
  <c r="G336" i="11" s="1"/>
  <c r="F293" i="11"/>
  <c r="F294" i="11" s="1"/>
  <c r="F295" i="11" s="1"/>
  <c r="F296" i="11" s="1"/>
  <c r="F297" i="11" s="1"/>
  <c r="F298" i="11" s="1"/>
  <c r="F299" i="11" s="1"/>
  <c r="F300" i="11" s="1"/>
  <c r="F301" i="11" s="1"/>
  <c r="F302" i="11" s="1"/>
  <c r="F303" i="11" s="1"/>
  <c r="F304" i="11" s="1"/>
  <c r="F305" i="11" s="1"/>
  <c r="F306" i="11" s="1"/>
  <c r="F307" i="11" s="1"/>
  <c r="F308" i="11" s="1"/>
  <c r="F309" i="11" s="1"/>
  <c r="F310" i="11" s="1"/>
  <c r="F311" i="11" s="1"/>
  <c r="F312" i="11" s="1"/>
  <c r="F313" i="11" s="1"/>
  <c r="F314" i="11" s="1"/>
  <c r="F315" i="11" s="1"/>
  <c r="F316" i="11" s="1"/>
  <c r="F317" i="11" s="1"/>
  <c r="F318" i="11" s="1"/>
  <c r="F319" i="11" s="1"/>
  <c r="F320" i="11" s="1"/>
  <c r="F321" i="11" s="1"/>
  <c r="F322" i="11" s="1"/>
  <c r="F323" i="11" s="1"/>
  <c r="F324" i="11" s="1"/>
  <c r="F325" i="11" s="1"/>
  <c r="F326" i="11" s="1"/>
  <c r="F327" i="11" s="1"/>
  <c r="F328" i="11" s="1"/>
  <c r="F329" i="11" s="1"/>
  <c r="F330" i="11" s="1"/>
  <c r="F331" i="11" s="1"/>
  <c r="F332" i="11" s="1"/>
  <c r="F333" i="11" s="1"/>
  <c r="F334" i="11" s="1"/>
  <c r="F335" i="11" s="1"/>
  <c r="F336" i="11" s="1"/>
  <c r="E293" i="11"/>
  <c r="E294" i="11" s="1"/>
  <c r="E295" i="11" s="1"/>
  <c r="E296" i="11" s="1"/>
  <c r="E297" i="11" s="1"/>
  <c r="E298" i="11" s="1"/>
  <c r="E299" i="11" s="1"/>
  <c r="E300" i="11" s="1"/>
  <c r="E301" i="11" s="1"/>
  <c r="E302" i="11" s="1"/>
  <c r="E303" i="11" s="1"/>
  <c r="E304" i="11" s="1"/>
  <c r="E305" i="11" s="1"/>
  <c r="E306" i="11" s="1"/>
  <c r="E307" i="11" s="1"/>
  <c r="E308" i="11" s="1"/>
  <c r="E309" i="11" s="1"/>
  <c r="E310" i="11" s="1"/>
  <c r="E311" i="11" s="1"/>
  <c r="E312" i="11" s="1"/>
  <c r="E313" i="11" s="1"/>
  <c r="E314" i="11" s="1"/>
  <c r="E315" i="11" s="1"/>
  <c r="E316" i="11" s="1"/>
  <c r="E317" i="11" s="1"/>
  <c r="E318" i="11" s="1"/>
  <c r="E319" i="11" s="1"/>
  <c r="E320" i="11" s="1"/>
  <c r="E321" i="11" s="1"/>
  <c r="E322" i="11" s="1"/>
  <c r="E323" i="11" s="1"/>
  <c r="E324" i="11" s="1"/>
  <c r="E325" i="11" s="1"/>
  <c r="E326" i="11" s="1"/>
  <c r="E327" i="11" s="1"/>
  <c r="E328" i="11" s="1"/>
  <c r="E329" i="11" s="1"/>
  <c r="E330" i="11" s="1"/>
  <c r="E331" i="11" s="1"/>
  <c r="E332" i="11" s="1"/>
  <c r="E333" i="11" s="1"/>
  <c r="E334" i="11" s="1"/>
  <c r="E335" i="11" s="1"/>
  <c r="E336" i="11" s="1"/>
  <c r="D293" i="11"/>
  <c r="D294" i="11" s="1"/>
  <c r="D295" i="11" s="1"/>
  <c r="D296" i="11" s="1"/>
  <c r="D297" i="11" s="1"/>
  <c r="D298" i="11" s="1"/>
  <c r="D299" i="11" s="1"/>
  <c r="D300" i="11" s="1"/>
  <c r="D301" i="11" s="1"/>
  <c r="D302" i="11" s="1"/>
  <c r="D303" i="11" s="1"/>
  <c r="D304" i="11" s="1"/>
  <c r="D305" i="11" s="1"/>
  <c r="D306" i="11" s="1"/>
  <c r="D307" i="11" s="1"/>
  <c r="D308" i="11" s="1"/>
  <c r="D309" i="11" s="1"/>
  <c r="D310" i="11" s="1"/>
  <c r="D311" i="11" s="1"/>
  <c r="D312" i="11" s="1"/>
  <c r="D313" i="11" s="1"/>
  <c r="D314" i="11" s="1"/>
  <c r="D315" i="11" s="1"/>
  <c r="D316" i="11" s="1"/>
  <c r="D317" i="11" s="1"/>
  <c r="D318" i="11" s="1"/>
  <c r="D319" i="11" s="1"/>
  <c r="D320" i="11" s="1"/>
  <c r="D321" i="11" s="1"/>
  <c r="D322" i="11" s="1"/>
  <c r="D323" i="11" s="1"/>
  <c r="D324" i="11" s="1"/>
  <c r="D325" i="11" s="1"/>
  <c r="D326" i="11" s="1"/>
  <c r="D327" i="11" s="1"/>
  <c r="D328" i="11" s="1"/>
  <c r="D329" i="11" s="1"/>
  <c r="D330" i="11" s="1"/>
  <c r="D331" i="11" s="1"/>
  <c r="D332" i="11" s="1"/>
  <c r="D333" i="11" s="1"/>
  <c r="D334" i="11" s="1"/>
  <c r="D335" i="11" s="1"/>
  <c r="D336" i="11" s="1"/>
  <c r="C293" i="11"/>
  <c r="C294" i="11" s="1"/>
  <c r="C295" i="11" s="1"/>
  <c r="C296" i="11" s="1"/>
  <c r="C297" i="11" s="1"/>
  <c r="C298" i="11" s="1"/>
  <c r="C299" i="11" s="1"/>
  <c r="C300" i="11" s="1"/>
  <c r="C301" i="11" s="1"/>
  <c r="C302" i="11" s="1"/>
  <c r="C303" i="11" s="1"/>
  <c r="C304" i="11" s="1"/>
  <c r="C305" i="11" s="1"/>
  <c r="C306" i="11" s="1"/>
  <c r="C307" i="11" s="1"/>
  <c r="C308" i="11" s="1"/>
  <c r="C309" i="11" s="1"/>
  <c r="C310" i="11" s="1"/>
  <c r="C311" i="11" s="1"/>
  <c r="C312" i="11" s="1"/>
  <c r="C313" i="11" s="1"/>
  <c r="C314" i="11" s="1"/>
  <c r="C315" i="11" s="1"/>
  <c r="C316" i="11" s="1"/>
  <c r="C317" i="11" s="1"/>
  <c r="C318" i="11" s="1"/>
  <c r="C319" i="11" s="1"/>
  <c r="C320" i="11" s="1"/>
  <c r="C321" i="11" s="1"/>
  <c r="C322" i="11" s="1"/>
  <c r="C323" i="11" s="1"/>
  <c r="C324" i="11" s="1"/>
  <c r="C325" i="11" s="1"/>
  <c r="C326" i="11" s="1"/>
  <c r="C327" i="11" s="1"/>
  <c r="C328" i="11" s="1"/>
  <c r="C329" i="11" s="1"/>
  <c r="C330" i="11" s="1"/>
  <c r="C331" i="11" s="1"/>
  <c r="C332" i="11" s="1"/>
  <c r="C333" i="11" s="1"/>
  <c r="C334" i="11" s="1"/>
  <c r="C335" i="11" s="1"/>
  <c r="C336" i="11" s="1"/>
  <c r="I256" i="11"/>
  <c r="I257" i="11" s="1"/>
  <c r="I258" i="11" s="1"/>
  <c r="I259" i="11" s="1"/>
  <c r="I260" i="11" s="1"/>
  <c r="I261" i="11" s="1"/>
  <c r="I262" i="11" s="1"/>
  <c r="I263" i="11" s="1"/>
  <c r="I264" i="11" s="1"/>
  <c r="I265" i="11" s="1"/>
  <c r="I266" i="11" s="1"/>
  <c r="I267" i="11" s="1"/>
  <c r="I268" i="11" s="1"/>
  <c r="I269" i="11" s="1"/>
  <c r="I270" i="11" s="1"/>
  <c r="I271" i="11" s="1"/>
  <c r="I272" i="11" s="1"/>
  <c r="I273" i="11" s="1"/>
  <c r="I274" i="11" s="1"/>
  <c r="I275" i="11" s="1"/>
  <c r="I276" i="11" s="1"/>
  <c r="I277" i="11" s="1"/>
  <c r="I278" i="11" s="1"/>
  <c r="I279" i="11" s="1"/>
  <c r="I280" i="11" s="1"/>
  <c r="I281" i="11" s="1"/>
  <c r="I282" i="11" s="1"/>
  <c r="I283" i="11" s="1"/>
  <c r="I284" i="11" s="1"/>
  <c r="I285" i="11" s="1"/>
  <c r="I286" i="11" s="1"/>
  <c r="I287" i="11" s="1"/>
  <c r="I288" i="11" s="1"/>
  <c r="I289" i="11" s="1"/>
  <c r="I290" i="11" s="1"/>
  <c r="I291" i="11" s="1"/>
  <c r="G256" i="11"/>
  <c r="G257" i="11" s="1"/>
  <c r="G258" i="11" s="1"/>
  <c r="G259" i="11" s="1"/>
  <c r="G260" i="11" s="1"/>
  <c r="G261" i="11" s="1"/>
  <c r="G262" i="11" s="1"/>
  <c r="G263" i="11" s="1"/>
  <c r="G264" i="11" s="1"/>
  <c r="G265" i="11" s="1"/>
  <c r="G266" i="11" s="1"/>
  <c r="G267" i="11" s="1"/>
  <c r="G268" i="11" s="1"/>
  <c r="G269" i="11" s="1"/>
  <c r="G270" i="11" s="1"/>
  <c r="G271" i="11" s="1"/>
  <c r="G272" i="11" s="1"/>
  <c r="G273" i="11" s="1"/>
  <c r="G274" i="11" s="1"/>
  <c r="G275" i="11" s="1"/>
  <c r="G276" i="11" s="1"/>
  <c r="G277" i="11" s="1"/>
  <c r="G278" i="11" s="1"/>
  <c r="G279" i="11" s="1"/>
  <c r="G280" i="11" s="1"/>
  <c r="G281" i="11" s="1"/>
  <c r="G282" i="11" s="1"/>
  <c r="G283" i="11" s="1"/>
  <c r="G284" i="11" s="1"/>
  <c r="G285" i="11" s="1"/>
  <c r="G286" i="11" s="1"/>
  <c r="G287" i="11" s="1"/>
  <c r="G288" i="11" s="1"/>
  <c r="G289" i="11" s="1"/>
  <c r="G290" i="11" s="1"/>
  <c r="G291" i="11" s="1"/>
  <c r="F256" i="11"/>
  <c r="F257" i="11" s="1"/>
  <c r="F258" i="11" s="1"/>
  <c r="F259" i="11" s="1"/>
  <c r="F260" i="11" s="1"/>
  <c r="F261" i="11" s="1"/>
  <c r="F262" i="11" s="1"/>
  <c r="F263" i="11" s="1"/>
  <c r="F264" i="11" s="1"/>
  <c r="F265" i="11" s="1"/>
  <c r="F266" i="11" s="1"/>
  <c r="F267" i="11" s="1"/>
  <c r="F268" i="11" s="1"/>
  <c r="F269" i="11" s="1"/>
  <c r="F270" i="11" s="1"/>
  <c r="F271" i="11" s="1"/>
  <c r="F272" i="11" s="1"/>
  <c r="F273" i="11" s="1"/>
  <c r="F274" i="11" s="1"/>
  <c r="F275" i="11" s="1"/>
  <c r="F276" i="11" s="1"/>
  <c r="F277" i="11" s="1"/>
  <c r="F278" i="11" s="1"/>
  <c r="F279" i="11" s="1"/>
  <c r="F280" i="11" s="1"/>
  <c r="F281" i="11" s="1"/>
  <c r="F282" i="11" s="1"/>
  <c r="F283" i="11" s="1"/>
  <c r="F284" i="11" s="1"/>
  <c r="F285" i="11" s="1"/>
  <c r="F286" i="11" s="1"/>
  <c r="F287" i="11" s="1"/>
  <c r="F288" i="11" s="1"/>
  <c r="F289" i="11" s="1"/>
  <c r="F290" i="11" s="1"/>
  <c r="F291" i="11" s="1"/>
  <c r="E256" i="11"/>
  <c r="E257" i="11" s="1"/>
  <c r="E258" i="11" s="1"/>
  <c r="E259" i="11" s="1"/>
  <c r="E260" i="11" s="1"/>
  <c r="E261" i="11" s="1"/>
  <c r="E262" i="11" s="1"/>
  <c r="E263" i="11" s="1"/>
  <c r="E264" i="11" s="1"/>
  <c r="E265" i="11" s="1"/>
  <c r="E266" i="11" s="1"/>
  <c r="E267" i="11" s="1"/>
  <c r="E268" i="11" s="1"/>
  <c r="E269" i="11" s="1"/>
  <c r="E270" i="11" s="1"/>
  <c r="E271" i="11" s="1"/>
  <c r="E272" i="11" s="1"/>
  <c r="E273" i="11" s="1"/>
  <c r="E274" i="11" s="1"/>
  <c r="E275" i="11" s="1"/>
  <c r="E276" i="11" s="1"/>
  <c r="E277" i="11" s="1"/>
  <c r="E278" i="11" s="1"/>
  <c r="E279" i="11" s="1"/>
  <c r="E280" i="11" s="1"/>
  <c r="E281" i="11" s="1"/>
  <c r="E282" i="11" s="1"/>
  <c r="E283" i="11" s="1"/>
  <c r="E284" i="11" s="1"/>
  <c r="E285" i="11" s="1"/>
  <c r="E286" i="11" s="1"/>
  <c r="E287" i="11" s="1"/>
  <c r="E288" i="11" s="1"/>
  <c r="E289" i="11" s="1"/>
  <c r="E290" i="11" s="1"/>
  <c r="E291" i="11" s="1"/>
  <c r="C256" i="11"/>
  <c r="C257" i="11" s="1"/>
  <c r="C258" i="11" s="1"/>
  <c r="C259" i="11" s="1"/>
  <c r="C260" i="11" s="1"/>
  <c r="C261" i="11" s="1"/>
  <c r="C262" i="11" s="1"/>
  <c r="C263" i="11" s="1"/>
  <c r="C264" i="11" s="1"/>
  <c r="C265" i="11" s="1"/>
  <c r="C266" i="11" s="1"/>
  <c r="C267" i="11" s="1"/>
  <c r="C268" i="11" s="1"/>
  <c r="C269" i="11" s="1"/>
  <c r="C270" i="11" s="1"/>
  <c r="C271" i="11" s="1"/>
  <c r="C272" i="11" s="1"/>
  <c r="C273" i="11" s="1"/>
  <c r="C274" i="11" s="1"/>
  <c r="C275" i="11" s="1"/>
  <c r="C276" i="11" s="1"/>
  <c r="C277" i="11" s="1"/>
  <c r="C278" i="11" s="1"/>
  <c r="C279" i="11" s="1"/>
  <c r="C280" i="11" s="1"/>
  <c r="C281" i="11" s="1"/>
  <c r="C282" i="11" s="1"/>
  <c r="C283" i="11" s="1"/>
  <c r="C284" i="11" s="1"/>
  <c r="C285" i="11" s="1"/>
  <c r="C286" i="11" s="1"/>
  <c r="C287" i="11" s="1"/>
  <c r="C288" i="11" s="1"/>
  <c r="C289" i="11" s="1"/>
  <c r="C290" i="11" s="1"/>
  <c r="C291" i="11" s="1"/>
  <c r="I93" i="11"/>
  <c r="I94" i="11" s="1"/>
  <c r="I95" i="11" s="1"/>
  <c r="I96" i="11" s="1"/>
  <c r="I97" i="11" s="1"/>
  <c r="I98" i="11" s="1"/>
  <c r="I99" i="11" s="1"/>
  <c r="I100" i="11" s="1"/>
  <c r="I101" i="11" s="1"/>
  <c r="I102" i="11" s="1"/>
  <c r="I103" i="11" s="1"/>
  <c r="I104" i="11" s="1"/>
  <c r="I105" i="11" s="1"/>
  <c r="I106" i="11" s="1"/>
  <c r="I107" i="11" s="1"/>
  <c r="I108" i="11" s="1"/>
  <c r="I109" i="11" s="1"/>
  <c r="I110" i="11" s="1"/>
  <c r="I111" i="11" s="1"/>
  <c r="I112" i="11" s="1"/>
  <c r="I113" i="11" s="1"/>
  <c r="I114" i="11" s="1"/>
  <c r="I115" i="11" s="1"/>
  <c r="I116" i="11" s="1"/>
  <c r="I117" i="11" s="1"/>
  <c r="I118" i="11" s="1"/>
  <c r="I119" i="11" s="1"/>
  <c r="I120" i="11" s="1"/>
  <c r="I121" i="11" s="1"/>
  <c r="I122" i="11" s="1"/>
  <c r="I123" i="11" s="1"/>
  <c r="I124" i="11" s="1"/>
  <c r="I125" i="11" s="1"/>
  <c r="I126" i="11" s="1"/>
  <c r="I127" i="11" s="1"/>
  <c r="I128" i="11" s="1"/>
  <c r="I129" i="11" s="1"/>
  <c r="I130" i="11" s="1"/>
  <c r="I131" i="11" s="1"/>
  <c r="I132" i="11" s="1"/>
  <c r="I133" i="11" s="1"/>
  <c r="I134" i="11" s="1"/>
  <c r="I135" i="11" s="1"/>
  <c r="I136" i="11" s="1"/>
  <c r="I137" i="11" s="1"/>
  <c r="I138" i="11" s="1"/>
  <c r="I139" i="11" s="1"/>
  <c r="I140" i="11" s="1"/>
  <c r="I141" i="11" s="1"/>
  <c r="I142" i="11" s="1"/>
  <c r="I143" i="11" s="1"/>
  <c r="I144" i="11" s="1"/>
  <c r="I145" i="11" s="1"/>
  <c r="I146" i="11" s="1"/>
  <c r="I147" i="11" s="1"/>
  <c r="I148" i="11" s="1"/>
  <c r="I149" i="11" s="1"/>
  <c r="I150" i="11" s="1"/>
  <c r="I151" i="11" s="1"/>
  <c r="I152" i="11" s="1"/>
  <c r="I153" i="11" s="1"/>
  <c r="I154" i="11" s="1"/>
  <c r="I155" i="11" s="1"/>
  <c r="I156" i="11" s="1"/>
  <c r="I157" i="11" s="1"/>
  <c r="I158" i="11" s="1"/>
  <c r="I159" i="11" s="1"/>
  <c r="I160" i="11" s="1"/>
  <c r="I161" i="11" s="1"/>
  <c r="I162" i="11" s="1"/>
  <c r="I163" i="11" s="1"/>
  <c r="I164" i="11" s="1"/>
  <c r="I165" i="11" s="1"/>
  <c r="I166" i="11" s="1"/>
  <c r="I167" i="11" s="1"/>
  <c r="I168" i="11" s="1"/>
  <c r="I169" i="11" s="1"/>
  <c r="I170" i="11" s="1"/>
  <c r="I171" i="11" s="1"/>
  <c r="I172" i="11" s="1"/>
  <c r="I173" i="11" s="1"/>
  <c r="I174" i="11" s="1"/>
  <c r="I175" i="11" s="1"/>
  <c r="I176" i="11" s="1"/>
  <c r="I177" i="11" s="1"/>
  <c r="I178" i="11" s="1"/>
  <c r="I179" i="11" s="1"/>
  <c r="I180" i="11" s="1"/>
  <c r="I181" i="11" s="1"/>
  <c r="I182" i="11" s="1"/>
  <c r="I183" i="11" s="1"/>
  <c r="I184" i="11" s="1"/>
  <c r="I185" i="11" s="1"/>
  <c r="I186" i="11" s="1"/>
  <c r="I187" i="11" s="1"/>
  <c r="I188" i="11" s="1"/>
  <c r="I189" i="11" s="1"/>
  <c r="I190" i="11" s="1"/>
  <c r="I191" i="11" s="1"/>
  <c r="I192" i="11" s="1"/>
  <c r="I193" i="11" s="1"/>
  <c r="I194" i="11" s="1"/>
  <c r="I195" i="11" s="1"/>
  <c r="I196" i="11" s="1"/>
  <c r="I197" i="11" s="1"/>
  <c r="I198" i="11" s="1"/>
  <c r="I199" i="11" s="1"/>
  <c r="I200" i="11" s="1"/>
  <c r="I201" i="11" s="1"/>
  <c r="I202" i="11" s="1"/>
  <c r="I203" i="11" s="1"/>
  <c r="I204" i="11" s="1"/>
  <c r="I205" i="11" s="1"/>
  <c r="I206" i="11" s="1"/>
  <c r="I207" i="11" s="1"/>
  <c r="I208" i="11" s="1"/>
  <c r="I209" i="11" s="1"/>
  <c r="I210" i="11" s="1"/>
  <c r="I211" i="11" s="1"/>
  <c r="I212" i="11" s="1"/>
  <c r="I213" i="11" s="1"/>
  <c r="I214" i="11" s="1"/>
  <c r="I215" i="11" s="1"/>
  <c r="I216" i="11" s="1"/>
  <c r="I217" i="11" s="1"/>
  <c r="I218" i="11" s="1"/>
  <c r="I219" i="11" s="1"/>
  <c r="I220" i="11" s="1"/>
  <c r="I221" i="11" s="1"/>
  <c r="I222" i="11" s="1"/>
  <c r="I223" i="11" s="1"/>
  <c r="I224" i="11" s="1"/>
  <c r="I225" i="11" s="1"/>
  <c r="I226" i="11" s="1"/>
  <c r="I227" i="11" s="1"/>
  <c r="I228" i="11" s="1"/>
  <c r="I229" i="11" s="1"/>
  <c r="I230" i="11" s="1"/>
  <c r="I231" i="11" s="1"/>
  <c r="I232" i="11" s="1"/>
  <c r="I233" i="11" s="1"/>
  <c r="I234" i="11" s="1"/>
  <c r="I235" i="11" s="1"/>
  <c r="I236" i="11" s="1"/>
  <c r="I237" i="11" s="1"/>
  <c r="I238" i="11" s="1"/>
  <c r="I239" i="11" s="1"/>
  <c r="I240" i="11" s="1"/>
  <c r="I241" i="11" s="1"/>
  <c r="I242" i="11" s="1"/>
  <c r="I243" i="11" s="1"/>
  <c r="I244" i="11" s="1"/>
  <c r="I245" i="11" s="1"/>
  <c r="I246" i="11" s="1"/>
  <c r="I247" i="11" s="1"/>
  <c r="I248" i="11" s="1"/>
  <c r="I249" i="11" s="1"/>
  <c r="I250" i="11" s="1"/>
  <c r="I251" i="11" s="1"/>
  <c r="I252" i="11" s="1"/>
  <c r="I253" i="11" s="1"/>
  <c r="I254" i="11" s="1"/>
  <c r="G93" i="11"/>
  <c r="G94" i="11" s="1"/>
  <c r="G95" i="11" s="1"/>
  <c r="G96" i="11" s="1"/>
  <c r="G97" i="11" s="1"/>
  <c r="G98" i="11" s="1"/>
  <c r="G99" i="11" s="1"/>
  <c r="G100" i="11" s="1"/>
  <c r="G101" i="11" s="1"/>
  <c r="G102" i="11" s="1"/>
  <c r="G103" i="11" s="1"/>
  <c r="G104" i="11" s="1"/>
  <c r="G105" i="11" s="1"/>
  <c r="G106" i="11" s="1"/>
  <c r="G107" i="11" s="1"/>
  <c r="G108" i="11" s="1"/>
  <c r="G109" i="11" s="1"/>
  <c r="G110" i="11" s="1"/>
  <c r="G111" i="11" s="1"/>
  <c r="G112" i="11" s="1"/>
  <c r="G113" i="11" s="1"/>
  <c r="G114" i="11" s="1"/>
  <c r="G115" i="11" s="1"/>
  <c r="G116" i="11" s="1"/>
  <c r="G117" i="11" s="1"/>
  <c r="G118" i="11" s="1"/>
  <c r="G119" i="11" s="1"/>
  <c r="G120" i="11" s="1"/>
  <c r="G121" i="11" s="1"/>
  <c r="G122" i="11" s="1"/>
  <c r="G123" i="11" s="1"/>
  <c r="G124" i="11" s="1"/>
  <c r="G125" i="11" s="1"/>
  <c r="G126" i="11" s="1"/>
  <c r="G127" i="11" s="1"/>
  <c r="G128" i="11" s="1"/>
  <c r="G129" i="11" s="1"/>
  <c r="G130" i="11" s="1"/>
  <c r="G131" i="11" s="1"/>
  <c r="G132" i="11" s="1"/>
  <c r="G133" i="11" s="1"/>
  <c r="G134" i="11" s="1"/>
  <c r="G135" i="11" s="1"/>
  <c r="G136" i="11" s="1"/>
  <c r="G137" i="11" s="1"/>
  <c r="G138" i="11" s="1"/>
  <c r="G139" i="11" s="1"/>
  <c r="G140" i="11" s="1"/>
  <c r="G141" i="11" s="1"/>
  <c r="G142" i="11" s="1"/>
  <c r="G143" i="11" s="1"/>
  <c r="G144" i="11" s="1"/>
  <c r="G145" i="11" s="1"/>
  <c r="G146" i="11" s="1"/>
  <c r="G147" i="11" s="1"/>
  <c r="G148" i="11" s="1"/>
  <c r="G149" i="11" s="1"/>
  <c r="G150" i="11" s="1"/>
  <c r="G151" i="11" s="1"/>
  <c r="G152" i="11" s="1"/>
  <c r="G153" i="11" s="1"/>
  <c r="G154" i="11" s="1"/>
  <c r="G155" i="11" s="1"/>
  <c r="G156" i="11" s="1"/>
  <c r="G157" i="11" s="1"/>
  <c r="G158" i="11" s="1"/>
  <c r="G159" i="11" s="1"/>
  <c r="G160" i="11" s="1"/>
  <c r="G161" i="11" s="1"/>
  <c r="G162" i="11" s="1"/>
  <c r="G163" i="11" s="1"/>
  <c r="G164" i="11" s="1"/>
  <c r="G165" i="11" s="1"/>
  <c r="G166" i="11" s="1"/>
  <c r="G167" i="11" s="1"/>
  <c r="G168" i="11" s="1"/>
  <c r="G169" i="11" s="1"/>
  <c r="G170" i="11" s="1"/>
  <c r="G171" i="11" s="1"/>
  <c r="G172" i="11" s="1"/>
  <c r="G173" i="11" s="1"/>
  <c r="G174" i="11" s="1"/>
  <c r="G175" i="11" s="1"/>
  <c r="G176" i="11" s="1"/>
  <c r="G177" i="11" s="1"/>
  <c r="G178" i="11" s="1"/>
  <c r="G179" i="11" s="1"/>
  <c r="G180" i="11" s="1"/>
  <c r="G181" i="11" s="1"/>
  <c r="G182" i="11" s="1"/>
  <c r="G183" i="11" s="1"/>
  <c r="G184" i="11" s="1"/>
  <c r="G185" i="11" s="1"/>
  <c r="G186" i="11" s="1"/>
  <c r="G187" i="11" s="1"/>
  <c r="G188" i="11" s="1"/>
  <c r="G189" i="11" s="1"/>
  <c r="G190" i="11" s="1"/>
  <c r="G191" i="11" s="1"/>
  <c r="G192" i="11" s="1"/>
  <c r="G193" i="11" s="1"/>
  <c r="G194" i="11" s="1"/>
  <c r="G195" i="11" s="1"/>
  <c r="G196" i="11" s="1"/>
  <c r="G197" i="11" s="1"/>
  <c r="G198" i="11" s="1"/>
  <c r="G199" i="11" s="1"/>
  <c r="G200" i="11" s="1"/>
  <c r="G201" i="11" s="1"/>
  <c r="G202" i="11" s="1"/>
  <c r="G203" i="11" s="1"/>
  <c r="G204" i="11" s="1"/>
  <c r="G205" i="11" s="1"/>
  <c r="G206" i="11" s="1"/>
  <c r="G207" i="11" s="1"/>
  <c r="G208" i="11" s="1"/>
  <c r="G209" i="11" s="1"/>
  <c r="G210" i="11" s="1"/>
  <c r="G211" i="11" s="1"/>
  <c r="G212" i="11" s="1"/>
  <c r="G213" i="11" s="1"/>
  <c r="G214" i="11" s="1"/>
  <c r="G215" i="11" s="1"/>
  <c r="G216" i="11" s="1"/>
  <c r="G217" i="11" s="1"/>
  <c r="G218" i="11" s="1"/>
  <c r="G219" i="11" s="1"/>
  <c r="G220" i="11" s="1"/>
  <c r="G221" i="11" s="1"/>
  <c r="G222" i="11" s="1"/>
  <c r="G223" i="11" s="1"/>
  <c r="G224" i="11" s="1"/>
  <c r="G225" i="11" s="1"/>
  <c r="G226" i="11" s="1"/>
  <c r="G227" i="11" s="1"/>
  <c r="G228" i="11" s="1"/>
  <c r="G229" i="11" s="1"/>
  <c r="G230" i="11" s="1"/>
  <c r="G231" i="11" s="1"/>
  <c r="G232" i="11" s="1"/>
  <c r="G233" i="11" s="1"/>
  <c r="G234" i="11" s="1"/>
  <c r="G235" i="11" s="1"/>
  <c r="G236" i="11" s="1"/>
  <c r="G237" i="11" s="1"/>
  <c r="G238" i="11" s="1"/>
  <c r="G239" i="11" s="1"/>
  <c r="G240" i="11" s="1"/>
  <c r="G241" i="11" s="1"/>
  <c r="G242" i="11" s="1"/>
  <c r="G243" i="11" s="1"/>
  <c r="G244" i="11" s="1"/>
  <c r="G245" i="11" s="1"/>
  <c r="G246" i="11" s="1"/>
  <c r="G247" i="11" s="1"/>
  <c r="G248" i="11" s="1"/>
  <c r="G249" i="11" s="1"/>
  <c r="G250" i="11" s="1"/>
  <c r="G251" i="11" s="1"/>
  <c r="G252" i="11" s="1"/>
  <c r="G253" i="11" s="1"/>
  <c r="G254" i="11" s="1"/>
  <c r="F93" i="11"/>
  <c r="F94" i="11" s="1"/>
  <c r="F95" i="11" s="1"/>
  <c r="F96" i="11" s="1"/>
  <c r="F97" i="11" s="1"/>
  <c r="F98" i="11" s="1"/>
  <c r="F99" i="11" s="1"/>
  <c r="F100" i="11" s="1"/>
  <c r="F101" i="11" s="1"/>
  <c r="F102" i="11" s="1"/>
  <c r="F103" i="11" s="1"/>
  <c r="F104" i="11" s="1"/>
  <c r="F105" i="11" s="1"/>
  <c r="F106" i="11" s="1"/>
  <c r="F107" i="11" s="1"/>
  <c r="F108" i="11" s="1"/>
  <c r="F109" i="11" s="1"/>
  <c r="F110" i="11" s="1"/>
  <c r="F111" i="11" s="1"/>
  <c r="F112" i="11" s="1"/>
  <c r="F113" i="11" s="1"/>
  <c r="F114" i="11" s="1"/>
  <c r="F115" i="11" s="1"/>
  <c r="F116" i="11" s="1"/>
  <c r="F117" i="11" s="1"/>
  <c r="F118" i="11" s="1"/>
  <c r="F119" i="11" s="1"/>
  <c r="F120" i="11" s="1"/>
  <c r="F121" i="11" s="1"/>
  <c r="F122" i="11" s="1"/>
  <c r="F123" i="11" s="1"/>
  <c r="F124" i="11" s="1"/>
  <c r="F125" i="11" s="1"/>
  <c r="F126" i="11" s="1"/>
  <c r="F127" i="11" s="1"/>
  <c r="F128" i="11" s="1"/>
  <c r="F129" i="11" s="1"/>
  <c r="F130" i="11" s="1"/>
  <c r="F131" i="11" s="1"/>
  <c r="F132" i="11" s="1"/>
  <c r="F133" i="11" s="1"/>
  <c r="F134" i="11" s="1"/>
  <c r="F135" i="11" s="1"/>
  <c r="F136" i="11" s="1"/>
  <c r="F137" i="11" s="1"/>
  <c r="F138" i="11" s="1"/>
  <c r="F139" i="11" s="1"/>
  <c r="F140" i="11" s="1"/>
  <c r="F141" i="11" s="1"/>
  <c r="F142" i="11" s="1"/>
  <c r="F143" i="11" s="1"/>
  <c r="F144" i="11" s="1"/>
  <c r="F145" i="11" s="1"/>
  <c r="F146" i="11" s="1"/>
  <c r="F147" i="11" s="1"/>
  <c r="F148" i="11" s="1"/>
  <c r="F149" i="11" s="1"/>
  <c r="F150" i="11" s="1"/>
  <c r="F151" i="11" s="1"/>
  <c r="F152" i="11" s="1"/>
  <c r="F153" i="11" s="1"/>
  <c r="F154" i="11" s="1"/>
  <c r="F155" i="11" s="1"/>
  <c r="F156" i="11" s="1"/>
  <c r="F157" i="11" s="1"/>
  <c r="F158" i="11" s="1"/>
  <c r="F159" i="11" s="1"/>
  <c r="F160" i="11" s="1"/>
  <c r="F161" i="11" s="1"/>
  <c r="F162" i="11" s="1"/>
  <c r="F163" i="11" s="1"/>
  <c r="F164" i="11" s="1"/>
  <c r="F165" i="11" s="1"/>
  <c r="F166" i="11" s="1"/>
  <c r="F167" i="11" s="1"/>
  <c r="F168" i="11" s="1"/>
  <c r="F169" i="11" s="1"/>
  <c r="F170" i="11" s="1"/>
  <c r="F171" i="11" s="1"/>
  <c r="F172" i="11" s="1"/>
  <c r="F173" i="11" s="1"/>
  <c r="F174" i="11" s="1"/>
  <c r="F175" i="11" s="1"/>
  <c r="F176" i="11" s="1"/>
  <c r="F177" i="11" s="1"/>
  <c r="F178" i="11" s="1"/>
  <c r="F179" i="11" s="1"/>
  <c r="F180" i="11" s="1"/>
  <c r="F181" i="11" s="1"/>
  <c r="F182" i="11" s="1"/>
  <c r="F183" i="11" s="1"/>
  <c r="F184" i="11" s="1"/>
  <c r="F185" i="11" s="1"/>
  <c r="F186" i="11" s="1"/>
  <c r="F187" i="11" s="1"/>
  <c r="F188" i="11" s="1"/>
  <c r="F189" i="11" s="1"/>
  <c r="F190" i="11" s="1"/>
  <c r="F191" i="11" s="1"/>
  <c r="F192" i="11" s="1"/>
  <c r="F193" i="11" s="1"/>
  <c r="F194" i="11" s="1"/>
  <c r="F195" i="11" s="1"/>
  <c r="F196" i="11" s="1"/>
  <c r="F197" i="11" s="1"/>
  <c r="F198" i="11" s="1"/>
  <c r="F199" i="11" s="1"/>
  <c r="F200" i="11" s="1"/>
  <c r="F201" i="11" s="1"/>
  <c r="F202" i="11" s="1"/>
  <c r="F203" i="11" s="1"/>
  <c r="F204" i="11" s="1"/>
  <c r="F205" i="11" s="1"/>
  <c r="F206" i="11" s="1"/>
  <c r="F207" i="11" s="1"/>
  <c r="F208" i="11" s="1"/>
  <c r="F209" i="11" s="1"/>
  <c r="F210" i="11" s="1"/>
  <c r="F211" i="11" s="1"/>
  <c r="F212" i="11" s="1"/>
  <c r="F213" i="11" s="1"/>
  <c r="F214" i="11" s="1"/>
  <c r="F215" i="11" s="1"/>
  <c r="F216" i="11" s="1"/>
  <c r="F217" i="11" s="1"/>
  <c r="F218" i="11" s="1"/>
  <c r="F219" i="11" s="1"/>
  <c r="F220" i="11" s="1"/>
  <c r="F221" i="11" s="1"/>
  <c r="F222" i="11" s="1"/>
  <c r="F223" i="11" s="1"/>
  <c r="F224" i="11" s="1"/>
  <c r="F225" i="11" s="1"/>
  <c r="F226" i="11" s="1"/>
  <c r="F227" i="11" s="1"/>
  <c r="F228" i="11" s="1"/>
  <c r="F229" i="11" s="1"/>
  <c r="F230" i="11" s="1"/>
  <c r="F231" i="11" s="1"/>
  <c r="F232" i="11" s="1"/>
  <c r="F233" i="11" s="1"/>
  <c r="F234" i="11" s="1"/>
  <c r="F235" i="11" s="1"/>
  <c r="F236" i="11" s="1"/>
  <c r="F237" i="11" s="1"/>
  <c r="F238" i="11" s="1"/>
  <c r="F239" i="11" s="1"/>
  <c r="F240" i="11" s="1"/>
  <c r="F241" i="11" s="1"/>
  <c r="F242" i="11" s="1"/>
  <c r="F243" i="11" s="1"/>
  <c r="F244" i="11" s="1"/>
  <c r="F245" i="11" s="1"/>
  <c r="F246" i="11" s="1"/>
  <c r="F247" i="11" s="1"/>
  <c r="F248" i="11" s="1"/>
  <c r="F249" i="11" s="1"/>
  <c r="F250" i="11" s="1"/>
  <c r="F251" i="11" s="1"/>
  <c r="F252" i="11" s="1"/>
  <c r="F253" i="11" s="1"/>
  <c r="F254" i="11" s="1"/>
  <c r="E93" i="11"/>
  <c r="E94" i="11" s="1"/>
  <c r="E95" i="11" s="1"/>
  <c r="E96" i="11" s="1"/>
  <c r="E97" i="11" s="1"/>
  <c r="E98" i="11" s="1"/>
  <c r="E99" i="11" s="1"/>
  <c r="E100" i="11" s="1"/>
  <c r="E101" i="11" s="1"/>
  <c r="E102" i="11" s="1"/>
  <c r="E103" i="11" s="1"/>
  <c r="E104" i="11" s="1"/>
  <c r="E105" i="11" s="1"/>
  <c r="E106" i="11" s="1"/>
  <c r="E107" i="11" s="1"/>
  <c r="E108" i="11" s="1"/>
  <c r="E109" i="11" s="1"/>
  <c r="E110" i="11" s="1"/>
  <c r="E111" i="11" s="1"/>
  <c r="E112" i="11" s="1"/>
  <c r="E113" i="11" s="1"/>
  <c r="E114" i="11" s="1"/>
  <c r="E115" i="11" s="1"/>
  <c r="E116" i="11" s="1"/>
  <c r="E117" i="11" s="1"/>
  <c r="E118" i="11" s="1"/>
  <c r="E119" i="11" s="1"/>
  <c r="E120" i="11" s="1"/>
  <c r="E121" i="11" s="1"/>
  <c r="E122" i="11" s="1"/>
  <c r="E123" i="11" s="1"/>
  <c r="E124" i="11" s="1"/>
  <c r="E125" i="11" s="1"/>
  <c r="E126" i="11" s="1"/>
  <c r="E127" i="11" s="1"/>
  <c r="E128" i="11" s="1"/>
  <c r="E129" i="11" s="1"/>
  <c r="E130" i="11" s="1"/>
  <c r="E131" i="11" s="1"/>
  <c r="E132" i="11" s="1"/>
  <c r="E133" i="11" s="1"/>
  <c r="E134" i="11" s="1"/>
  <c r="E135" i="11" s="1"/>
  <c r="E136" i="11" s="1"/>
  <c r="E137" i="11" s="1"/>
  <c r="E138" i="11" s="1"/>
  <c r="E139" i="11" s="1"/>
  <c r="E140" i="11" s="1"/>
  <c r="E141" i="11" s="1"/>
  <c r="E142" i="11" s="1"/>
  <c r="E143" i="11" s="1"/>
  <c r="E144" i="11" s="1"/>
  <c r="E145" i="11" s="1"/>
  <c r="E146" i="11" s="1"/>
  <c r="E147" i="11" s="1"/>
  <c r="E148" i="11" s="1"/>
  <c r="E149" i="11" s="1"/>
  <c r="E150" i="11" s="1"/>
  <c r="E151" i="11" s="1"/>
  <c r="E152" i="11" s="1"/>
  <c r="E153" i="11" s="1"/>
  <c r="E154" i="11" s="1"/>
  <c r="E155" i="11" s="1"/>
  <c r="E156" i="11" s="1"/>
  <c r="E157" i="11" s="1"/>
  <c r="E158" i="11" s="1"/>
  <c r="E159" i="11" s="1"/>
  <c r="E160" i="11" s="1"/>
  <c r="E161" i="11" s="1"/>
  <c r="E162" i="11" s="1"/>
  <c r="E163" i="11" s="1"/>
  <c r="E164" i="11" s="1"/>
  <c r="E165" i="11" s="1"/>
  <c r="E166" i="11" s="1"/>
  <c r="E167" i="11" s="1"/>
  <c r="E168" i="11" s="1"/>
  <c r="E169" i="11" s="1"/>
  <c r="E170" i="11" s="1"/>
  <c r="E171" i="11" s="1"/>
  <c r="E172" i="11" s="1"/>
  <c r="E173" i="11" s="1"/>
  <c r="E174" i="11" s="1"/>
  <c r="E175" i="11" s="1"/>
  <c r="E176" i="11" s="1"/>
  <c r="E177" i="11" s="1"/>
  <c r="E178" i="11" s="1"/>
  <c r="E179" i="11" s="1"/>
  <c r="E180" i="11" s="1"/>
  <c r="E181" i="11" s="1"/>
  <c r="E182" i="11" s="1"/>
  <c r="E183" i="11" s="1"/>
  <c r="E184" i="11" s="1"/>
  <c r="E185" i="11" s="1"/>
  <c r="E186" i="11" s="1"/>
  <c r="E187" i="11" s="1"/>
  <c r="E188" i="11" s="1"/>
  <c r="E189" i="11" s="1"/>
  <c r="E190" i="11" s="1"/>
  <c r="E191" i="11" s="1"/>
  <c r="E192" i="11" s="1"/>
  <c r="E193" i="11" s="1"/>
  <c r="E194" i="11" s="1"/>
  <c r="E195" i="11" s="1"/>
  <c r="E196" i="11" s="1"/>
  <c r="E197" i="11" s="1"/>
  <c r="E198" i="11" s="1"/>
  <c r="E199" i="11" s="1"/>
  <c r="E200" i="11" s="1"/>
  <c r="E201" i="11" s="1"/>
  <c r="E202" i="11" s="1"/>
  <c r="E203" i="11" s="1"/>
  <c r="E204" i="11" s="1"/>
  <c r="E205" i="11" s="1"/>
  <c r="E206" i="11" s="1"/>
  <c r="E207" i="11" s="1"/>
  <c r="E208" i="11" s="1"/>
  <c r="E209" i="11" s="1"/>
  <c r="E210" i="11" s="1"/>
  <c r="E211" i="11" s="1"/>
  <c r="E212" i="11" s="1"/>
  <c r="E213" i="11" s="1"/>
  <c r="E214" i="11" s="1"/>
  <c r="E215" i="11" s="1"/>
  <c r="E216" i="11" s="1"/>
  <c r="E217" i="11" s="1"/>
  <c r="E218" i="11" s="1"/>
  <c r="E219" i="11" s="1"/>
  <c r="E220" i="11" s="1"/>
  <c r="E221" i="11" s="1"/>
  <c r="E222" i="11" s="1"/>
  <c r="E223" i="11" s="1"/>
  <c r="E224" i="11" s="1"/>
  <c r="E225" i="11" s="1"/>
  <c r="E226" i="11" s="1"/>
  <c r="E227" i="11" s="1"/>
  <c r="E228" i="11" s="1"/>
  <c r="E229" i="11" s="1"/>
  <c r="E230" i="11" s="1"/>
  <c r="E231" i="11" s="1"/>
  <c r="E232" i="11" s="1"/>
  <c r="E233" i="11" s="1"/>
  <c r="E234" i="11" s="1"/>
  <c r="E235" i="11" s="1"/>
  <c r="E236" i="11" s="1"/>
  <c r="E237" i="11" s="1"/>
  <c r="E238" i="11" s="1"/>
  <c r="E239" i="11" s="1"/>
  <c r="E240" i="11" s="1"/>
  <c r="E241" i="11" s="1"/>
  <c r="E242" i="11" s="1"/>
  <c r="E243" i="11" s="1"/>
  <c r="E244" i="11" s="1"/>
  <c r="E245" i="11" s="1"/>
  <c r="E246" i="11" s="1"/>
  <c r="E247" i="11" s="1"/>
  <c r="E248" i="11" s="1"/>
  <c r="E249" i="11" s="1"/>
  <c r="E250" i="11" s="1"/>
  <c r="E251" i="11" s="1"/>
  <c r="E252" i="11" s="1"/>
  <c r="E253" i="11" s="1"/>
  <c r="E254" i="11" s="1"/>
  <c r="D93" i="11"/>
  <c r="D94" i="11" s="1"/>
  <c r="D95" i="11" s="1"/>
  <c r="D96" i="11" s="1"/>
  <c r="D97" i="11" s="1"/>
  <c r="D98" i="11" s="1"/>
  <c r="D99" i="11" s="1"/>
  <c r="D100" i="11" s="1"/>
  <c r="D101" i="11" s="1"/>
  <c r="D102" i="11" s="1"/>
  <c r="D103" i="11" s="1"/>
  <c r="D104" i="11" s="1"/>
  <c r="D105" i="11" s="1"/>
  <c r="D106" i="11" s="1"/>
  <c r="D107" i="11" s="1"/>
  <c r="D108" i="11" s="1"/>
  <c r="D109" i="11" s="1"/>
  <c r="D110" i="11" s="1"/>
  <c r="D111" i="11" s="1"/>
  <c r="D112" i="11" s="1"/>
  <c r="D113" i="11" s="1"/>
  <c r="D114" i="11" s="1"/>
  <c r="D115" i="11" s="1"/>
  <c r="D116" i="11" s="1"/>
  <c r="D117" i="11" s="1"/>
  <c r="D118" i="11" s="1"/>
  <c r="D119" i="11" s="1"/>
  <c r="D120" i="11" s="1"/>
  <c r="D121" i="11" s="1"/>
  <c r="D122" i="11" s="1"/>
  <c r="D123" i="11" s="1"/>
  <c r="D124" i="11" s="1"/>
  <c r="D125" i="11" s="1"/>
  <c r="D126" i="11" s="1"/>
  <c r="D127" i="11" s="1"/>
  <c r="D128" i="11" s="1"/>
  <c r="D129" i="11" s="1"/>
  <c r="D130" i="11" s="1"/>
  <c r="D131" i="11" s="1"/>
  <c r="D132" i="11" s="1"/>
  <c r="D133" i="11" s="1"/>
  <c r="D134" i="11" s="1"/>
  <c r="D135" i="11" s="1"/>
  <c r="D136" i="11" s="1"/>
  <c r="D137" i="11" s="1"/>
  <c r="D138" i="11" s="1"/>
  <c r="D139" i="11" s="1"/>
  <c r="D140" i="11" s="1"/>
  <c r="D141" i="11" s="1"/>
  <c r="D142" i="11" s="1"/>
  <c r="D143" i="11" s="1"/>
  <c r="D144" i="11" s="1"/>
  <c r="D145" i="11" s="1"/>
  <c r="D146" i="11" s="1"/>
  <c r="D147" i="11" s="1"/>
  <c r="D148" i="11" s="1"/>
  <c r="D149" i="11" s="1"/>
  <c r="D150" i="11" s="1"/>
  <c r="D151" i="11" s="1"/>
  <c r="D152" i="11" s="1"/>
  <c r="D153" i="11" s="1"/>
  <c r="D154" i="11" s="1"/>
  <c r="D155" i="11" s="1"/>
  <c r="D156" i="11" s="1"/>
  <c r="D157" i="11" s="1"/>
  <c r="D158" i="11" s="1"/>
  <c r="D159" i="11" s="1"/>
  <c r="D160" i="11" s="1"/>
  <c r="D161" i="11" s="1"/>
  <c r="D162" i="11" s="1"/>
  <c r="D163" i="11" s="1"/>
  <c r="D164" i="11" s="1"/>
  <c r="D165" i="11" s="1"/>
  <c r="D166" i="11" s="1"/>
  <c r="D167" i="11" s="1"/>
  <c r="D168" i="11" s="1"/>
  <c r="D169" i="11" s="1"/>
  <c r="D170" i="11" s="1"/>
  <c r="D171" i="11" s="1"/>
  <c r="D172" i="11" s="1"/>
  <c r="D173" i="11" s="1"/>
  <c r="D174" i="11" s="1"/>
  <c r="D175" i="11" s="1"/>
  <c r="D176" i="11" s="1"/>
  <c r="D177" i="11" s="1"/>
  <c r="D178" i="11" s="1"/>
  <c r="D179" i="11" s="1"/>
  <c r="D180" i="11" s="1"/>
  <c r="D181" i="11" s="1"/>
  <c r="D182" i="11" s="1"/>
  <c r="D183" i="11" s="1"/>
  <c r="D184" i="11" s="1"/>
  <c r="D185" i="11" s="1"/>
  <c r="D186" i="11" s="1"/>
  <c r="D187" i="11" s="1"/>
  <c r="D188" i="11" s="1"/>
  <c r="D189" i="11" s="1"/>
  <c r="D190" i="11" s="1"/>
  <c r="D191" i="11" s="1"/>
  <c r="D192" i="11" s="1"/>
  <c r="D193" i="11" s="1"/>
  <c r="D194" i="11" s="1"/>
  <c r="D195" i="11" s="1"/>
  <c r="D196" i="11" s="1"/>
  <c r="D197" i="11" s="1"/>
  <c r="D198" i="11" s="1"/>
  <c r="D199" i="11" s="1"/>
  <c r="D200" i="11" s="1"/>
  <c r="D201" i="11" s="1"/>
  <c r="D202" i="11" s="1"/>
  <c r="D203" i="11" s="1"/>
  <c r="D204" i="11" s="1"/>
  <c r="D205" i="11" s="1"/>
  <c r="D206" i="11" s="1"/>
  <c r="D207" i="11" s="1"/>
  <c r="D208" i="11" s="1"/>
  <c r="D209" i="11" s="1"/>
  <c r="D210" i="11" s="1"/>
  <c r="D211" i="11" s="1"/>
  <c r="D212" i="11" s="1"/>
  <c r="D213" i="11" s="1"/>
  <c r="D214" i="11" s="1"/>
  <c r="D215" i="11" s="1"/>
  <c r="D216" i="11" s="1"/>
  <c r="D217" i="11" s="1"/>
  <c r="D218" i="11" s="1"/>
  <c r="D219" i="11" s="1"/>
  <c r="D220" i="11" s="1"/>
  <c r="D221" i="11" s="1"/>
  <c r="D222" i="11" s="1"/>
  <c r="D223" i="11" s="1"/>
  <c r="D224" i="11" s="1"/>
  <c r="D225" i="11" s="1"/>
  <c r="D226" i="11" s="1"/>
  <c r="D227" i="11" s="1"/>
  <c r="D228" i="11" s="1"/>
  <c r="D229" i="11" s="1"/>
  <c r="D230" i="11" s="1"/>
  <c r="D231" i="11" s="1"/>
  <c r="D232" i="11" s="1"/>
  <c r="D233" i="11" s="1"/>
  <c r="D234" i="11" s="1"/>
  <c r="D235" i="11" s="1"/>
  <c r="D236" i="11" s="1"/>
  <c r="D237" i="11" s="1"/>
  <c r="D238" i="11" s="1"/>
  <c r="D239" i="11" s="1"/>
  <c r="D240" i="11" s="1"/>
  <c r="D241" i="11" s="1"/>
  <c r="D242" i="11" s="1"/>
  <c r="D243" i="11" s="1"/>
  <c r="D244" i="11" s="1"/>
  <c r="D245" i="11" s="1"/>
  <c r="D246" i="11" s="1"/>
  <c r="D247" i="11" s="1"/>
  <c r="D248" i="11" s="1"/>
  <c r="D249" i="11" s="1"/>
  <c r="D250" i="11" s="1"/>
  <c r="D251" i="11" s="1"/>
  <c r="D252" i="11" s="1"/>
  <c r="D253" i="11" s="1"/>
  <c r="D254" i="11" s="1"/>
  <c r="D255" i="11" s="1"/>
  <c r="D256" i="11" s="1"/>
  <c r="D257" i="11" s="1"/>
  <c r="D258" i="11" s="1"/>
  <c r="D259" i="11" s="1"/>
  <c r="D260" i="11" s="1"/>
  <c r="D261" i="11" s="1"/>
  <c r="D262" i="11" s="1"/>
  <c r="D263" i="11" s="1"/>
  <c r="D264" i="11" s="1"/>
  <c r="D265" i="11" s="1"/>
  <c r="D266" i="11" s="1"/>
  <c r="D267" i="11" s="1"/>
  <c r="D268" i="11" s="1"/>
  <c r="D269" i="11" s="1"/>
  <c r="D270" i="11" s="1"/>
  <c r="D271" i="11" s="1"/>
  <c r="D272" i="11" s="1"/>
  <c r="D273" i="11" s="1"/>
  <c r="D274" i="11" s="1"/>
  <c r="D275" i="11" s="1"/>
  <c r="D276" i="11" s="1"/>
  <c r="D277" i="11" s="1"/>
  <c r="D278" i="11" s="1"/>
  <c r="D279" i="11" s="1"/>
  <c r="D280" i="11" s="1"/>
  <c r="D281" i="11" s="1"/>
  <c r="D282" i="11" s="1"/>
  <c r="D283" i="11" s="1"/>
  <c r="D284" i="11" s="1"/>
  <c r="D285" i="11" s="1"/>
  <c r="D286" i="11" s="1"/>
  <c r="D287" i="11" s="1"/>
  <c r="D288" i="11" s="1"/>
  <c r="D289" i="11" s="1"/>
  <c r="D290" i="11" s="1"/>
  <c r="D291" i="11" s="1"/>
  <c r="C93" i="11"/>
  <c r="C94" i="11" s="1"/>
  <c r="C95" i="11" s="1"/>
  <c r="C96" i="11" s="1"/>
  <c r="C97" i="11" s="1"/>
  <c r="C98" i="11" s="1"/>
  <c r="C99" i="11" s="1"/>
  <c r="C100" i="11" s="1"/>
  <c r="C101" i="11" s="1"/>
  <c r="C102" i="11" s="1"/>
  <c r="C103" i="11" s="1"/>
  <c r="C104" i="11" s="1"/>
  <c r="C105" i="11" s="1"/>
  <c r="C106" i="11" s="1"/>
  <c r="C107" i="11" s="1"/>
  <c r="C108" i="11" s="1"/>
  <c r="C109" i="11" s="1"/>
  <c r="C110" i="11" s="1"/>
  <c r="C111" i="11" s="1"/>
  <c r="C112" i="11" s="1"/>
  <c r="C113" i="11" s="1"/>
  <c r="C114" i="11" s="1"/>
  <c r="C115" i="11" s="1"/>
  <c r="C116" i="11" s="1"/>
  <c r="C117" i="11" s="1"/>
  <c r="C118" i="11" s="1"/>
  <c r="C119" i="11" s="1"/>
  <c r="C120" i="11" s="1"/>
  <c r="C121" i="11" s="1"/>
  <c r="C122" i="11" s="1"/>
  <c r="C123" i="11" s="1"/>
  <c r="C124" i="11" s="1"/>
  <c r="C125" i="11" s="1"/>
  <c r="C126" i="11" s="1"/>
  <c r="C127" i="11" s="1"/>
  <c r="C128" i="11" s="1"/>
  <c r="C129" i="11" s="1"/>
  <c r="C130" i="11" s="1"/>
  <c r="C131" i="11" s="1"/>
  <c r="C132" i="11" s="1"/>
  <c r="C133" i="11" s="1"/>
  <c r="C134" i="11" s="1"/>
  <c r="C135" i="11" s="1"/>
  <c r="C136" i="11" s="1"/>
  <c r="C137" i="11" s="1"/>
  <c r="C138" i="11" s="1"/>
  <c r="C139" i="11" s="1"/>
  <c r="C140" i="11" s="1"/>
  <c r="C141" i="11" s="1"/>
  <c r="C142" i="11" s="1"/>
  <c r="C143" i="11" s="1"/>
  <c r="C144" i="11" s="1"/>
  <c r="C145" i="11" s="1"/>
  <c r="C146" i="11" s="1"/>
  <c r="C147" i="11" s="1"/>
  <c r="C148" i="11" s="1"/>
  <c r="C149" i="11" s="1"/>
  <c r="C150" i="11" s="1"/>
  <c r="C151" i="11" s="1"/>
  <c r="C152" i="11" s="1"/>
  <c r="C153" i="11" s="1"/>
  <c r="C154" i="11" s="1"/>
  <c r="C155" i="11" s="1"/>
  <c r="C156" i="11" s="1"/>
  <c r="C157" i="11" s="1"/>
  <c r="C158" i="11" s="1"/>
  <c r="C159" i="11" s="1"/>
  <c r="C160" i="11" s="1"/>
  <c r="C161" i="11" s="1"/>
  <c r="C162" i="11" s="1"/>
  <c r="C163" i="11" s="1"/>
  <c r="C164" i="11" s="1"/>
  <c r="C165" i="11" s="1"/>
  <c r="C166" i="11" s="1"/>
  <c r="C167" i="11" s="1"/>
  <c r="C168" i="11" s="1"/>
  <c r="C169" i="11" s="1"/>
  <c r="C170" i="11" s="1"/>
  <c r="C171" i="11" s="1"/>
  <c r="C172" i="11" s="1"/>
  <c r="C173" i="11" s="1"/>
  <c r="C174" i="11" s="1"/>
  <c r="C175" i="11" s="1"/>
  <c r="C176" i="11" s="1"/>
  <c r="C177" i="11" s="1"/>
  <c r="C178" i="11" s="1"/>
  <c r="C179" i="11" s="1"/>
  <c r="C180" i="11" s="1"/>
  <c r="C181" i="11" s="1"/>
  <c r="C182" i="11" s="1"/>
  <c r="C183" i="11" s="1"/>
  <c r="C184" i="11" s="1"/>
  <c r="C185" i="11" s="1"/>
  <c r="C186" i="11" s="1"/>
  <c r="C187" i="11" s="1"/>
  <c r="C188" i="11" s="1"/>
  <c r="C189" i="11" s="1"/>
  <c r="C190" i="11" s="1"/>
  <c r="C191" i="11" s="1"/>
  <c r="C192" i="11" s="1"/>
  <c r="C193" i="11" s="1"/>
  <c r="C194" i="11" s="1"/>
  <c r="C195" i="11" s="1"/>
  <c r="C196" i="11" s="1"/>
  <c r="C197" i="11" s="1"/>
  <c r="C198" i="11" s="1"/>
  <c r="C199" i="11" s="1"/>
  <c r="C200" i="11" s="1"/>
  <c r="C201" i="11" s="1"/>
  <c r="C202" i="11" s="1"/>
  <c r="C203" i="11" s="1"/>
  <c r="C204" i="11" s="1"/>
  <c r="C205" i="11" s="1"/>
  <c r="C206" i="11" s="1"/>
  <c r="C207" i="11" s="1"/>
  <c r="C208" i="11" s="1"/>
  <c r="C209" i="11" s="1"/>
  <c r="C210" i="11" s="1"/>
  <c r="C211" i="11" s="1"/>
  <c r="C212" i="11" s="1"/>
  <c r="C213" i="11" s="1"/>
  <c r="C214" i="11" s="1"/>
  <c r="C215" i="11" s="1"/>
  <c r="C216" i="11" s="1"/>
  <c r="C217" i="11" s="1"/>
  <c r="C218" i="11" s="1"/>
  <c r="C219" i="11" s="1"/>
  <c r="C220" i="11" s="1"/>
  <c r="C221" i="11" s="1"/>
  <c r="C222" i="11" s="1"/>
  <c r="C223" i="11" s="1"/>
  <c r="C224" i="11" s="1"/>
  <c r="C225" i="11" s="1"/>
  <c r="C226" i="11" s="1"/>
  <c r="C227" i="11" s="1"/>
  <c r="C228" i="11" s="1"/>
  <c r="C229" i="11" s="1"/>
  <c r="C230" i="11" s="1"/>
  <c r="C231" i="11" s="1"/>
  <c r="C232" i="11" s="1"/>
  <c r="C233" i="11" s="1"/>
  <c r="C234" i="11" s="1"/>
  <c r="C235" i="11" s="1"/>
  <c r="C236" i="11" s="1"/>
  <c r="C237" i="11" s="1"/>
  <c r="C238" i="11" s="1"/>
  <c r="C239" i="11" s="1"/>
  <c r="C240" i="11" s="1"/>
  <c r="C241" i="11" s="1"/>
  <c r="C242" i="11" s="1"/>
  <c r="C243" i="11" s="1"/>
  <c r="C244" i="11" s="1"/>
  <c r="C245" i="11" s="1"/>
  <c r="C246" i="11" s="1"/>
  <c r="C247" i="11" s="1"/>
  <c r="C248" i="11" s="1"/>
  <c r="C249" i="11" s="1"/>
  <c r="C250" i="11" s="1"/>
  <c r="C251" i="11" s="1"/>
  <c r="C252" i="11" s="1"/>
  <c r="C253" i="11" s="1"/>
  <c r="C254" i="11" s="1"/>
  <c r="I83" i="11"/>
  <c r="I84" i="11" s="1"/>
  <c r="I85" i="11" s="1"/>
  <c r="I86" i="11" s="1"/>
  <c r="I87" i="11" s="1"/>
  <c r="I88" i="11" s="1"/>
  <c r="I89" i="11" s="1"/>
  <c r="I90" i="11" s="1"/>
  <c r="I91" i="11" s="1"/>
  <c r="G83" i="11"/>
  <c r="G84" i="11" s="1"/>
  <c r="G85" i="11" s="1"/>
  <c r="G86" i="11" s="1"/>
  <c r="G87" i="11" s="1"/>
  <c r="G88" i="11" s="1"/>
  <c r="G89" i="11" s="1"/>
  <c r="G90" i="11" s="1"/>
  <c r="G91" i="11" s="1"/>
  <c r="F83" i="11"/>
  <c r="F84" i="11" s="1"/>
  <c r="F85" i="11" s="1"/>
  <c r="F86" i="11" s="1"/>
  <c r="F87" i="11" s="1"/>
  <c r="F88" i="11" s="1"/>
  <c r="F89" i="11" s="1"/>
  <c r="F90" i="11" s="1"/>
  <c r="F91" i="11" s="1"/>
  <c r="D83" i="11"/>
  <c r="D84" i="11" s="1"/>
  <c r="D85" i="11" s="1"/>
  <c r="D86" i="11" s="1"/>
  <c r="D87" i="11" s="1"/>
  <c r="D88" i="11" s="1"/>
  <c r="D89" i="11" s="1"/>
  <c r="D90" i="11" s="1"/>
  <c r="D91" i="11" s="1"/>
  <c r="C83" i="11"/>
  <c r="C84" i="11" s="1"/>
  <c r="C85" i="11" s="1"/>
  <c r="C86" i="11" s="1"/>
  <c r="C87" i="11" s="1"/>
  <c r="C88" i="11" s="1"/>
  <c r="C89" i="11" s="1"/>
  <c r="C90" i="11" s="1"/>
  <c r="C91" i="11" s="1"/>
  <c r="G75" i="11"/>
  <c r="G76" i="11" s="1"/>
  <c r="G77" i="11" s="1"/>
  <c r="G78" i="11" s="1"/>
  <c r="G79" i="11" s="1"/>
  <c r="G80" i="11" s="1"/>
  <c r="G81" i="11" s="1"/>
  <c r="F75" i="11"/>
  <c r="F76" i="11" s="1"/>
  <c r="F77" i="11" s="1"/>
  <c r="F78" i="11" s="1"/>
  <c r="F79" i="11" s="1"/>
  <c r="F80" i="11" s="1"/>
  <c r="F81" i="11" s="1"/>
  <c r="E75" i="11"/>
  <c r="E76" i="11" s="1"/>
  <c r="E77" i="11" s="1"/>
  <c r="E78" i="11" s="1"/>
  <c r="E79" i="11" s="1"/>
  <c r="E80" i="11" s="1"/>
  <c r="E81" i="11" s="1"/>
  <c r="E82" i="11" s="1"/>
  <c r="E83" i="11" s="1"/>
  <c r="E84" i="11" s="1"/>
  <c r="E85" i="11" s="1"/>
  <c r="E86" i="11" s="1"/>
  <c r="E87" i="11" s="1"/>
  <c r="E88" i="11" s="1"/>
  <c r="E89" i="11" s="1"/>
  <c r="E90" i="11" s="1"/>
  <c r="E91" i="11" s="1"/>
  <c r="D75" i="11"/>
  <c r="D76" i="11" s="1"/>
  <c r="D77" i="11" s="1"/>
  <c r="D78" i="11" s="1"/>
  <c r="D79" i="11" s="1"/>
  <c r="D80" i="11" s="1"/>
  <c r="D81" i="11" s="1"/>
  <c r="C75" i="11"/>
  <c r="C76" i="11" s="1"/>
  <c r="C77" i="11" s="1"/>
  <c r="C78" i="11" s="1"/>
  <c r="C79" i="11" s="1"/>
  <c r="C80" i="11" s="1"/>
  <c r="C81" i="11" s="1"/>
  <c r="I70" i="11"/>
  <c r="I71" i="11" s="1"/>
  <c r="I72" i="11" s="1"/>
  <c r="I73" i="11" s="1"/>
  <c r="G70" i="11"/>
  <c r="G71" i="11" s="1"/>
  <c r="G72" i="11" s="1"/>
  <c r="G73" i="11" s="1"/>
  <c r="F70" i="11"/>
  <c r="F71" i="11" s="1"/>
  <c r="F72" i="11" s="1"/>
  <c r="F73" i="11" s="1"/>
  <c r="E70" i="11"/>
  <c r="E71" i="11" s="1"/>
  <c r="E72" i="11" s="1"/>
  <c r="E73" i="11" s="1"/>
  <c r="D70" i="11"/>
  <c r="D71" i="11" s="1"/>
  <c r="D72" i="11" s="1"/>
  <c r="D73" i="11" s="1"/>
  <c r="C70" i="11"/>
  <c r="C71" i="11" s="1"/>
  <c r="C72" i="11" s="1"/>
  <c r="C73" i="11" s="1"/>
  <c r="G51" i="11"/>
  <c r="G52" i="11" s="1"/>
  <c r="G53" i="11" s="1"/>
  <c r="G54" i="11" s="1"/>
  <c r="G55" i="11" s="1"/>
  <c r="G56" i="11" s="1"/>
  <c r="G57" i="11" s="1"/>
  <c r="G58" i="11" s="1"/>
  <c r="G59" i="11" s="1"/>
  <c r="G60" i="11" s="1"/>
  <c r="G61" i="11" s="1"/>
  <c r="G62" i="11" s="1"/>
  <c r="G63" i="11" s="1"/>
  <c r="G64" i="11" s="1"/>
  <c r="G65" i="11" s="1"/>
  <c r="G66" i="11" s="1"/>
  <c r="G67" i="11" s="1"/>
  <c r="G68" i="11" s="1"/>
  <c r="F51" i="11"/>
  <c r="F52" i="11" s="1"/>
  <c r="F53" i="11" s="1"/>
  <c r="F54" i="11" s="1"/>
  <c r="F55" i="11" s="1"/>
  <c r="F56" i="11" s="1"/>
  <c r="F57" i="11" s="1"/>
  <c r="F58" i="11" s="1"/>
  <c r="F59" i="11" s="1"/>
  <c r="F60" i="11" s="1"/>
  <c r="F61" i="11" s="1"/>
  <c r="F62" i="11" s="1"/>
  <c r="F63" i="11" s="1"/>
  <c r="F64" i="11" s="1"/>
  <c r="F65" i="11" s="1"/>
  <c r="F66" i="11" s="1"/>
  <c r="F67" i="11" s="1"/>
  <c r="F68" i="11" s="1"/>
  <c r="E51" i="11"/>
  <c r="E52" i="11" s="1"/>
  <c r="E53" i="11" s="1"/>
  <c r="E54" i="11" s="1"/>
  <c r="E55" i="11" s="1"/>
  <c r="E56" i="11" s="1"/>
  <c r="E57" i="11" s="1"/>
  <c r="E58" i="11" s="1"/>
  <c r="E59" i="11" s="1"/>
  <c r="E60" i="11" s="1"/>
  <c r="E61" i="11" s="1"/>
  <c r="E62" i="11" s="1"/>
  <c r="E63" i="11" s="1"/>
  <c r="E64" i="11" s="1"/>
  <c r="E65" i="11" s="1"/>
  <c r="E66" i="11" s="1"/>
  <c r="E67" i="11" s="1"/>
  <c r="E68" i="11" s="1"/>
  <c r="D51" i="11"/>
  <c r="D52" i="11" s="1"/>
  <c r="D53" i="11" s="1"/>
  <c r="D54" i="11" s="1"/>
  <c r="D55" i="11" s="1"/>
  <c r="D56" i="11" s="1"/>
  <c r="D57" i="11" s="1"/>
  <c r="D58" i="11" s="1"/>
  <c r="D59" i="11" s="1"/>
  <c r="D60" i="11" s="1"/>
  <c r="D61" i="11" s="1"/>
  <c r="D62" i="11" s="1"/>
  <c r="D63" i="11" s="1"/>
  <c r="D64" i="11" s="1"/>
  <c r="D65" i="11" s="1"/>
  <c r="D66" i="11" s="1"/>
  <c r="D67" i="11" s="1"/>
  <c r="D68" i="11" s="1"/>
  <c r="C51" i="11"/>
  <c r="C52" i="11" s="1"/>
  <c r="C53" i="11" s="1"/>
  <c r="C54" i="11" s="1"/>
  <c r="C55" i="11" s="1"/>
  <c r="C56" i="11" s="1"/>
  <c r="C57" i="11" s="1"/>
  <c r="C58" i="11" s="1"/>
  <c r="C59" i="11" s="1"/>
  <c r="C60" i="11" s="1"/>
  <c r="C61" i="11" s="1"/>
  <c r="C62" i="11" s="1"/>
  <c r="C63" i="11" s="1"/>
  <c r="C64" i="11" s="1"/>
  <c r="C65" i="11" s="1"/>
  <c r="C66" i="11" s="1"/>
  <c r="C67" i="11" s="1"/>
  <c r="C68" i="11" s="1"/>
  <c r="I7" i="11"/>
  <c r="I8" i="11" s="1"/>
  <c r="I9" i="11" s="1"/>
  <c r="I10" i="11" s="1"/>
  <c r="I11" i="11" s="1"/>
  <c r="I12" i="11" s="1"/>
  <c r="I13" i="11" s="1"/>
  <c r="I14" i="11" s="1"/>
  <c r="I15" i="11" s="1"/>
  <c r="I16" i="11" s="1"/>
  <c r="I17" i="11" s="1"/>
  <c r="I18" i="11" s="1"/>
  <c r="I19" i="11" s="1"/>
  <c r="I20" i="11" s="1"/>
  <c r="I21" i="11" s="1"/>
  <c r="I22" i="11" s="1"/>
  <c r="I23" i="11" s="1"/>
  <c r="I24" i="11" s="1"/>
  <c r="I25" i="11" s="1"/>
  <c r="I26" i="11" s="1"/>
  <c r="I27" i="11" s="1"/>
  <c r="I28" i="11" s="1"/>
  <c r="I29" i="11" s="1"/>
  <c r="I30" i="11" s="1"/>
  <c r="I31" i="11" s="1"/>
  <c r="I32" i="11" s="1"/>
  <c r="I33" i="11" s="1"/>
  <c r="I34" i="11" s="1"/>
  <c r="I35" i="11" s="1"/>
  <c r="I36" i="11" s="1"/>
  <c r="I37" i="11" s="1"/>
  <c r="I38" i="11" s="1"/>
  <c r="I39" i="11" s="1"/>
  <c r="I40" i="11" s="1"/>
  <c r="I41" i="11" s="1"/>
  <c r="I42" i="11" s="1"/>
  <c r="I43" i="11" s="1"/>
  <c r="I44" i="11" s="1"/>
  <c r="I45" i="11" s="1"/>
  <c r="I46" i="11" s="1"/>
  <c r="I47" i="11" s="1"/>
  <c r="I48" i="11" s="1"/>
  <c r="I49" i="11" s="1"/>
  <c r="G7" i="11"/>
  <c r="G8" i="11" s="1"/>
  <c r="G9" i="11" s="1"/>
  <c r="G10" i="11" s="1"/>
  <c r="G11" i="11" s="1"/>
  <c r="G12" i="11" s="1"/>
  <c r="G13" i="11" s="1"/>
  <c r="G14" i="11" s="1"/>
  <c r="G15" i="11" s="1"/>
  <c r="G16" i="11" s="1"/>
  <c r="G17" i="11" s="1"/>
  <c r="G18" i="11" s="1"/>
  <c r="G19" i="11" s="1"/>
  <c r="G20" i="11" s="1"/>
  <c r="G21" i="11" s="1"/>
  <c r="G22" i="11" s="1"/>
  <c r="G23" i="11" s="1"/>
  <c r="G24" i="11" s="1"/>
  <c r="G25" i="11" s="1"/>
  <c r="G26" i="11" s="1"/>
  <c r="G27" i="11" s="1"/>
  <c r="G28" i="11" s="1"/>
  <c r="G29" i="11" s="1"/>
  <c r="G30" i="11" s="1"/>
  <c r="G31" i="11" s="1"/>
  <c r="G32" i="11" s="1"/>
  <c r="G33" i="11" s="1"/>
  <c r="G34" i="11" s="1"/>
  <c r="G35" i="11" s="1"/>
  <c r="G36" i="11" s="1"/>
  <c r="G37" i="11" s="1"/>
  <c r="G38" i="11" s="1"/>
  <c r="G39" i="11" s="1"/>
  <c r="G40" i="11" s="1"/>
  <c r="G41" i="11" s="1"/>
  <c r="G42" i="11" s="1"/>
  <c r="G43" i="11" s="1"/>
  <c r="G44" i="11" s="1"/>
  <c r="G45" i="11" s="1"/>
  <c r="G46" i="11" s="1"/>
  <c r="G47" i="11" s="1"/>
  <c r="G48" i="11" s="1"/>
  <c r="G49" i="11" s="1"/>
  <c r="F7" i="11"/>
  <c r="F8" i="11" s="1"/>
  <c r="F9" i="11" s="1"/>
  <c r="F10" i="11" s="1"/>
  <c r="F11" i="11" s="1"/>
  <c r="F12" i="11" s="1"/>
  <c r="F13" i="11" s="1"/>
  <c r="F14" i="11" s="1"/>
  <c r="F15" i="11" s="1"/>
  <c r="F16" i="11" s="1"/>
  <c r="F17" i="11" s="1"/>
  <c r="F18" i="11" s="1"/>
  <c r="F19" i="11" s="1"/>
  <c r="F20" i="11" s="1"/>
  <c r="F21" i="11" s="1"/>
  <c r="F22" i="11" s="1"/>
  <c r="F23" i="11" s="1"/>
  <c r="F24" i="11" s="1"/>
  <c r="F25" i="11" s="1"/>
  <c r="F26" i="11" s="1"/>
  <c r="F27" i="11" s="1"/>
  <c r="F28" i="11" s="1"/>
  <c r="F29" i="11" s="1"/>
  <c r="F30" i="11" s="1"/>
  <c r="F31" i="11" s="1"/>
  <c r="F32" i="11" s="1"/>
  <c r="F33" i="11" s="1"/>
  <c r="F34" i="11" s="1"/>
  <c r="F35" i="11" s="1"/>
  <c r="F36" i="11" s="1"/>
  <c r="F37" i="11" s="1"/>
  <c r="F38" i="11" s="1"/>
  <c r="F39" i="11" s="1"/>
  <c r="F40" i="11" s="1"/>
  <c r="F41" i="11" s="1"/>
  <c r="F42" i="11" s="1"/>
  <c r="F43" i="11" s="1"/>
  <c r="F44" i="11" s="1"/>
  <c r="F45" i="11" s="1"/>
  <c r="F46" i="11" s="1"/>
  <c r="F47" i="11" s="1"/>
  <c r="F48" i="11" s="1"/>
  <c r="F49" i="11" s="1"/>
  <c r="E7" i="11"/>
  <c r="E8" i="11" s="1"/>
  <c r="E9" i="11" s="1"/>
  <c r="E10" i="11" s="1"/>
  <c r="E11" i="11" s="1"/>
  <c r="E12" i="11" s="1"/>
  <c r="E13" i="11" s="1"/>
  <c r="E14" i="11" s="1"/>
  <c r="E15" i="11" s="1"/>
  <c r="E16" i="11" s="1"/>
  <c r="E17" i="11" s="1"/>
  <c r="E18" i="11" s="1"/>
  <c r="E19" i="11" s="1"/>
  <c r="E20" i="11" s="1"/>
  <c r="E21" i="11" s="1"/>
  <c r="E22" i="11" s="1"/>
  <c r="E23" i="11" s="1"/>
  <c r="E24" i="11" s="1"/>
  <c r="E25" i="11" s="1"/>
  <c r="E26" i="11" s="1"/>
  <c r="E27" i="11" s="1"/>
  <c r="E28" i="11" s="1"/>
  <c r="E29" i="11" s="1"/>
  <c r="E30" i="11" s="1"/>
  <c r="E31" i="11" s="1"/>
  <c r="E32" i="11" s="1"/>
  <c r="E33" i="11" s="1"/>
  <c r="E34" i="11" s="1"/>
  <c r="E35" i="11" s="1"/>
  <c r="E36" i="11" s="1"/>
  <c r="E37" i="11" s="1"/>
  <c r="E38" i="11" s="1"/>
  <c r="E39" i="11" s="1"/>
  <c r="E40" i="11" s="1"/>
  <c r="E41" i="11" s="1"/>
  <c r="E42" i="11" s="1"/>
  <c r="E43" i="11" s="1"/>
  <c r="E44" i="11" s="1"/>
  <c r="E45" i="11" s="1"/>
  <c r="E46" i="11" s="1"/>
  <c r="E47" i="11" s="1"/>
  <c r="E48" i="11" s="1"/>
  <c r="E49" i="11" s="1"/>
  <c r="D7" i="11"/>
  <c r="D8" i="11" s="1"/>
  <c r="D9" i="11" s="1"/>
  <c r="D10" i="11" s="1"/>
  <c r="D11" i="11" s="1"/>
  <c r="D12" i="11" s="1"/>
  <c r="D13" i="11" s="1"/>
  <c r="D14" i="11" s="1"/>
  <c r="D15" i="11" s="1"/>
  <c r="D16" i="11" s="1"/>
  <c r="D17" i="11" s="1"/>
  <c r="D18" i="11" s="1"/>
  <c r="D19" i="11" s="1"/>
  <c r="D20" i="11" s="1"/>
  <c r="D21" i="11" s="1"/>
  <c r="D22" i="11" s="1"/>
  <c r="D23" i="11" s="1"/>
  <c r="D24" i="11" s="1"/>
  <c r="D25" i="11" s="1"/>
  <c r="D26" i="11" s="1"/>
  <c r="D27" i="11" s="1"/>
  <c r="D28" i="11" s="1"/>
  <c r="D29" i="11" s="1"/>
  <c r="D30" i="11" s="1"/>
  <c r="D31" i="11" s="1"/>
  <c r="D32" i="11" s="1"/>
  <c r="D33" i="11" s="1"/>
  <c r="D34" i="11" s="1"/>
  <c r="D35" i="11" s="1"/>
  <c r="D36" i="11" s="1"/>
  <c r="D37" i="11" s="1"/>
  <c r="D38" i="11" s="1"/>
  <c r="D39" i="11" s="1"/>
  <c r="D40" i="11" s="1"/>
  <c r="D41" i="11" s="1"/>
  <c r="D42" i="11" s="1"/>
  <c r="D43" i="11" s="1"/>
  <c r="D44" i="11" s="1"/>
  <c r="D45" i="11" s="1"/>
  <c r="D46" i="11" s="1"/>
  <c r="D47" i="11" s="1"/>
  <c r="D48" i="11" s="1"/>
  <c r="D49" i="11" s="1"/>
  <c r="C7" i="11"/>
  <c r="C8" i="11" s="1"/>
  <c r="C9" i="11" s="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C33" i="11" s="1"/>
  <c r="C34" i="11" s="1"/>
  <c r="C35" i="11" s="1"/>
  <c r="C36" i="11" s="1"/>
  <c r="C37" i="11" s="1"/>
  <c r="C38" i="11" s="1"/>
  <c r="C39" i="11" s="1"/>
  <c r="C40" i="11" s="1"/>
  <c r="C41" i="11" s="1"/>
  <c r="C42" i="11" s="1"/>
  <c r="C43" i="11" s="1"/>
  <c r="C44" i="11" s="1"/>
  <c r="C45" i="11" s="1"/>
  <c r="C46" i="11" s="1"/>
  <c r="C47" i="11" s="1"/>
  <c r="C48" i="11" s="1"/>
  <c r="C49" i="11" s="1"/>
  <c r="B7" i="1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A7" i="1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91" i="12" l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116" i="12" s="1"/>
  <c r="A117" i="12" s="1"/>
  <c r="A118" i="12" s="1"/>
  <c r="A119" i="12" s="1"/>
  <c r="A120" i="12" s="1"/>
  <c r="A121" i="12" s="1"/>
  <c r="A122" i="12" s="1"/>
  <c r="A123" i="12" s="1"/>
  <c r="A124" i="12" s="1"/>
  <c r="B91" i="12"/>
  <c r="B92" i="12" s="1"/>
  <c r="B93" i="12" s="1"/>
  <c r="B94" i="12" s="1"/>
  <c r="B95" i="12" s="1"/>
  <c r="B96" i="12" s="1"/>
  <c r="B97" i="12" s="1"/>
  <c r="B98" i="12" s="1"/>
  <c r="B99" i="12" s="1"/>
  <c r="B100" i="12" s="1"/>
  <c r="B101" i="12" s="1"/>
  <c r="B102" i="12" s="1"/>
  <c r="B103" i="12" s="1"/>
  <c r="B104" i="12" s="1"/>
  <c r="B105" i="12" s="1"/>
  <c r="B106" i="12" s="1"/>
  <c r="B107" i="12" s="1"/>
  <c r="B108" i="12" s="1"/>
  <c r="B109" i="12" s="1"/>
  <c r="B110" i="12" s="1"/>
  <c r="B111" i="12" s="1"/>
  <c r="B112" i="12" s="1"/>
  <c r="B113" i="12" s="1"/>
  <c r="B114" i="12" s="1"/>
  <c r="B115" i="12" s="1"/>
  <c r="B116" i="12" s="1"/>
  <c r="B117" i="12" s="1"/>
  <c r="B118" i="12" s="1"/>
  <c r="B119" i="12" s="1"/>
  <c r="B120" i="12" s="1"/>
  <c r="B121" i="12" s="1"/>
  <c r="B122" i="12" s="1"/>
  <c r="B123" i="12" s="1"/>
  <c r="B124" i="12" s="1"/>
  <c r="G377" i="11"/>
  <c r="G378" i="11" s="1"/>
  <c r="G379" i="11" s="1"/>
  <c r="G380" i="11" s="1"/>
  <c r="G381" i="11" s="1"/>
  <c r="G382" i="11" s="1"/>
  <c r="G383" i="11" s="1"/>
  <c r="G384" i="11" s="1"/>
  <c r="G385" i="11" s="1"/>
  <c r="G386" i="11" s="1"/>
  <c r="G387" i="11" s="1"/>
  <c r="G388" i="11" s="1"/>
  <c r="G389" i="11" s="1"/>
  <c r="G390" i="11" s="1"/>
  <c r="G391" i="11" s="1"/>
  <c r="G392" i="11" s="1"/>
  <c r="G393" i="11" s="1"/>
  <c r="G394" i="11" s="1"/>
  <c r="G395" i="11" s="1"/>
  <c r="G396" i="11" s="1"/>
  <c r="G397" i="11" s="1"/>
  <c r="G398" i="11" s="1"/>
  <c r="G399" i="11" s="1"/>
  <c r="G400" i="11" s="1"/>
  <c r="G401" i="11" s="1"/>
  <c r="G402" i="11" s="1"/>
  <c r="G403" i="11" s="1"/>
  <c r="G404" i="11" s="1"/>
  <c r="G405" i="11" s="1"/>
  <c r="G406" i="11" s="1"/>
  <c r="G407" i="11" s="1"/>
  <c r="G408" i="11" s="1"/>
  <c r="G409" i="11" s="1"/>
  <c r="G410" i="11" s="1"/>
  <c r="G411" i="11" s="1"/>
  <c r="G412" i="11" s="1"/>
  <c r="G413" i="11" s="1"/>
  <c r="G414" i="11" s="1"/>
  <c r="G415" i="11" s="1"/>
  <c r="G416" i="11" s="1"/>
  <c r="G417" i="11" s="1"/>
  <c r="G418" i="11" s="1"/>
  <c r="G419" i="11" s="1"/>
  <c r="G420" i="11" s="1"/>
  <c r="G421" i="11" s="1"/>
  <c r="G422" i="11" s="1"/>
  <c r="G423" i="11" s="1"/>
  <c r="G424" i="11" s="1"/>
  <c r="G425" i="11" s="1"/>
  <c r="G426" i="11" s="1"/>
  <c r="G427" i="11" s="1"/>
  <c r="G428" i="11" s="1"/>
  <c r="G429" i="11" s="1"/>
  <c r="G430" i="11" s="1"/>
  <c r="G431" i="11" s="1"/>
  <c r="G432" i="11" s="1"/>
  <c r="G433" i="11" s="1"/>
  <c r="G434" i="11" s="1"/>
  <c r="G435" i="11" s="1"/>
  <c r="G436" i="11" s="1"/>
  <c r="G437" i="11" s="1"/>
  <c r="G438" i="11" s="1"/>
  <c r="G439" i="11" s="1"/>
  <c r="G440" i="11" s="1"/>
  <c r="G441" i="11" s="1"/>
  <c r="G442" i="11" s="1"/>
  <c r="G443" i="11" s="1"/>
  <c r="G444" i="11" s="1"/>
  <c r="G445" i="11" s="1"/>
  <c r="G446" i="11" s="1"/>
  <c r="G447" i="11" s="1"/>
  <c r="G448" i="11" s="1"/>
  <c r="G449" i="11" s="1"/>
  <c r="G450" i="11" s="1"/>
  <c r="G451" i="11" s="1"/>
  <c r="G452" i="11" s="1"/>
  <c r="G453" i="11" s="1"/>
  <c r="G454" i="11" s="1"/>
  <c r="G455" i="11" s="1"/>
  <c r="G456" i="11" s="1"/>
  <c r="G457" i="11" s="1"/>
  <c r="G458" i="11" s="1"/>
  <c r="G459" i="11" s="1"/>
  <c r="G460" i="11" s="1"/>
  <c r="G461" i="11" s="1"/>
  <c r="G462" i="11" s="1"/>
  <c r="G463" i="11" s="1"/>
  <c r="G464" i="11" s="1"/>
  <c r="G465" i="11" s="1"/>
  <c r="G466" i="11" s="1"/>
  <c r="G467" i="11" s="1"/>
  <c r="G468" i="11" s="1"/>
  <c r="G469" i="11" s="1"/>
  <c r="G470" i="11" s="1"/>
  <c r="G471" i="11" s="1"/>
  <c r="G472" i="11" s="1"/>
  <c r="G473" i="11" s="1"/>
  <c r="G474" i="11" s="1"/>
  <c r="G475" i="11" s="1"/>
  <c r="G476" i="11" s="1"/>
  <c r="G477" i="11" s="1"/>
  <c r="G478" i="11" s="1"/>
  <c r="G479" i="11" s="1"/>
  <c r="G480" i="11" s="1"/>
  <c r="G481" i="11" s="1"/>
  <c r="G482" i="11" s="1"/>
  <c r="G483" i="11" s="1"/>
  <c r="G484" i="11" s="1"/>
  <c r="G485" i="11" s="1"/>
  <c r="G486" i="11" s="1"/>
  <c r="G487" i="11" s="1"/>
  <c r="G488" i="11" s="1"/>
  <c r="G489" i="11" s="1"/>
  <c r="G490" i="11" s="1"/>
  <c r="G491" i="11" s="1"/>
  <c r="G492" i="11" s="1"/>
  <c r="G493" i="11" s="1"/>
  <c r="G494" i="11" s="1"/>
  <c r="G495" i="11" s="1"/>
  <c r="G496" i="11" s="1"/>
  <c r="G497" i="11" s="1"/>
  <c r="G498" i="11" s="1"/>
  <c r="G499" i="11" s="1"/>
  <c r="G500" i="11" s="1"/>
  <c r="G501" i="11" s="1"/>
  <c r="G502" i="11" s="1"/>
  <c r="G503" i="11" s="1"/>
  <c r="G504" i="11" s="1"/>
  <c r="G505" i="11" s="1"/>
  <c r="G506" i="11" s="1"/>
  <c r="G507" i="11" s="1"/>
  <c r="G508" i="11" s="1"/>
  <c r="G509" i="11" s="1"/>
  <c r="G510" i="11" s="1"/>
  <c r="G511" i="11" s="1"/>
  <c r="G512" i="11" s="1"/>
  <c r="G513" i="11" s="1"/>
  <c r="G514" i="11" s="1"/>
  <c r="G515" i="11" s="1"/>
  <c r="G516" i="11" s="1"/>
  <c r="G517" i="11" s="1"/>
  <c r="G518" i="11" s="1"/>
  <c r="G519" i="11" s="1"/>
  <c r="G520" i="11" s="1"/>
  <c r="G521" i="11" s="1"/>
  <c r="G522" i="11" s="1"/>
  <c r="G523" i="11" s="1"/>
  <c r="G524" i="11" s="1"/>
  <c r="G525" i="11" s="1"/>
  <c r="G526" i="11" s="1"/>
  <c r="G527" i="11" s="1"/>
  <c r="G528" i="11" s="1"/>
  <c r="G529" i="11" s="1"/>
  <c r="G530" i="11" s="1"/>
  <c r="G531" i="11" s="1"/>
  <c r="G532" i="11" s="1"/>
  <c r="G533" i="11" s="1"/>
  <c r="G534" i="11" s="1"/>
  <c r="G535" i="11" s="1"/>
  <c r="G536" i="11" s="1"/>
  <c r="G537" i="11" s="1"/>
  <c r="G538" i="11" s="1"/>
  <c r="G539" i="11" s="1"/>
  <c r="G540" i="11" s="1"/>
  <c r="G541" i="11" s="1"/>
  <c r="G542" i="11" s="1"/>
  <c r="G543" i="11" s="1"/>
  <c r="G544" i="11" s="1"/>
  <c r="G545" i="11" s="1"/>
  <c r="G546" i="11" s="1"/>
  <c r="G547" i="11" s="1"/>
  <c r="G548" i="11" s="1"/>
  <c r="G549" i="11" s="1"/>
  <c r="G550" i="11" s="1"/>
  <c r="G551" i="11" s="1"/>
  <c r="G552" i="11" s="1"/>
  <c r="G553" i="11" s="1"/>
  <c r="G554" i="11" s="1"/>
  <c r="G555" i="11" s="1"/>
  <c r="G556" i="11" s="1"/>
  <c r="G557" i="11" s="1"/>
  <c r="G558" i="11" s="1"/>
  <c r="G559" i="11" s="1"/>
  <c r="G560" i="11" s="1"/>
  <c r="G561" i="11" s="1"/>
  <c r="G562" i="11" s="1"/>
  <c r="G563" i="11" s="1"/>
  <c r="G564" i="11" s="1"/>
  <c r="G565" i="11" s="1"/>
  <c r="I50" i="11"/>
  <c r="I51" i="11" s="1"/>
  <c r="I52" i="11" s="1"/>
  <c r="I53" i="11" s="1"/>
  <c r="I54" i="11" s="1"/>
  <c r="I55" i="11" s="1"/>
  <c r="I56" i="11" s="1"/>
  <c r="I57" i="11" s="1"/>
  <c r="I58" i="11" s="1"/>
  <c r="I59" i="11" s="1"/>
  <c r="I60" i="11" s="1"/>
  <c r="I61" i="11" s="1"/>
  <c r="I62" i="11" s="1"/>
  <c r="I63" i="11" s="1"/>
  <c r="I64" i="11" s="1"/>
  <c r="I65" i="11" s="1"/>
  <c r="I66" i="11" s="1"/>
  <c r="I67" i="11" s="1"/>
  <c r="I68" i="11" s="1"/>
  <c r="B49" i="1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A49" i="1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I364" i="10"/>
  <c r="I365" i="10" s="1"/>
  <c r="I366" i="10" s="1"/>
  <c r="I367" i="10" s="1"/>
  <c r="I368" i="10" s="1"/>
  <c r="I369" i="10" s="1"/>
  <c r="I370" i="10" s="1"/>
  <c r="I371" i="10" s="1"/>
  <c r="G364" i="10"/>
  <c r="G365" i="10" s="1"/>
  <c r="G366" i="10" s="1"/>
  <c r="G367" i="10" s="1"/>
  <c r="G368" i="10" s="1"/>
  <c r="G369" i="10" s="1"/>
  <c r="G370" i="10" s="1"/>
  <c r="G371" i="10" s="1"/>
  <c r="F364" i="10"/>
  <c r="F365" i="10" s="1"/>
  <c r="F366" i="10" s="1"/>
  <c r="F367" i="10" s="1"/>
  <c r="F368" i="10" s="1"/>
  <c r="F369" i="10" s="1"/>
  <c r="F370" i="10" s="1"/>
  <c r="F371" i="10" s="1"/>
  <c r="E364" i="10"/>
  <c r="E365" i="10" s="1"/>
  <c r="E366" i="10" s="1"/>
  <c r="E367" i="10" s="1"/>
  <c r="E368" i="10" s="1"/>
  <c r="E369" i="10" s="1"/>
  <c r="E370" i="10" s="1"/>
  <c r="E371" i="10" s="1"/>
  <c r="D364" i="10"/>
  <c r="D365" i="10" s="1"/>
  <c r="D366" i="10" s="1"/>
  <c r="D367" i="10" s="1"/>
  <c r="D368" i="10" s="1"/>
  <c r="D369" i="10" s="1"/>
  <c r="D370" i="10" s="1"/>
  <c r="D371" i="10" s="1"/>
  <c r="C364" i="10"/>
  <c r="C365" i="10" s="1"/>
  <c r="C366" i="10" s="1"/>
  <c r="C367" i="10" s="1"/>
  <c r="C368" i="10" s="1"/>
  <c r="C369" i="10" s="1"/>
  <c r="C370" i="10" s="1"/>
  <c r="C371" i="10" s="1"/>
  <c r="B364" i="10"/>
  <c r="B365" i="10" s="1"/>
  <c r="B366" i="10" s="1"/>
  <c r="B367" i="10" s="1"/>
  <c r="B368" i="10" s="1"/>
  <c r="B369" i="10" s="1"/>
  <c r="B370" i="10" s="1"/>
  <c r="B371" i="10" s="1"/>
  <c r="A364" i="10"/>
  <c r="A365" i="10" s="1"/>
  <c r="A366" i="10" s="1"/>
  <c r="A367" i="10" s="1"/>
  <c r="A368" i="10" s="1"/>
  <c r="A369" i="10" s="1"/>
  <c r="A370" i="10" s="1"/>
  <c r="A371" i="10" s="1"/>
  <c r="I356" i="10"/>
  <c r="I357" i="10" s="1"/>
  <c r="I358" i="10" s="1"/>
  <c r="I359" i="10" s="1"/>
  <c r="I360" i="10" s="1"/>
  <c r="I361" i="10" s="1"/>
  <c r="I362" i="10" s="1"/>
  <c r="G356" i="10"/>
  <c r="G357" i="10" s="1"/>
  <c r="G358" i="10" s="1"/>
  <c r="G359" i="10" s="1"/>
  <c r="G360" i="10" s="1"/>
  <c r="G361" i="10" s="1"/>
  <c r="G362" i="10" s="1"/>
  <c r="F356" i="10"/>
  <c r="F357" i="10" s="1"/>
  <c r="F358" i="10" s="1"/>
  <c r="F359" i="10" s="1"/>
  <c r="F360" i="10" s="1"/>
  <c r="F361" i="10" s="1"/>
  <c r="F362" i="10" s="1"/>
  <c r="E356" i="10"/>
  <c r="E357" i="10" s="1"/>
  <c r="E358" i="10" s="1"/>
  <c r="E359" i="10" s="1"/>
  <c r="E360" i="10" s="1"/>
  <c r="E361" i="10" s="1"/>
  <c r="E362" i="10" s="1"/>
  <c r="D356" i="10"/>
  <c r="D357" i="10" s="1"/>
  <c r="D358" i="10" s="1"/>
  <c r="D359" i="10" s="1"/>
  <c r="D360" i="10" s="1"/>
  <c r="D361" i="10" s="1"/>
  <c r="D362" i="10" s="1"/>
  <c r="C356" i="10"/>
  <c r="C357" i="10" s="1"/>
  <c r="C358" i="10" s="1"/>
  <c r="C359" i="10" s="1"/>
  <c r="C360" i="10" s="1"/>
  <c r="C361" i="10" s="1"/>
  <c r="C362" i="10" s="1"/>
  <c r="B356" i="10"/>
  <c r="B357" i="10" s="1"/>
  <c r="B358" i="10" s="1"/>
  <c r="B359" i="10" s="1"/>
  <c r="B360" i="10" s="1"/>
  <c r="B361" i="10" s="1"/>
  <c r="B362" i="10" s="1"/>
  <c r="A356" i="10"/>
  <c r="A357" i="10" s="1"/>
  <c r="A358" i="10" s="1"/>
  <c r="A359" i="10" s="1"/>
  <c r="A360" i="10" s="1"/>
  <c r="A361" i="10" s="1"/>
  <c r="A362" i="10" s="1"/>
  <c r="I339" i="10"/>
  <c r="I340" i="10" s="1"/>
  <c r="I341" i="10" s="1"/>
  <c r="I342" i="10" s="1"/>
  <c r="I343" i="10" s="1"/>
  <c r="I344" i="10" s="1"/>
  <c r="I345" i="10" s="1"/>
  <c r="I346" i="10" s="1"/>
  <c r="I347" i="10" s="1"/>
  <c r="I348" i="10" s="1"/>
  <c r="I349" i="10" s="1"/>
  <c r="I350" i="10" s="1"/>
  <c r="I351" i="10" s="1"/>
  <c r="I352" i="10" s="1"/>
  <c r="I353" i="10" s="1"/>
  <c r="I354" i="10" s="1"/>
  <c r="G339" i="10"/>
  <c r="G340" i="10" s="1"/>
  <c r="G341" i="10" s="1"/>
  <c r="G342" i="10" s="1"/>
  <c r="G343" i="10" s="1"/>
  <c r="G344" i="10" s="1"/>
  <c r="G345" i="10" s="1"/>
  <c r="G346" i="10" s="1"/>
  <c r="G347" i="10" s="1"/>
  <c r="G348" i="10" s="1"/>
  <c r="G349" i="10" s="1"/>
  <c r="G350" i="10" s="1"/>
  <c r="G351" i="10" s="1"/>
  <c r="G352" i="10" s="1"/>
  <c r="G353" i="10" s="1"/>
  <c r="G354" i="10" s="1"/>
  <c r="F339" i="10"/>
  <c r="F340" i="10" s="1"/>
  <c r="F341" i="10" s="1"/>
  <c r="F342" i="10" s="1"/>
  <c r="F343" i="10" s="1"/>
  <c r="F344" i="10" s="1"/>
  <c r="F345" i="10" s="1"/>
  <c r="F346" i="10" s="1"/>
  <c r="F347" i="10" s="1"/>
  <c r="F348" i="10" s="1"/>
  <c r="F349" i="10" s="1"/>
  <c r="F350" i="10" s="1"/>
  <c r="F351" i="10" s="1"/>
  <c r="F352" i="10" s="1"/>
  <c r="F353" i="10" s="1"/>
  <c r="F354" i="10" s="1"/>
  <c r="E339" i="10"/>
  <c r="E340" i="10" s="1"/>
  <c r="E341" i="10" s="1"/>
  <c r="E342" i="10" s="1"/>
  <c r="E343" i="10" s="1"/>
  <c r="E344" i="10" s="1"/>
  <c r="E345" i="10" s="1"/>
  <c r="E346" i="10" s="1"/>
  <c r="E347" i="10" s="1"/>
  <c r="E348" i="10" s="1"/>
  <c r="E349" i="10" s="1"/>
  <c r="E350" i="10" s="1"/>
  <c r="E351" i="10" s="1"/>
  <c r="E352" i="10" s="1"/>
  <c r="E353" i="10" s="1"/>
  <c r="E354" i="10" s="1"/>
  <c r="D339" i="10"/>
  <c r="D340" i="10" s="1"/>
  <c r="D341" i="10" s="1"/>
  <c r="D342" i="10" s="1"/>
  <c r="D343" i="10" s="1"/>
  <c r="D344" i="10" s="1"/>
  <c r="D345" i="10" s="1"/>
  <c r="D346" i="10" s="1"/>
  <c r="D347" i="10" s="1"/>
  <c r="D348" i="10" s="1"/>
  <c r="D349" i="10" s="1"/>
  <c r="D350" i="10" s="1"/>
  <c r="D351" i="10" s="1"/>
  <c r="D352" i="10" s="1"/>
  <c r="D353" i="10" s="1"/>
  <c r="D354" i="10" s="1"/>
  <c r="C339" i="10"/>
  <c r="C340" i="10" s="1"/>
  <c r="C341" i="10" s="1"/>
  <c r="C342" i="10" s="1"/>
  <c r="C343" i="10" s="1"/>
  <c r="C344" i="10" s="1"/>
  <c r="C345" i="10" s="1"/>
  <c r="C346" i="10" s="1"/>
  <c r="C347" i="10" s="1"/>
  <c r="C348" i="10" s="1"/>
  <c r="C349" i="10" s="1"/>
  <c r="C350" i="10" s="1"/>
  <c r="C351" i="10" s="1"/>
  <c r="C352" i="10" s="1"/>
  <c r="C353" i="10" s="1"/>
  <c r="C354" i="10" s="1"/>
  <c r="B339" i="10"/>
  <c r="B340" i="10" s="1"/>
  <c r="B341" i="10" s="1"/>
  <c r="B342" i="10" s="1"/>
  <c r="B343" i="10" s="1"/>
  <c r="B344" i="10" s="1"/>
  <c r="B345" i="10" s="1"/>
  <c r="B346" i="10" s="1"/>
  <c r="B347" i="10" s="1"/>
  <c r="B348" i="10" s="1"/>
  <c r="B349" i="10" s="1"/>
  <c r="B350" i="10" s="1"/>
  <c r="B351" i="10" s="1"/>
  <c r="B352" i="10" s="1"/>
  <c r="B353" i="10" s="1"/>
  <c r="B354" i="10" s="1"/>
  <c r="A339" i="10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I294" i="10"/>
  <c r="I295" i="10" s="1"/>
  <c r="I296" i="10" s="1"/>
  <c r="I297" i="10" s="1"/>
  <c r="I298" i="10" s="1"/>
  <c r="I299" i="10" s="1"/>
  <c r="I300" i="10" s="1"/>
  <c r="I301" i="10" s="1"/>
  <c r="I302" i="10" s="1"/>
  <c r="I303" i="10" s="1"/>
  <c r="I304" i="10" s="1"/>
  <c r="I305" i="10" s="1"/>
  <c r="I306" i="10" s="1"/>
  <c r="I307" i="10" s="1"/>
  <c r="I308" i="10" s="1"/>
  <c r="I309" i="10" s="1"/>
  <c r="I310" i="10" s="1"/>
  <c r="I311" i="10" s="1"/>
  <c r="I312" i="10" s="1"/>
  <c r="I313" i="10" s="1"/>
  <c r="I314" i="10" s="1"/>
  <c r="I315" i="10" s="1"/>
  <c r="I316" i="10" s="1"/>
  <c r="I317" i="10" s="1"/>
  <c r="I318" i="10" s="1"/>
  <c r="I319" i="10" s="1"/>
  <c r="I320" i="10" s="1"/>
  <c r="I321" i="10" s="1"/>
  <c r="I322" i="10" s="1"/>
  <c r="I323" i="10" s="1"/>
  <c r="I324" i="10" s="1"/>
  <c r="I325" i="10" s="1"/>
  <c r="I326" i="10" s="1"/>
  <c r="I327" i="10" s="1"/>
  <c r="I328" i="10" s="1"/>
  <c r="I329" i="10" s="1"/>
  <c r="I330" i="10" s="1"/>
  <c r="I331" i="10" s="1"/>
  <c r="I332" i="10" s="1"/>
  <c r="I333" i="10" s="1"/>
  <c r="I334" i="10" s="1"/>
  <c r="I335" i="10" s="1"/>
  <c r="I336" i="10" s="1"/>
  <c r="I337" i="10" s="1"/>
  <c r="G294" i="10"/>
  <c r="G295" i="10" s="1"/>
  <c r="G296" i="10" s="1"/>
  <c r="G297" i="10" s="1"/>
  <c r="G298" i="10" s="1"/>
  <c r="G299" i="10" s="1"/>
  <c r="G300" i="10" s="1"/>
  <c r="G301" i="10" s="1"/>
  <c r="G302" i="10" s="1"/>
  <c r="G303" i="10" s="1"/>
  <c r="G304" i="10" s="1"/>
  <c r="G305" i="10" s="1"/>
  <c r="G306" i="10" s="1"/>
  <c r="G307" i="10" s="1"/>
  <c r="G308" i="10" s="1"/>
  <c r="G309" i="10" s="1"/>
  <c r="G310" i="10" s="1"/>
  <c r="G311" i="10" s="1"/>
  <c r="G312" i="10" s="1"/>
  <c r="G313" i="10" s="1"/>
  <c r="G314" i="10" s="1"/>
  <c r="G315" i="10" s="1"/>
  <c r="G316" i="10" s="1"/>
  <c r="G317" i="10" s="1"/>
  <c r="G318" i="10" s="1"/>
  <c r="G319" i="10" s="1"/>
  <c r="G320" i="10" s="1"/>
  <c r="G321" i="10" s="1"/>
  <c r="G322" i="10" s="1"/>
  <c r="G323" i="10" s="1"/>
  <c r="G324" i="10" s="1"/>
  <c r="G325" i="10" s="1"/>
  <c r="G326" i="10" s="1"/>
  <c r="G327" i="10" s="1"/>
  <c r="G328" i="10" s="1"/>
  <c r="G329" i="10" s="1"/>
  <c r="G330" i="10" s="1"/>
  <c r="G331" i="10" s="1"/>
  <c r="G332" i="10" s="1"/>
  <c r="G333" i="10" s="1"/>
  <c r="G334" i="10" s="1"/>
  <c r="G335" i="10" s="1"/>
  <c r="G336" i="10" s="1"/>
  <c r="G337" i="10" s="1"/>
  <c r="F294" i="10"/>
  <c r="F295" i="10" s="1"/>
  <c r="F296" i="10" s="1"/>
  <c r="F297" i="10" s="1"/>
  <c r="F298" i="10" s="1"/>
  <c r="F299" i="10" s="1"/>
  <c r="F300" i="10" s="1"/>
  <c r="F301" i="10" s="1"/>
  <c r="F302" i="10" s="1"/>
  <c r="F303" i="10" s="1"/>
  <c r="F304" i="10" s="1"/>
  <c r="F305" i="10" s="1"/>
  <c r="F306" i="10" s="1"/>
  <c r="F307" i="10" s="1"/>
  <c r="F308" i="10" s="1"/>
  <c r="F309" i="10" s="1"/>
  <c r="F310" i="10" s="1"/>
  <c r="F311" i="10" s="1"/>
  <c r="F312" i="10" s="1"/>
  <c r="F313" i="10" s="1"/>
  <c r="F314" i="10" s="1"/>
  <c r="F315" i="10" s="1"/>
  <c r="F316" i="10" s="1"/>
  <c r="F317" i="10" s="1"/>
  <c r="F318" i="10" s="1"/>
  <c r="F319" i="10" s="1"/>
  <c r="F320" i="10" s="1"/>
  <c r="F321" i="10" s="1"/>
  <c r="F322" i="10" s="1"/>
  <c r="F323" i="10" s="1"/>
  <c r="F324" i="10" s="1"/>
  <c r="F325" i="10" s="1"/>
  <c r="F326" i="10" s="1"/>
  <c r="F327" i="10" s="1"/>
  <c r="F328" i="10" s="1"/>
  <c r="F329" i="10" s="1"/>
  <c r="F330" i="10" s="1"/>
  <c r="F331" i="10" s="1"/>
  <c r="F332" i="10" s="1"/>
  <c r="E294" i="10"/>
  <c r="E295" i="10" s="1"/>
  <c r="E296" i="10" s="1"/>
  <c r="E297" i="10" s="1"/>
  <c r="E298" i="10" s="1"/>
  <c r="E299" i="10" s="1"/>
  <c r="E300" i="10" s="1"/>
  <c r="E301" i="10" s="1"/>
  <c r="E302" i="10" s="1"/>
  <c r="E303" i="10" s="1"/>
  <c r="E304" i="10" s="1"/>
  <c r="E305" i="10" s="1"/>
  <c r="E306" i="10" s="1"/>
  <c r="E307" i="10" s="1"/>
  <c r="E308" i="10" s="1"/>
  <c r="E309" i="10" s="1"/>
  <c r="E310" i="10" s="1"/>
  <c r="E311" i="10" s="1"/>
  <c r="E312" i="10" s="1"/>
  <c r="E313" i="10" s="1"/>
  <c r="E314" i="10" s="1"/>
  <c r="E315" i="10" s="1"/>
  <c r="E316" i="10" s="1"/>
  <c r="E317" i="10" s="1"/>
  <c r="E318" i="10" s="1"/>
  <c r="E319" i="10" s="1"/>
  <c r="E320" i="10" s="1"/>
  <c r="E321" i="10" s="1"/>
  <c r="E322" i="10" s="1"/>
  <c r="E323" i="10" s="1"/>
  <c r="E324" i="10" s="1"/>
  <c r="E325" i="10" s="1"/>
  <c r="E326" i="10" s="1"/>
  <c r="E327" i="10" s="1"/>
  <c r="E328" i="10" s="1"/>
  <c r="E329" i="10" s="1"/>
  <c r="E330" i="10" s="1"/>
  <c r="E331" i="10" s="1"/>
  <c r="E332" i="10" s="1"/>
  <c r="D294" i="10"/>
  <c r="D295" i="10" s="1"/>
  <c r="D296" i="10" s="1"/>
  <c r="D297" i="10" s="1"/>
  <c r="D298" i="10" s="1"/>
  <c r="D299" i="10" s="1"/>
  <c r="D300" i="10" s="1"/>
  <c r="D301" i="10" s="1"/>
  <c r="D302" i="10" s="1"/>
  <c r="D303" i="10" s="1"/>
  <c r="D304" i="10" s="1"/>
  <c r="D305" i="10" s="1"/>
  <c r="D306" i="10" s="1"/>
  <c r="D307" i="10" s="1"/>
  <c r="D308" i="10" s="1"/>
  <c r="D309" i="10" s="1"/>
  <c r="D310" i="10" s="1"/>
  <c r="D311" i="10" s="1"/>
  <c r="D312" i="10" s="1"/>
  <c r="D313" i="10" s="1"/>
  <c r="D314" i="10" s="1"/>
  <c r="D315" i="10" s="1"/>
  <c r="D316" i="10" s="1"/>
  <c r="D317" i="10" s="1"/>
  <c r="D318" i="10" s="1"/>
  <c r="D319" i="10" s="1"/>
  <c r="D320" i="10" s="1"/>
  <c r="D321" i="10" s="1"/>
  <c r="D322" i="10" s="1"/>
  <c r="D323" i="10" s="1"/>
  <c r="D324" i="10" s="1"/>
  <c r="D325" i="10" s="1"/>
  <c r="D326" i="10" s="1"/>
  <c r="D327" i="10" s="1"/>
  <c r="D328" i="10" s="1"/>
  <c r="D329" i="10" s="1"/>
  <c r="D330" i="10" s="1"/>
  <c r="D331" i="10" s="1"/>
  <c r="D332" i="10" s="1"/>
  <c r="C294" i="10"/>
  <c r="C295" i="10" s="1"/>
  <c r="C296" i="10" s="1"/>
  <c r="C297" i="10" s="1"/>
  <c r="C298" i="10" s="1"/>
  <c r="C299" i="10" s="1"/>
  <c r="C300" i="10" s="1"/>
  <c r="C301" i="10" s="1"/>
  <c r="C302" i="10" s="1"/>
  <c r="C303" i="10" s="1"/>
  <c r="C304" i="10" s="1"/>
  <c r="C305" i="10" s="1"/>
  <c r="C306" i="10" s="1"/>
  <c r="C307" i="10" s="1"/>
  <c r="C308" i="10" s="1"/>
  <c r="C309" i="10" s="1"/>
  <c r="C310" i="10" s="1"/>
  <c r="C311" i="10" s="1"/>
  <c r="C312" i="10" s="1"/>
  <c r="C313" i="10" s="1"/>
  <c r="C314" i="10" s="1"/>
  <c r="C315" i="10" s="1"/>
  <c r="C316" i="10" s="1"/>
  <c r="C317" i="10" s="1"/>
  <c r="C318" i="10" s="1"/>
  <c r="C319" i="10" s="1"/>
  <c r="C320" i="10" s="1"/>
  <c r="C321" i="10" s="1"/>
  <c r="C322" i="10" s="1"/>
  <c r="C323" i="10" s="1"/>
  <c r="C324" i="10" s="1"/>
  <c r="C325" i="10" s="1"/>
  <c r="C326" i="10" s="1"/>
  <c r="C327" i="10" s="1"/>
  <c r="C328" i="10" s="1"/>
  <c r="C329" i="10" s="1"/>
  <c r="C330" i="10" s="1"/>
  <c r="C331" i="10" s="1"/>
  <c r="C332" i="10" s="1"/>
  <c r="B294" i="10"/>
  <c r="B295" i="10" s="1"/>
  <c r="B296" i="10" s="1"/>
  <c r="B297" i="10" s="1"/>
  <c r="B298" i="10" s="1"/>
  <c r="B299" i="10" s="1"/>
  <c r="B300" i="10" s="1"/>
  <c r="B301" i="10" s="1"/>
  <c r="B302" i="10" s="1"/>
  <c r="B303" i="10" s="1"/>
  <c r="B304" i="10" s="1"/>
  <c r="B305" i="10" s="1"/>
  <c r="B306" i="10" s="1"/>
  <c r="B307" i="10" s="1"/>
  <c r="B308" i="10" s="1"/>
  <c r="B309" i="10" s="1"/>
  <c r="B310" i="10" s="1"/>
  <c r="B311" i="10" s="1"/>
  <c r="B312" i="10" s="1"/>
  <c r="B313" i="10" s="1"/>
  <c r="B314" i="10" s="1"/>
  <c r="B315" i="10" s="1"/>
  <c r="B316" i="10" s="1"/>
  <c r="B317" i="10" s="1"/>
  <c r="B318" i="10" s="1"/>
  <c r="B319" i="10" s="1"/>
  <c r="B320" i="10" s="1"/>
  <c r="B321" i="10" s="1"/>
  <c r="B322" i="10" s="1"/>
  <c r="B323" i="10" s="1"/>
  <c r="B324" i="10" s="1"/>
  <c r="B325" i="10" s="1"/>
  <c r="B326" i="10" s="1"/>
  <c r="B327" i="10" s="1"/>
  <c r="B328" i="10" s="1"/>
  <c r="B329" i="10" s="1"/>
  <c r="B330" i="10" s="1"/>
  <c r="B331" i="10" s="1"/>
  <c r="B332" i="10" s="1"/>
  <c r="A294" i="10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I291" i="10"/>
  <c r="I290" i="10"/>
  <c r="I292" i="10" s="1"/>
  <c r="G290" i="10"/>
  <c r="G291" i="10" s="1"/>
  <c r="G292" i="10" s="1"/>
  <c r="F290" i="10"/>
  <c r="F291" i="10" s="1"/>
  <c r="F292" i="10" s="1"/>
  <c r="E290" i="10"/>
  <c r="E291" i="10" s="1"/>
  <c r="E292" i="10" s="1"/>
  <c r="C290" i="10"/>
  <c r="C291" i="10" s="1"/>
  <c r="C292" i="10" s="1"/>
  <c r="B290" i="10"/>
  <c r="B291" i="10" s="1"/>
  <c r="B292" i="10" s="1"/>
  <c r="A290" i="10"/>
  <c r="A291" i="10" s="1"/>
  <c r="A292" i="10" s="1"/>
  <c r="I256" i="10"/>
  <c r="I257" i="10" s="1"/>
  <c r="I258" i="10" s="1"/>
  <c r="I259" i="10" s="1"/>
  <c r="I260" i="10" s="1"/>
  <c r="I261" i="10" s="1"/>
  <c r="I262" i="10" s="1"/>
  <c r="I263" i="10" s="1"/>
  <c r="I264" i="10" s="1"/>
  <c r="I265" i="10" s="1"/>
  <c r="I266" i="10" s="1"/>
  <c r="I267" i="10" s="1"/>
  <c r="I268" i="10" s="1"/>
  <c r="I269" i="10" s="1"/>
  <c r="I270" i="10" s="1"/>
  <c r="I271" i="10" s="1"/>
  <c r="I272" i="10" s="1"/>
  <c r="I273" i="10" s="1"/>
  <c r="I274" i="10" s="1"/>
  <c r="I275" i="10" s="1"/>
  <c r="I276" i="10" s="1"/>
  <c r="I277" i="10" s="1"/>
  <c r="I278" i="10" s="1"/>
  <c r="I279" i="10" s="1"/>
  <c r="I280" i="10" s="1"/>
  <c r="I281" i="10" s="1"/>
  <c r="I282" i="10" s="1"/>
  <c r="I283" i="10" s="1"/>
  <c r="I284" i="10" s="1"/>
  <c r="I285" i="10" s="1"/>
  <c r="I286" i="10" s="1"/>
  <c r="I287" i="10" s="1"/>
  <c r="I288" i="10" s="1"/>
  <c r="G256" i="10"/>
  <c r="G257" i="10" s="1"/>
  <c r="G258" i="10" s="1"/>
  <c r="G259" i="10" s="1"/>
  <c r="G260" i="10" s="1"/>
  <c r="G261" i="10" s="1"/>
  <c r="G262" i="10" s="1"/>
  <c r="G263" i="10" s="1"/>
  <c r="G264" i="10" s="1"/>
  <c r="G265" i="10" s="1"/>
  <c r="G266" i="10" s="1"/>
  <c r="G267" i="10" s="1"/>
  <c r="G268" i="10" s="1"/>
  <c r="G269" i="10" s="1"/>
  <c r="G270" i="10" s="1"/>
  <c r="G271" i="10" s="1"/>
  <c r="G272" i="10" s="1"/>
  <c r="G273" i="10" s="1"/>
  <c r="G274" i="10" s="1"/>
  <c r="G275" i="10" s="1"/>
  <c r="G276" i="10" s="1"/>
  <c r="G277" i="10" s="1"/>
  <c r="G278" i="10" s="1"/>
  <c r="G279" i="10" s="1"/>
  <c r="G280" i="10" s="1"/>
  <c r="G281" i="10" s="1"/>
  <c r="G282" i="10" s="1"/>
  <c r="G283" i="10" s="1"/>
  <c r="G284" i="10" s="1"/>
  <c r="G285" i="10" s="1"/>
  <c r="G286" i="10" s="1"/>
  <c r="G287" i="10" s="1"/>
  <c r="G288" i="10" s="1"/>
  <c r="F256" i="10"/>
  <c r="F257" i="10" s="1"/>
  <c r="F258" i="10" s="1"/>
  <c r="F259" i="10" s="1"/>
  <c r="F260" i="10" s="1"/>
  <c r="F261" i="10" s="1"/>
  <c r="F262" i="10" s="1"/>
  <c r="F263" i="10" s="1"/>
  <c r="F264" i="10" s="1"/>
  <c r="F265" i="10" s="1"/>
  <c r="F266" i="10" s="1"/>
  <c r="F267" i="10" s="1"/>
  <c r="F268" i="10" s="1"/>
  <c r="F269" i="10" s="1"/>
  <c r="F270" i="10" s="1"/>
  <c r="F271" i="10" s="1"/>
  <c r="F272" i="10" s="1"/>
  <c r="F273" i="10" s="1"/>
  <c r="F274" i="10" s="1"/>
  <c r="F275" i="10" s="1"/>
  <c r="F276" i="10" s="1"/>
  <c r="F277" i="10" s="1"/>
  <c r="F278" i="10" s="1"/>
  <c r="F279" i="10" s="1"/>
  <c r="F280" i="10" s="1"/>
  <c r="F281" i="10" s="1"/>
  <c r="F282" i="10" s="1"/>
  <c r="F283" i="10" s="1"/>
  <c r="F284" i="10" s="1"/>
  <c r="F285" i="10" s="1"/>
  <c r="F286" i="10" s="1"/>
  <c r="F287" i="10" s="1"/>
  <c r="F288" i="10" s="1"/>
  <c r="E256" i="10"/>
  <c r="E257" i="10" s="1"/>
  <c r="E258" i="10" s="1"/>
  <c r="E259" i="10" s="1"/>
  <c r="E260" i="10" s="1"/>
  <c r="E261" i="10" s="1"/>
  <c r="E262" i="10" s="1"/>
  <c r="E263" i="10" s="1"/>
  <c r="E264" i="10" s="1"/>
  <c r="E265" i="10" s="1"/>
  <c r="E266" i="10" s="1"/>
  <c r="E267" i="10" s="1"/>
  <c r="E268" i="10" s="1"/>
  <c r="E269" i="10" s="1"/>
  <c r="E270" i="10" s="1"/>
  <c r="E271" i="10" s="1"/>
  <c r="E272" i="10" s="1"/>
  <c r="E273" i="10" s="1"/>
  <c r="E274" i="10" s="1"/>
  <c r="E275" i="10" s="1"/>
  <c r="E276" i="10" s="1"/>
  <c r="E277" i="10" s="1"/>
  <c r="E278" i="10" s="1"/>
  <c r="E279" i="10" s="1"/>
  <c r="E280" i="10" s="1"/>
  <c r="E281" i="10" s="1"/>
  <c r="E282" i="10" s="1"/>
  <c r="E283" i="10" s="1"/>
  <c r="E284" i="10" s="1"/>
  <c r="E285" i="10" s="1"/>
  <c r="E286" i="10" s="1"/>
  <c r="E287" i="10" s="1"/>
  <c r="E288" i="10" s="1"/>
  <c r="C256" i="10"/>
  <c r="C257" i="10" s="1"/>
  <c r="C258" i="10" s="1"/>
  <c r="C259" i="10" s="1"/>
  <c r="C260" i="10" s="1"/>
  <c r="C261" i="10" s="1"/>
  <c r="C262" i="10" s="1"/>
  <c r="C263" i="10" s="1"/>
  <c r="C264" i="10" s="1"/>
  <c r="C265" i="10" s="1"/>
  <c r="C266" i="10" s="1"/>
  <c r="C267" i="10" s="1"/>
  <c r="C268" i="10" s="1"/>
  <c r="C269" i="10" s="1"/>
  <c r="C270" i="10" s="1"/>
  <c r="C271" i="10" s="1"/>
  <c r="C272" i="10" s="1"/>
  <c r="C273" i="10" s="1"/>
  <c r="C274" i="10" s="1"/>
  <c r="C275" i="10" s="1"/>
  <c r="C276" i="10" s="1"/>
  <c r="C277" i="10" s="1"/>
  <c r="C278" i="10" s="1"/>
  <c r="C279" i="10" s="1"/>
  <c r="C280" i="10" s="1"/>
  <c r="C281" i="10" s="1"/>
  <c r="C282" i="10" s="1"/>
  <c r="C283" i="10" s="1"/>
  <c r="C284" i="10" s="1"/>
  <c r="C285" i="10" s="1"/>
  <c r="C286" i="10" s="1"/>
  <c r="C287" i="10" s="1"/>
  <c r="C288" i="10" s="1"/>
  <c r="I81" i="10"/>
  <c r="I82" i="10" s="1"/>
  <c r="I83" i="10" s="1"/>
  <c r="I84" i="10" s="1"/>
  <c r="I85" i="10" s="1"/>
  <c r="I86" i="10" s="1"/>
  <c r="I87" i="10" s="1"/>
  <c r="I88" i="10" s="1"/>
  <c r="I89" i="10" s="1"/>
  <c r="I90" i="10" s="1"/>
  <c r="I91" i="10" s="1"/>
  <c r="I92" i="10" s="1"/>
  <c r="I93" i="10" s="1"/>
  <c r="I94" i="10" s="1"/>
  <c r="I95" i="10" s="1"/>
  <c r="I96" i="10" s="1"/>
  <c r="I97" i="10" s="1"/>
  <c r="I98" i="10" s="1"/>
  <c r="I99" i="10" s="1"/>
  <c r="I100" i="10" s="1"/>
  <c r="I101" i="10" s="1"/>
  <c r="I102" i="10" s="1"/>
  <c r="I103" i="10" s="1"/>
  <c r="I104" i="10" s="1"/>
  <c r="I105" i="10" s="1"/>
  <c r="I106" i="10" s="1"/>
  <c r="I107" i="10" s="1"/>
  <c r="I108" i="10" s="1"/>
  <c r="I109" i="10" s="1"/>
  <c r="I110" i="10" s="1"/>
  <c r="I111" i="10" s="1"/>
  <c r="I112" i="10" s="1"/>
  <c r="I113" i="10" s="1"/>
  <c r="I114" i="10" s="1"/>
  <c r="I115" i="10" s="1"/>
  <c r="I116" i="10" s="1"/>
  <c r="I117" i="10" s="1"/>
  <c r="I118" i="10" s="1"/>
  <c r="I119" i="10" s="1"/>
  <c r="I120" i="10" s="1"/>
  <c r="I121" i="10" s="1"/>
  <c r="I122" i="10" s="1"/>
  <c r="I123" i="10" s="1"/>
  <c r="I124" i="10" s="1"/>
  <c r="I125" i="10" s="1"/>
  <c r="I126" i="10" s="1"/>
  <c r="I127" i="10" s="1"/>
  <c r="I128" i="10" s="1"/>
  <c r="I129" i="10" s="1"/>
  <c r="I130" i="10" s="1"/>
  <c r="I131" i="10" s="1"/>
  <c r="I132" i="10" s="1"/>
  <c r="I133" i="10" s="1"/>
  <c r="I134" i="10" s="1"/>
  <c r="I135" i="10" s="1"/>
  <c r="I136" i="10" s="1"/>
  <c r="I137" i="10" s="1"/>
  <c r="I138" i="10" s="1"/>
  <c r="I139" i="10" s="1"/>
  <c r="I140" i="10" s="1"/>
  <c r="I141" i="10" s="1"/>
  <c r="I142" i="10" s="1"/>
  <c r="I143" i="10" s="1"/>
  <c r="I144" i="10" s="1"/>
  <c r="I145" i="10" s="1"/>
  <c r="I146" i="10" s="1"/>
  <c r="I147" i="10" s="1"/>
  <c r="I148" i="10" s="1"/>
  <c r="I149" i="10" s="1"/>
  <c r="I150" i="10" s="1"/>
  <c r="I151" i="10" s="1"/>
  <c r="I152" i="10" s="1"/>
  <c r="I153" i="10" s="1"/>
  <c r="I154" i="10" s="1"/>
  <c r="I155" i="10" s="1"/>
  <c r="I156" i="10" s="1"/>
  <c r="I157" i="10" s="1"/>
  <c r="I158" i="10" s="1"/>
  <c r="I159" i="10" s="1"/>
  <c r="I160" i="10" s="1"/>
  <c r="I161" i="10" s="1"/>
  <c r="I162" i="10" s="1"/>
  <c r="I163" i="10" s="1"/>
  <c r="I164" i="10" s="1"/>
  <c r="I165" i="10" s="1"/>
  <c r="I166" i="10" s="1"/>
  <c r="I167" i="10" s="1"/>
  <c r="I168" i="10" s="1"/>
  <c r="I169" i="10" s="1"/>
  <c r="I170" i="10" s="1"/>
  <c r="I171" i="10" s="1"/>
  <c r="I172" i="10" s="1"/>
  <c r="I173" i="10" s="1"/>
  <c r="I174" i="10" s="1"/>
  <c r="I175" i="10" s="1"/>
  <c r="I176" i="10" s="1"/>
  <c r="I177" i="10" s="1"/>
  <c r="I178" i="10" s="1"/>
  <c r="I179" i="10" s="1"/>
  <c r="I180" i="10" s="1"/>
  <c r="I181" i="10" s="1"/>
  <c r="I182" i="10" s="1"/>
  <c r="I183" i="10" s="1"/>
  <c r="I184" i="10" s="1"/>
  <c r="I185" i="10" s="1"/>
  <c r="I186" i="10" s="1"/>
  <c r="I187" i="10" s="1"/>
  <c r="I188" i="10" s="1"/>
  <c r="I189" i="10" s="1"/>
  <c r="I190" i="10" s="1"/>
  <c r="I191" i="10" s="1"/>
  <c r="I192" i="10" s="1"/>
  <c r="I193" i="10" s="1"/>
  <c r="I194" i="10" s="1"/>
  <c r="I195" i="10" s="1"/>
  <c r="I196" i="10" s="1"/>
  <c r="I197" i="10" s="1"/>
  <c r="I198" i="10" s="1"/>
  <c r="I199" i="10" s="1"/>
  <c r="I200" i="10" s="1"/>
  <c r="I201" i="10" s="1"/>
  <c r="I202" i="10" s="1"/>
  <c r="I203" i="10" s="1"/>
  <c r="I204" i="10" s="1"/>
  <c r="I205" i="10" s="1"/>
  <c r="I206" i="10" s="1"/>
  <c r="I207" i="10" s="1"/>
  <c r="I208" i="10" s="1"/>
  <c r="I209" i="10" s="1"/>
  <c r="I210" i="10" s="1"/>
  <c r="I211" i="10" s="1"/>
  <c r="I212" i="10" s="1"/>
  <c r="I213" i="10" s="1"/>
  <c r="I214" i="10" s="1"/>
  <c r="I215" i="10" s="1"/>
  <c r="I216" i="10" s="1"/>
  <c r="I217" i="10" s="1"/>
  <c r="I218" i="10" s="1"/>
  <c r="I219" i="10" s="1"/>
  <c r="I220" i="10" s="1"/>
  <c r="I221" i="10" s="1"/>
  <c r="I222" i="10" s="1"/>
  <c r="I223" i="10" s="1"/>
  <c r="I224" i="10" s="1"/>
  <c r="I225" i="10" s="1"/>
  <c r="I226" i="10" s="1"/>
  <c r="I227" i="10" s="1"/>
  <c r="I228" i="10" s="1"/>
  <c r="I229" i="10" s="1"/>
  <c r="G81" i="10"/>
  <c r="G82" i="10" s="1"/>
  <c r="G83" i="10" s="1"/>
  <c r="G84" i="10" s="1"/>
  <c r="G85" i="10" s="1"/>
  <c r="G86" i="10" s="1"/>
  <c r="G87" i="10" s="1"/>
  <c r="G88" i="10" s="1"/>
  <c r="G89" i="10" s="1"/>
  <c r="G90" i="10" s="1"/>
  <c r="G91" i="10" s="1"/>
  <c r="G92" i="10" s="1"/>
  <c r="G93" i="10" s="1"/>
  <c r="G94" i="10" s="1"/>
  <c r="G95" i="10" s="1"/>
  <c r="G96" i="10" s="1"/>
  <c r="G97" i="10" s="1"/>
  <c r="G98" i="10" s="1"/>
  <c r="G99" i="10" s="1"/>
  <c r="G100" i="10" s="1"/>
  <c r="G101" i="10" s="1"/>
  <c r="G102" i="10" s="1"/>
  <c r="G103" i="10" s="1"/>
  <c r="G104" i="10" s="1"/>
  <c r="G105" i="10" s="1"/>
  <c r="G106" i="10" s="1"/>
  <c r="G107" i="10" s="1"/>
  <c r="G108" i="10" s="1"/>
  <c r="G109" i="10" s="1"/>
  <c r="G110" i="10" s="1"/>
  <c r="G111" i="10" s="1"/>
  <c r="G112" i="10" s="1"/>
  <c r="G113" i="10" s="1"/>
  <c r="G114" i="10" s="1"/>
  <c r="G115" i="10" s="1"/>
  <c r="G116" i="10" s="1"/>
  <c r="G117" i="10" s="1"/>
  <c r="G118" i="10" s="1"/>
  <c r="G119" i="10" s="1"/>
  <c r="G120" i="10" s="1"/>
  <c r="G121" i="10" s="1"/>
  <c r="G122" i="10" s="1"/>
  <c r="G123" i="10" s="1"/>
  <c r="G124" i="10" s="1"/>
  <c r="G125" i="10" s="1"/>
  <c r="G126" i="10" s="1"/>
  <c r="G127" i="10" s="1"/>
  <c r="G128" i="10" s="1"/>
  <c r="G129" i="10" s="1"/>
  <c r="G130" i="10" s="1"/>
  <c r="G131" i="10" s="1"/>
  <c r="G132" i="10" s="1"/>
  <c r="G133" i="10" s="1"/>
  <c r="G134" i="10" s="1"/>
  <c r="G135" i="10" s="1"/>
  <c r="G136" i="10" s="1"/>
  <c r="G137" i="10" s="1"/>
  <c r="G138" i="10" s="1"/>
  <c r="G139" i="10" s="1"/>
  <c r="G140" i="10" s="1"/>
  <c r="G141" i="10" s="1"/>
  <c r="G142" i="10" s="1"/>
  <c r="G143" i="10" s="1"/>
  <c r="G144" i="10" s="1"/>
  <c r="G145" i="10" s="1"/>
  <c r="G146" i="10" s="1"/>
  <c r="G147" i="10" s="1"/>
  <c r="G148" i="10" s="1"/>
  <c r="G149" i="10" s="1"/>
  <c r="G150" i="10" s="1"/>
  <c r="G151" i="10" s="1"/>
  <c r="G152" i="10" s="1"/>
  <c r="G153" i="10" s="1"/>
  <c r="G154" i="10" s="1"/>
  <c r="G155" i="10" s="1"/>
  <c r="G156" i="10" s="1"/>
  <c r="G157" i="10" s="1"/>
  <c r="G158" i="10" s="1"/>
  <c r="G159" i="10" s="1"/>
  <c r="G160" i="10" s="1"/>
  <c r="G161" i="10" s="1"/>
  <c r="G162" i="10" s="1"/>
  <c r="G163" i="10" s="1"/>
  <c r="G164" i="10" s="1"/>
  <c r="G165" i="10" s="1"/>
  <c r="G166" i="10" s="1"/>
  <c r="G167" i="10" s="1"/>
  <c r="G168" i="10" s="1"/>
  <c r="G169" i="10" s="1"/>
  <c r="G170" i="10" s="1"/>
  <c r="G171" i="10" s="1"/>
  <c r="G172" i="10" s="1"/>
  <c r="G173" i="10" s="1"/>
  <c r="G174" i="10" s="1"/>
  <c r="G175" i="10" s="1"/>
  <c r="G176" i="10" s="1"/>
  <c r="G177" i="10" s="1"/>
  <c r="G178" i="10" s="1"/>
  <c r="G179" i="10" s="1"/>
  <c r="G180" i="10" s="1"/>
  <c r="G181" i="10" s="1"/>
  <c r="G182" i="10" s="1"/>
  <c r="G183" i="10" s="1"/>
  <c r="G184" i="10" s="1"/>
  <c r="G185" i="10" s="1"/>
  <c r="G186" i="10" s="1"/>
  <c r="G187" i="10" s="1"/>
  <c r="G188" i="10" s="1"/>
  <c r="G189" i="10" s="1"/>
  <c r="G190" i="10" s="1"/>
  <c r="G191" i="10" s="1"/>
  <c r="G192" i="10" s="1"/>
  <c r="G193" i="10" s="1"/>
  <c r="G194" i="10" s="1"/>
  <c r="G195" i="10" s="1"/>
  <c r="G196" i="10" s="1"/>
  <c r="G197" i="10" s="1"/>
  <c r="G198" i="10" s="1"/>
  <c r="G199" i="10" s="1"/>
  <c r="G200" i="10" s="1"/>
  <c r="G201" i="10" s="1"/>
  <c r="G202" i="10" s="1"/>
  <c r="G203" i="10" s="1"/>
  <c r="G204" i="10" s="1"/>
  <c r="G205" i="10" s="1"/>
  <c r="G206" i="10" s="1"/>
  <c r="G207" i="10" s="1"/>
  <c r="G208" i="10" s="1"/>
  <c r="G209" i="10" s="1"/>
  <c r="G210" i="10" s="1"/>
  <c r="G211" i="10" s="1"/>
  <c r="G212" i="10" s="1"/>
  <c r="G213" i="10" s="1"/>
  <c r="G214" i="10" s="1"/>
  <c r="G215" i="10" s="1"/>
  <c r="G216" i="10" s="1"/>
  <c r="G217" i="10" s="1"/>
  <c r="G218" i="10" s="1"/>
  <c r="G219" i="10" s="1"/>
  <c r="G220" i="10" s="1"/>
  <c r="G221" i="10" s="1"/>
  <c r="G222" i="10" s="1"/>
  <c r="G223" i="10" s="1"/>
  <c r="G224" i="10" s="1"/>
  <c r="G225" i="10" s="1"/>
  <c r="G226" i="10" s="1"/>
  <c r="G227" i="10" s="1"/>
  <c r="G228" i="10" s="1"/>
  <c r="G229" i="10" s="1"/>
  <c r="F81" i="10"/>
  <c r="F82" i="10" s="1"/>
  <c r="F83" i="10" s="1"/>
  <c r="F84" i="10" s="1"/>
  <c r="F85" i="10" s="1"/>
  <c r="F86" i="10" s="1"/>
  <c r="F87" i="10" s="1"/>
  <c r="F88" i="10" s="1"/>
  <c r="F89" i="10" s="1"/>
  <c r="F90" i="10" s="1"/>
  <c r="F91" i="10" s="1"/>
  <c r="F92" i="10" s="1"/>
  <c r="F93" i="10" s="1"/>
  <c r="F94" i="10" s="1"/>
  <c r="F95" i="10" s="1"/>
  <c r="F96" i="10" s="1"/>
  <c r="F97" i="10" s="1"/>
  <c r="F98" i="10" s="1"/>
  <c r="F99" i="10" s="1"/>
  <c r="F100" i="10" s="1"/>
  <c r="F101" i="10" s="1"/>
  <c r="F102" i="10" s="1"/>
  <c r="F103" i="10" s="1"/>
  <c r="F104" i="10" s="1"/>
  <c r="F105" i="10" s="1"/>
  <c r="F106" i="10" s="1"/>
  <c r="F107" i="10" s="1"/>
  <c r="F108" i="10" s="1"/>
  <c r="F109" i="10" s="1"/>
  <c r="F110" i="10" s="1"/>
  <c r="F111" i="10" s="1"/>
  <c r="F112" i="10" s="1"/>
  <c r="F113" i="10" s="1"/>
  <c r="F114" i="10" s="1"/>
  <c r="F115" i="10" s="1"/>
  <c r="F116" i="10" s="1"/>
  <c r="F117" i="10" s="1"/>
  <c r="F118" i="10" s="1"/>
  <c r="F119" i="10" s="1"/>
  <c r="F120" i="10" s="1"/>
  <c r="F121" i="10" s="1"/>
  <c r="F122" i="10" s="1"/>
  <c r="F123" i="10" s="1"/>
  <c r="F124" i="10" s="1"/>
  <c r="F125" i="10" s="1"/>
  <c r="F126" i="10" s="1"/>
  <c r="F127" i="10" s="1"/>
  <c r="F128" i="10" s="1"/>
  <c r="F129" i="10" s="1"/>
  <c r="F130" i="10" s="1"/>
  <c r="F131" i="10" s="1"/>
  <c r="F132" i="10" s="1"/>
  <c r="F133" i="10" s="1"/>
  <c r="F134" i="10" s="1"/>
  <c r="F135" i="10" s="1"/>
  <c r="F136" i="10" s="1"/>
  <c r="F137" i="10" s="1"/>
  <c r="F138" i="10" s="1"/>
  <c r="F139" i="10" s="1"/>
  <c r="F140" i="10" s="1"/>
  <c r="F141" i="10" s="1"/>
  <c r="F142" i="10" s="1"/>
  <c r="F143" i="10" s="1"/>
  <c r="F144" i="10" s="1"/>
  <c r="F145" i="10" s="1"/>
  <c r="F146" i="10" s="1"/>
  <c r="F147" i="10" s="1"/>
  <c r="F148" i="10" s="1"/>
  <c r="F149" i="10" s="1"/>
  <c r="F150" i="10" s="1"/>
  <c r="F151" i="10" s="1"/>
  <c r="F152" i="10" s="1"/>
  <c r="F153" i="10" s="1"/>
  <c r="F154" i="10" s="1"/>
  <c r="F155" i="10" s="1"/>
  <c r="F156" i="10" s="1"/>
  <c r="F157" i="10" s="1"/>
  <c r="F158" i="10" s="1"/>
  <c r="F159" i="10" s="1"/>
  <c r="F160" i="10" s="1"/>
  <c r="F161" i="10" s="1"/>
  <c r="F162" i="10" s="1"/>
  <c r="F163" i="10" s="1"/>
  <c r="F164" i="10" s="1"/>
  <c r="F165" i="10" s="1"/>
  <c r="F166" i="10" s="1"/>
  <c r="F167" i="10" s="1"/>
  <c r="F168" i="10" s="1"/>
  <c r="F169" i="10" s="1"/>
  <c r="F170" i="10" s="1"/>
  <c r="F171" i="10" s="1"/>
  <c r="F172" i="10" s="1"/>
  <c r="F173" i="10" s="1"/>
  <c r="F174" i="10" s="1"/>
  <c r="F175" i="10" s="1"/>
  <c r="F176" i="10" s="1"/>
  <c r="F177" i="10" s="1"/>
  <c r="F178" i="10" s="1"/>
  <c r="F179" i="10" s="1"/>
  <c r="F180" i="10" s="1"/>
  <c r="F181" i="10" s="1"/>
  <c r="F182" i="10" s="1"/>
  <c r="F183" i="10" s="1"/>
  <c r="F184" i="10" s="1"/>
  <c r="F185" i="10" s="1"/>
  <c r="F186" i="10" s="1"/>
  <c r="F187" i="10" s="1"/>
  <c r="F188" i="10" s="1"/>
  <c r="F189" i="10" s="1"/>
  <c r="F190" i="10" s="1"/>
  <c r="F191" i="10" s="1"/>
  <c r="F192" i="10" s="1"/>
  <c r="F193" i="10" s="1"/>
  <c r="F194" i="10" s="1"/>
  <c r="F195" i="10" s="1"/>
  <c r="F196" i="10" s="1"/>
  <c r="F197" i="10" s="1"/>
  <c r="F198" i="10" s="1"/>
  <c r="F199" i="10" s="1"/>
  <c r="F200" i="10" s="1"/>
  <c r="F201" i="10" s="1"/>
  <c r="F202" i="10" s="1"/>
  <c r="F203" i="10" s="1"/>
  <c r="F204" i="10" s="1"/>
  <c r="F205" i="10" s="1"/>
  <c r="F206" i="10" s="1"/>
  <c r="F207" i="10" s="1"/>
  <c r="F208" i="10" s="1"/>
  <c r="F209" i="10" s="1"/>
  <c r="F210" i="10" s="1"/>
  <c r="F211" i="10" s="1"/>
  <c r="F212" i="10" s="1"/>
  <c r="F213" i="10" s="1"/>
  <c r="F214" i="10" s="1"/>
  <c r="F215" i="10" s="1"/>
  <c r="F216" i="10" s="1"/>
  <c r="F217" i="10" s="1"/>
  <c r="F218" i="10" s="1"/>
  <c r="F219" i="10" s="1"/>
  <c r="F220" i="10" s="1"/>
  <c r="F221" i="10" s="1"/>
  <c r="F222" i="10" s="1"/>
  <c r="F223" i="10" s="1"/>
  <c r="F224" i="10" s="1"/>
  <c r="F225" i="10" s="1"/>
  <c r="F226" i="10" s="1"/>
  <c r="F227" i="10" s="1"/>
  <c r="F228" i="10" s="1"/>
  <c r="F229" i="10" s="1"/>
  <c r="E81" i="10"/>
  <c r="E82" i="10" s="1"/>
  <c r="E83" i="10" s="1"/>
  <c r="E84" i="10" s="1"/>
  <c r="E85" i="10" s="1"/>
  <c r="E86" i="10" s="1"/>
  <c r="E87" i="10" s="1"/>
  <c r="E88" i="10" s="1"/>
  <c r="E89" i="10" s="1"/>
  <c r="E90" i="10" s="1"/>
  <c r="E91" i="10" s="1"/>
  <c r="E92" i="10" s="1"/>
  <c r="E93" i="10" s="1"/>
  <c r="E94" i="10" s="1"/>
  <c r="E95" i="10" s="1"/>
  <c r="E96" i="10" s="1"/>
  <c r="E97" i="10" s="1"/>
  <c r="E98" i="10" s="1"/>
  <c r="E99" i="10" s="1"/>
  <c r="E100" i="10" s="1"/>
  <c r="E101" i="10" s="1"/>
  <c r="E102" i="10" s="1"/>
  <c r="E103" i="10" s="1"/>
  <c r="E104" i="10" s="1"/>
  <c r="E105" i="10" s="1"/>
  <c r="E106" i="10" s="1"/>
  <c r="E107" i="10" s="1"/>
  <c r="E108" i="10" s="1"/>
  <c r="E109" i="10" s="1"/>
  <c r="E110" i="10" s="1"/>
  <c r="E111" i="10" s="1"/>
  <c r="E112" i="10" s="1"/>
  <c r="E113" i="10" s="1"/>
  <c r="E114" i="10" s="1"/>
  <c r="E115" i="10" s="1"/>
  <c r="E116" i="10" s="1"/>
  <c r="E117" i="10" s="1"/>
  <c r="E118" i="10" s="1"/>
  <c r="E119" i="10" s="1"/>
  <c r="E120" i="10" s="1"/>
  <c r="E121" i="10" s="1"/>
  <c r="E122" i="10" s="1"/>
  <c r="E123" i="10" s="1"/>
  <c r="E124" i="10" s="1"/>
  <c r="E125" i="10" s="1"/>
  <c r="E126" i="10" s="1"/>
  <c r="E127" i="10" s="1"/>
  <c r="E128" i="10" s="1"/>
  <c r="E129" i="10" s="1"/>
  <c r="E130" i="10" s="1"/>
  <c r="E131" i="10" s="1"/>
  <c r="E132" i="10" s="1"/>
  <c r="E133" i="10" s="1"/>
  <c r="E134" i="10" s="1"/>
  <c r="E135" i="10" s="1"/>
  <c r="E136" i="10" s="1"/>
  <c r="E137" i="10" s="1"/>
  <c r="E138" i="10" s="1"/>
  <c r="E139" i="10" s="1"/>
  <c r="E140" i="10" s="1"/>
  <c r="E141" i="10" s="1"/>
  <c r="E142" i="10" s="1"/>
  <c r="E143" i="10" s="1"/>
  <c r="E144" i="10" s="1"/>
  <c r="E145" i="10" s="1"/>
  <c r="E146" i="10" s="1"/>
  <c r="E147" i="10" s="1"/>
  <c r="E148" i="10" s="1"/>
  <c r="E149" i="10" s="1"/>
  <c r="E150" i="10" s="1"/>
  <c r="E151" i="10" s="1"/>
  <c r="E152" i="10" s="1"/>
  <c r="E153" i="10" s="1"/>
  <c r="E154" i="10" s="1"/>
  <c r="E155" i="10" s="1"/>
  <c r="E156" i="10" s="1"/>
  <c r="E157" i="10" s="1"/>
  <c r="E158" i="10" s="1"/>
  <c r="E159" i="10" s="1"/>
  <c r="E160" i="10" s="1"/>
  <c r="E161" i="10" s="1"/>
  <c r="E162" i="10" s="1"/>
  <c r="E163" i="10" s="1"/>
  <c r="E164" i="10" s="1"/>
  <c r="E165" i="10" s="1"/>
  <c r="E166" i="10" s="1"/>
  <c r="E167" i="10" s="1"/>
  <c r="E168" i="10" s="1"/>
  <c r="E169" i="10" s="1"/>
  <c r="E170" i="10" s="1"/>
  <c r="E171" i="10" s="1"/>
  <c r="E172" i="10" s="1"/>
  <c r="E173" i="10" s="1"/>
  <c r="E174" i="10" s="1"/>
  <c r="E175" i="10" s="1"/>
  <c r="E176" i="10" s="1"/>
  <c r="E177" i="10" s="1"/>
  <c r="E178" i="10" s="1"/>
  <c r="E179" i="10" s="1"/>
  <c r="E180" i="10" s="1"/>
  <c r="E181" i="10" s="1"/>
  <c r="E182" i="10" s="1"/>
  <c r="E183" i="10" s="1"/>
  <c r="E184" i="10" s="1"/>
  <c r="E185" i="10" s="1"/>
  <c r="E186" i="10" s="1"/>
  <c r="E187" i="10" s="1"/>
  <c r="E188" i="10" s="1"/>
  <c r="E189" i="10" s="1"/>
  <c r="E190" i="10" s="1"/>
  <c r="E191" i="10" s="1"/>
  <c r="E192" i="10" s="1"/>
  <c r="E193" i="10" s="1"/>
  <c r="E194" i="10" s="1"/>
  <c r="E195" i="10" s="1"/>
  <c r="E196" i="10" s="1"/>
  <c r="E197" i="10" s="1"/>
  <c r="E198" i="10" s="1"/>
  <c r="E199" i="10" s="1"/>
  <c r="E200" i="10" s="1"/>
  <c r="E201" i="10" s="1"/>
  <c r="E202" i="10" s="1"/>
  <c r="E203" i="10" s="1"/>
  <c r="E204" i="10" s="1"/>
  <c r="E205" i="10" s="1"/>
  <c r="E206" i="10" s="1"/>
  <c r="E207" i="10" s="1"/>
  <c r="E208" i="10" s="1"/>
  <c r="E209" i="10" s="1"/>
  <c r="E210" i="10" s="1"/>
  <c r="E211" i="10" s="1"/>
  <c r="E212" i="10" s="1"/>
  <c r="E213" i="10" s="1"/>
  <c r="E214" i="10" s="1"/>
  <c r="E215" i="10" s="1"/>
  <c r="E216" i="10" s="1"/>
  <c r="E217" i="10" s="1"/>
  <c r="E218" i="10" s="1"/>
  <c r="E219" i="10" s="1"/>
  <c r="E220" i="10" s="1"/>
  <c r="E221" i="10" s="1"/>
  <c r="E222" i="10" s="1"/>
  <c r="E223" i="10" s="1"/>
  <c r="E224" i="10" s="1"/>
  <c r="E225" i="10" s="1"/>
  <c r="E226" i="10" s="1"/>
  <c r="E227" i="10" s="1"/>
  <c r="E228" i="10" s="1"/>
  <c r="E229" i="10" s="1"/>
  <c r="D81" i="10"/>
  <c r="D82" i="10" s="1"/>
  <c r="D83" i="10" s="1"/>
  <c r="D84" i="10" s="1"/>
  <c r="D85" i="10" s="1"/>
  <c r="D86" i="10" s="1"/>
  <c r="D87" i="10" s="1"/>
  <c r="D88" i="10" s="1"/>
  <c r="D89" i="10" s="1"/>
  <c r="D90" i="10" s="1"/>
  <c r="D91" i="10" s="1"/>
  <c r="D92" i="10" s="1"/>
  <c r="D93" i="10" s="1"/>
  <c r="D94" i="10" s="1"/>
  <c r="D95" i="10" s="1"/>
  <c r="D96" i="10" s="1"/>
  <c r="D97" i="10" s="1"/>
  <c r="D98" i="10" s="1"/>
  <c r="D99" i="10" s="1"/>
  <c r="D100" i="10" s="1"/>
  <c r="D101" i="10" s="1"/>
  <c r="D102" i="10" s="1"/>
  <c r="D103" i="10" s="1"/>
  <c r="D104" i="10" s="1"/>
  <c r="D105" i="10" s="1"/>
  <c r="D106" i="10" s="1"/>
  <c r="D107" i="10" s="1"/>
  <c r="D108" i="10" s="1"/>
  <c r="D109" i="10" s="1"/>
  <c r="D110" i="10" s="1"/>
  <c r="D111" i="10" s="1"/>
  <c r="D112" i="10" s="1"/>
  <c r="D113" i="10" s="1"/>
  <c r="D114" i="10" s="1"/>
  <c r="D115" i="10" s="1"/>
  <c r="D116" i="10" s="1"/>
  <c r="D117" i="10" s="1"/>
  <c r="D118" i="10" s="1"/>
  <c r="D119" i="10" s="1"/>
  <c r="D120" i="10" s="1"/>
  <c r="D121" i="10" s="1"/>
  <c r="D122" i="10" s="1"/>
  <c r="D123" i="10" s="1"/>
  <c r="D124" i="10" s="1"/>
  <c r="D125" i="10" s="1"/>
  <c r="D126" i="10" s="1"/>
  <c r="D127" i="10" s="1"/>
  <c r="D128" i="10" s="1"/>
  <c r="D129" i="10" s="1"/>
  <c r="D130" i="10" s="1"/>
  <c r="D131" i="10" s="1"/>
  <c r="D132" i="10" s="1"/>
  <c r="D133" i="10" s="1"/>
  <c r="D134" i="10" s="1"/>
  <c r="D135" i="10" s="1"/>
  <c r="D136" i="10" s="1"/>
  <c r="D137" i="10" s="1"/>
  <c r="D138" i="10" s="1"/>
  <c r="D139" i="10" s="1"/>
  <c r="D140" i="10" s="1"/>
  <c r="D141" i="10" s="1"/>
  <c r="D142" i="10" s="1"/>
  <c r="D143" i="10" s="1"/>
  <c r="D144" i="10" s="1"/>
  <c r="D145" i="10" s="1"/>
  <c r="D146" i="10" s="1"/>
  <c r="D147" i="10" s="1"/>
  <c r="D148" i="10" s="1"/>
  <c r="D149" i="10" s="1"/>
  <c r="D150" i="10" s="1"/>
  <c r="D151" i="10" s="1"/>
  <c r="D152" i="10" s="1"/>
  <c r="D153" i="10" s="1"/>
  <c r="D154" i="10" s="1"/>
  <c r="D155" i="10" s="1"/>
  <c r="D156" i="10" s="1"/>
  <c r="D157" i="10" s="1"/>
  <c r="D158" i="10" s="1"/>
  <c r="D159" i="10" s="1"/>
  <c r="D160" i="10" s="1"/>
  <c r="D161" i="10" s="1"/>
  <c r="D162" i="10" s="1"/>
  <c r="D163" i="10" s="1"/>
  <c r="D164" i="10" s="1"/>
  <c r="D165" i="10" s="1"/>
  <c r="D166" i="10" s="1"/>
  <c r="D167" i="10" s="1"/>
  <c r="D168" i="10" s="1"/>
  <c r="D169" i="10" s="1"/>
  <c r="D170" i="10" s="1"/>
  <c r="D171" i="10" s="1"/>
  <c r="D172" i="10" s="1"/>
  <c r="D173" i="10" s="1"/>
  <c r="D174" i="10" s="1"/>
  <c r="D175" i="10" s="1"/>
  <c r="D176" i="10" s="1"/>
  <c r="D177" i="10" s="1"/>
  <c r="D178" i="10" s="1"/>
  <c r="D179" i="10" s="1"/>
  <c r="D180" i="10" s="1"/>
  <c r="D181" i="10" s="1"/>
  <c r="D182" i="10" s="1"/>
  <c r="D183" i="10" s="1"/>
  <c r="D184" i="10" s="1"/>
  <c r="D185" i="10" s="1"/>
  <c r="D186" i="10" s="1"/>
  <c r="D187" i="10" s="1"/>
  <c r="D188" i="10" s="1"/>
  <c r="D189" i="10" s="1"/>
  <c r="D190" i="10" s="1"/>
  <c r="D191" i="10" s="1"/>
  <c r="D192" i="10" s="1"/>
  <c r="D193" i="10" s="1"/>
  <c r="D194" i="10" s="1"/>
  <c r="D195" i="10" s="1"/>
  <c r="D196" i="10" s="1"/>
  <c r="D197" i="10" s="1"/>
  <c r="D198" i="10" s="1"/>
  <c r="D199" i="10" s="1"/>
  <c r="D200" i="10" s="1"/>
  <c r="D201" i="10" s="1"/>
  <c r="D202" i="10" s="1"/>
  <c r="D203" i="10" s="1"/>
  <c r="D204" i="10" s="1"/>
  <c r="D205" i="10" s="1"/>
  <c r="D206" i="10" s="1"/>
  <c r="D207" i="10" s="1"/>
  <c r="D208" i="10" s="1"/>
  <c r="D209" i="10" s="1"/>
  <c r="D210" i="10" s="1"/>
  <c r="D211" i="10" s="1"/>
  <c r="D212" i="10" s="1"/>
  <c r="D213" i="10" s="1"/>
  <c r="D214" i="10" s="1"/>
  <c r="D215" i="10" s="1"/>
  <c r="D216" i="10" s="1"/>
  <c r="D217" i="10" s="1"/>
  <c r="D218" i="10" s="1"/>
  <c r="D219" i="10" s="1"/>
  <c r="D220" i="10" s="1"/>
  <c r="D221" i="10" s="1"/>
  <c r="D222" i="10" s="1"/>
  <c r="D223" i="10" s="1"/>
  <c r="D224" i="10" s="1"/>
  <c r="D225" i="10" s="1"/>
  <c r="D226" i="10" s="1"/>
  <c r="D227" i="10" s="1"/>
  <c r="D228" i="10" s="1"/>
  <c r="D229" i="10" s="1"/>
  <c r="C81" i="10"/>
  <c r="C82" i="10" s="1"/>
  <c r="C83" i="10" s="1"/>
  <c r="C84" i="10" s="1"/>
  <c r="C85" i="10" s="1"/>
  <c r="C86" i="10" s="1"/>
  <c r="C87" i="10" s="1"/>
  <c r="C88" i="10" s="1"/>
  <c r="C89" i="10" s="1"/>
  <c r="C90" i="10" s="1"/>
  <c r="C91" i="10" s="1"/>
  <c r="C92" i="10" s="1"/>
  <c r="C93" i="10" s="1"/>
  <c r="C94" i="10" s="1"/>
  <c r="C95" i="10" s="1"/>
  <c r="C96" i="10" s="1"/>
  <c r="C97" i="10" s="1"/>
  <c r="C98" i="10" s="1"/>
  <c r="C99" i="10" s="1"/>
  <c r="C100" i="10" s="1"/>
  <c r="C101" i="10" s="1"/>
  <c r="C102" i="10" s="1"/>
  <c r="C103" i="10" s="1"/>
  <c r="C104" i="10" s="1"/>
  <c r="C105" i="10" s="1"/>
  <c r="C106" i="10" s="1"/>
  <c r="C107" i="10" s="1"/>
  <c r="C108" i="10" s="1"/>
  <c r="C109" i="10" s="1"/>
  <c r="C110" i="10" s="1"/>
  <c r="C111" i="10" s="1"/>
  <c r="C112" i="10" s="1"/>
  <c r="C113" i="10" s="1"/>
  <c r="C114" i="10" s="1"/>
  <c r="C115" i="10" s="1"/>
  <c r="C116" i="10" s="1"/>
  <c r="C117" i="10" s="1"/>
  <c r="C118" i="10" s="1"/>
  <c r="C119" i="10" s="1"/>
  <c r="C120" i="10" s="1"/>
  <c r="C121" i="10" s="1"/>
  <c r="C122" i="10" s="1"/>
  <c r="C123" i="10" s="1"/>
  <c r="C124" i="10" s="1"/>
  <c r="C125" i="10" s="1"/>
  <c r="C126" i="10" s="1"/>
  <c r="C127" i="10" s="1"/>
  <c r="C128" i="10" s="1"/>
  <c r="C129" i="10" s="1"/>
  <c r="C130" i="10" s="1"/>
  <c r="C131" i="10" s="1"/>
  <c r="C132" i="10" s="1"/>
  <c r="C133" i="10" s="1"/>
  <c r="C134" i="10" s="1"/>
  <c r="C135" i="10" s="1"/>
  <c r="C136" i="10" s="1"/>
  <c r="C137" i="10" s="1"/>
  <c r="C138" i="10" s="1"/>
  <c r="C139" i="10" s="1"/>
  <c r="C140" i="10" s="1"/>
  <c r="C141" i="10" s="1"/>
  <c r="C142" i="10" s="1"/>
  <c r="C143" i="10" s="1"/>
  <c r="C144" i="10" s="1"/>
  <c r="C145" i="10" s="1"/>
  <c r="C146" i="10" s="1"/>
  <c r="C147" i="10" s="1"/>
  <c r="C148" i="10" s="1"/>
  <c r="C149" i="10" s="1"/>
  <c r="C150" i="10" s="1"/>
  <c r="C151" i="10" s="1"/>
  <c r="C152" i="10" s="1"/>
  <c r="C153" i="10" s="1"/>
  <c r="C154" i="10" s="1"/>
  <c r="C155" i="10" s="1"/>
  <c r="C156" i="10" s="1"/>
  <c r="C157" i="10" s="1"/>
  <c r="C158" i="10" s="1"/>
  <c r="C159" i="10" s="1"/>
  <c r="C160" i="10" s="1"/>
  <c r="C161" i="10" s="1"/>
  <c r="C162" i="10" s="1"/>
  <c r="C163" i="10" s="1"/>
  <c r="C164" i="10" s="1"/>
  <c r="C165" i="10" s="1"/>
  <c r="C166" i="10" s="1"/>
  <c r="C167" i="10" s="1"/>
  <c r="C168" i="10" s="1"/>
  <c r="C169" i="10" s="1"/>
  <c r="C170" i="10" s="1"/>
  <c r="C171" i="10" s="1"/>
  <c r="C172" i="10" s="1"/>
  <c r="C173" i="10" s="1"/>
  <c r="C174" i="10" s="1"/>
  <c r="C175" i="10" s="1"/>
  <c r="C176" i="10" s="1"/>
  <c r="C177" i="10" s="1"/>
  <c r="C178" i="10" s="1"/>
  <c r="C179" i="10" s="1"/>
  <c r="C180" i="10" s="1"/>
  <c r="C181" i="10" s="1"/>
  <c r="C182" i="10" s="1"/>
  <c r="C183" i="10" s="1"/>
  <c r="C184" i="10" s="1"/>
  <c r="C185" i="10" s="1"/>
  <c r="C186" i="10" s="1"/>
  <c r="C187" i="10" s="1"/>
  <c r="C188" i="10" s="1"/>
  <c r="C189" i="10" s="1"/>
  <c r="C190" i="10" s="1"/>
  <c r="C191" i="10" s="1"/>
  <c r="C192" i="10" s="1"/>
  <c r="C193" i="10" s="1"/>
  <c r="C194" i="10" s="1"/>
  <c r="C195" i="10" s="1"/>
  <c r="C196" i="10" s="1"/>
  <c r="C197" i="10" s="1"/>
  <c r="C198" i="10" s="1"/>
  <c r="C199" i="10" s="1"/>
  <c r="C200" i="10" s="1"/>
  <c r="C201" i="10" s="1"/>
  <c r="C202" i="10" s="1"/>
  <c r="C203" i="10" s="1"/>
  <c r="C204" i="10" s="1"/>
  <c r="C205" i="10" s="1"/>
  <c r="C206" i="10" s="1"/>
  <c r="C207" i="10" s="1"/>
  <c r="C208" i="10" s="1"/>
  <c r="C209" i="10" s="1"/>
  <c r="C210" i="10" s="1"/>
  <c r="C211" i="10" s="1"/>
  <c r="C212" i="10" s="1"/>
  <c r="C213" i="10" s="1"/>
  <c r="C214" i="10" s="1"/>
  <c r="C215" i="10" s="1"/>
  <c r="C216" i="10" s="1"/>
  <c r="C217" i="10" s="1"/>
  <c r="C218" i="10" s="1"/>
  <c r="C219" i="10" s="1"/>
  <c r="C220" i="10" s="1"/>
  <c r="C221" i="10" s="1"/>
  <c r="C222" i="10" s="1"/>
  <c r="C223" i="10" s="1"/>
  <c r="C224" i="10" s="1"/>
  <c r="C225" i="10" s="1"/>
  <c r="C226" i="10" s="1"/>
  <c r="C227" i="10" s="1"/>
  <c r="C228" i="10" s="1"/>
  <c r="C229" i="10" s="1"/>
  <c r="I72" i="10"/>
  <c r="I73" i="10" s="1"/>
  <c r="I74" i="10" s="1"/>
  <c r="I75" i="10" s="1"/>
  <c r="I76" i="10" s="1"/>
  <c r="I77" i="10" s="1"/>
  <c r="I78" i="10" s="1"/>
  <c r="I79" i="10" s="1"/>
  <c r="G72" i="10"/>
  <c r="G73" i="10" s="1"/>
  <c r="G74" i="10" s="1"/>
  <c r="G75" i="10" s="1"/>
  <c r="G76" i="10" s="1"/>
  <c r="G77" i="10" s="1"/>
  <c r="G78" i="10" s="1"/>
  <c r="G79" i="10" s="1"/>
  <c r="F72" i="10"/>
  <c r="F73" i="10" s="1"/>
  <c r="F74" i="10" s="1"/>
  <c r="F75" i="10" s="1"/>
  <c r="F76" i="10" s="1"/>
  <c r="F77" i="10" s="1"/>
  <c r="F78" i="10" s="1"/>
  <c r="F79" i="10" s="1"/>
  <c r="E72" i="10"/>
  <c r="E73" i="10" s="1"/>
  <c r="E74" i="10" s="1"/>
  <c r="E75" i="10" s="1"/>
  <c r="E76" i="10" s="1"/>
  <c r="E77" i="10" s="1"/>
  <c r="E78" i="10" s="1"/>
  <c r="E79" i="10" s="1"/>
  <c r="D72" i="10"/>
  <c r="D73" i="10" s="1"/>
  <c r="D74" i="10" s="1"/>
  <c r="D75" i="10" s="1"/>
  <c r="D76" i="10" s="1"/>
  <c r="D77" i="10" s="1"/>
  <c r="D78" i="10" s="1"/>
  <c r="D79" i="10" s="1"/>
  <c r="C72" i="10"/>
  <c r="C73" i="10" s="1"/>
  <c r="C74" i="10" s="1"/>
  <c r="C75" i="10" s="1"/>
  <c r="C76" i="10" s="1"/>
  <c r="C77" i="10" s="1"/>
  <c r="C78" i="10" s="1"/>
  <c r="C79" i="10" s="1"/>
  <c r="B72" i="10"/>
  <c r="B73" i="10" s="1"/>
  <c r="B74" i="10" s="1"/>
  <c r="B75" i="10" s="1"/>
  <c r="B76" i="10" s="1"/>
  <c r="B77" i="10" s="1"/>
  <c r="B78" i="10" s="1"/>
  <c r="B79" i="10" s="1"/>
  <c r="B80" i="10" s="1"/>
  <c r="B81" i="10" s="1"/>
  <c r="B82" i="10" s="1"/>
  <c r="B83" i="10" s="1"/>
  <c r="B84" i="10" s="1"/>
  <c r="B85" i="10" s="1"/>
  <c r="B86" i="10" s="1"/>
  <c r="B87" i="10" s="1"/>
  <c r="B88" i="10" s="1"/>
  <c r="B89" i="10" s="1"/>
  <c r="B90" i="10" s="1"/>
  <c r="B91" i="10" s="1"/>
  <c r="B92" i="10" s="1"/>
  <c r="B93" i="10" s="1"/>
  <c r="B94" i="10" s="1"/>
  <c r="B95" i="10" s="1"/>
  <c r="B96" i="10" s="1"/>
  <c r="B97" i="10" s="1"/>
  <c r="B98" i="10" s="1"/>
  <c r="B99" i="10" s="1"/>
  <c r="B100" i="10" s="1"/>
  <c r="B101" i="10" s="1"/>
  <c r="B102" i="10" s="1"/>
  <c r="B103" i="10" s="1"/>
  <c r="B104" i="10" s="1"/>
  <c r="B105" i="10" s="1"/>
  <c r="B106" i="10" s="1"/>
  <c r="B107" i="10" s="1"/>
  <c r="B108" i="10" s="1"/>
  <c r="B109" i="10" s="1"/>
  <c r="B110" i="10" s="1"/>
  <c r="B111" i="10" s="1"/>
  <c r="B112" i="10" s="1"/>
  <c r="B113" i="10" s="1"/>
  <c r="B114" i="10" s="1"/>
  <c r="B115" i="10" s="1"/>
  <c r="B116" i="10" s="1"/>
  <c r="B117" i="10" s="1"/>
  <c r="B118" i="10" s="1"/>
  <c r="B119" i="10" s="1"/>
  <c r="B120" i="10" s="1"/>
  <c r="B121" i="10" s="1"/>
  <c r="B122" i="10" s="1"/>
  <c r="B123" i="10" s="1"/>
  <c r="B124" i="10" s="1"/>
  <c r="B125" i="10" s="1"/>
  <c r="B126" i="10" s="1"/>
  <c r="B127" i="10" s="1"/>
  <c r="B128" i="10" s="1"/>
  <c r="B129" i="10" s="1"/>
  <c r="B130" i="10" s="1"/>
  <c r="B131" i="10" s="1"/>
  <c r="B132" i="10" s="1"/>
  <c r="B133" i="10" s="1"/>
  <c r="B134" i="10" s="1"/>
  <c r="B135" i="10" s="1"/>
  <c r="B136" i="10" s="1"/>
  <c r="B137" i="10" s="1"/>
  <c r="B138" i="10" s="1"/>
  <c r="B139" i="10" s="1"/>
  <c r="B140" i="10" s="1"/>
  <c r="B141" i="10" s="1"/>
  <c r="B142" i="10" s="1"/>
  <c r="B143" i="10" s="1"/>
  <c r="B144" i="10" s="1"/>
  <c r="B145" i="10" s="1"/>
  <c r="B146" i="10" s="1"/>
  <c r="B147" i="10" s="1"/>
  <c r="B148" i="10" s="1"/>
  <c r="B149" i="10" s="1"/>
  <c r="B150" i="10" s="1"/>
  <c r="B151" i="10" s="1"/>
  <c r="B152" i="10" s="1"/>
  <c r="B153" i="10" s="1"/>
  <c r="B154" i="10" s="1"/>
  <c r="B155" i="10" s="1"/>
  <c r="B156" i="10" s="1"/>
  <c r="B157" i="10" s="1"/>
  <c r="B158" i="10" s="1"/>
  <c r="B159" i="10" s="1"/>
  <c r="B160" i="10" s="1"/>
  <c r="B161" i="10" s="1"/>
  <c r="B162" i="10" s="1"/>
  <c r="B163" i="10" s="1"/>
  <c r="B164" i="10" s="1"/>
  <c r="B165" i="10" s="1"/>
  <c r="B166" i="10" s="1"/>
  <c r="B167" i="10" s="1"/>
  <c r="B168" i="10" s="1"/>
  <c r="B169" i="10" s="1"/>
  <c r="B170" i="10" s="1"/>
  <c r="B171" i="10" s="1"/>
  <c r="B172" i="10" s="1"/>
  <c r="B173" i="10" s="1"/>
  <c r="B174" i="10" s="1"/>
  <c r="B175" i="10" s="1"/>
  <c r="B176" i="10" s="1"/>
  <c r="B177" i="10" s="1"/>
  <c r="B178" i="10" s="1"/>
  <c r="B179" i="10" s="1"/>
  <c r="B180" i="10" s="1"/>
  <c r="B181" i="10" s="1"/>
  <c r="B182" i="10" s="1"/>
  <c r="B183" i="10" s="1"/>
  <c r="B184" i="10" s="1"/>
  <c r="B185" i="10" s="1"/>
  <c r="B186" i="10" s="1"/>
  <c r="B187" i="10" s="1"/>
  <c r="B188" i="10" s="1"/>
  <c r="B189" i="10" s="1"/>
  <c r="B190" i="10" s="1"/>
  <c r="B191" i="10" s="1"/>
  <c r="B192" i="10" s="1"/>
  <c r="B193" i="10" s="1"/>
  <c r="B194" i="10" s="1"/>
  <c r="B195" i="10" s="1"/>
  <c r="B196" i="10" s="1"/>
  <c r="B197" i="10" s="1"/>
  <c r="B198" i="10" s="1"/>
  <c r="B199" i="10" s="1"/>
  <c r="B200" i="10" s="1"/>
  <c r="B201" i="10" s="1"/>
  <c r="B202" i="10" s="1"/>
  <c r="B203" i="10" s="1"/>
  <c r="B204" i="10" s="1"/>
  <c r="B205" i="10" s="1"/>
  <c r="B206" i="10" s="1"/>
  <c r="B207" i="10" s="1"/>
  <c r="B208" i="10" s="1"/>
  <c r="B209" i="10" s="1"/>
  <c r="B210" i="10" s="1"/>
  <c r="B211" i="10" s="1"/>
  <c r="B212" i="10" s="1"/>
  <c r="B213" i="10" s="1"/>
  <c r="B214" i="10" s="1"/>
  <c r="B215" i="10" s="1"/>
  <c r="B216" i="10" s="1"/>
  <c r="B217" i="10" s="1"/>
  <c r="B218" i="10" s="1"/>
  <c r="B219" i="10" s="1"/>
  <c r="B220" i="10" s="1"/>
  <c r="B221" i="10" s="1"/>
  <c r="B222" i="10" s="1"/>
  <c r="B223" i="10" s="1"/>
  <c r="B224" i="10" s="1"/>
  <c r="B225" i="10" s="1"/>
  <c r="B226" i="10" s="1"/>
  <c r="B227" i="10" s="1"/>
  <c r="B228" i="10" s="1"/>
  <c r="B229" i="10" s="1"/>
  <c r="A72" i="10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I65" i="10"/>
  <c r="I66" i="10" s="1"/>
  <c r="G65" i="10"/>
  <c r="G66" i="10" s="1"/>
  <c r="G67" i="10" s="1"/>
  <c r="F65" i="10"/>
  <c r="F66" i="10" s="1"/>
  <c r="E65" i="10"/>
  <c r="E66" i="10" s="1"/>
  <c r="E68" i="10" s="1"/>
  <c r="D65" i="10"/>
  <c r="D66" i="10" s="1"/>
  <c r="C65" i="10"/>
  <c r="C66" i="10" s="1"/>
  <c r="B65" i="10"/>
  <c r="B66" i="10" s="1"/>
  <c r="A65" i="10"/>
  <c r="A66" i="10" s="1"/>
  <c r="I46" i="10"/>
  <c r="I47" i="10" s="1"/>
  <c r="I48" i="10" s="1"/>
  <c r="I49" i="10" s="1"/>
  <c r="I50" i="10" s="1"/>
  <c r="I51" i="10" s="1"/>
  <c r="I52" i="10" s="1"/>
  <c r="I53" i="10" s="1"/>
  <c r="I54" i="10" s="1"/>
  <c r="I55" i="10" s="1"/>
  <c r="I56" i="10" s="1"/>
  <c r="I57" i="10" s="1"/>
  <c r="I58" i="10" s="1"/>
  <c r="I59" i="10" s="1"/>
  <c r="I60" i="10" s="1"/>
  <c r="I61" i="10" s="1"/>
  <c r="I62" i="10" s="1"/>
  <c r="I63" i="10" s="1"/>
  <c r="G46" i="10"/>
  <c r="G47" i="10" s="1"/>
  <c r="G48" i="10" s="1"/>
  <c r="G49" i="10" s="1"/>
  <c r="G50" i="10" s="1"/>
  <c r="G51" i="10" s="1"/>
  <c r="G52" i="10" s="1"/>
  <c r="G53" i="10" s="1"/>
  <c r="G54" i="10" s="1"/>
  <c r="G55" i="10" s="1"/>
  <c r="G56" i="10" s="1"/>
  <c r="G57" i="10" s="1"/>
  <c r="G58" i="10" s="1"/>
  <c r="G59" i="10" s="1"/>
  <c r="G60" i="10" s="1"/>
  <c r="G61" i="10" s="1"/>
  <c r="G62" i="10" s="1"/>
  <c r="G63" i="10" s="1"/>
  <c r="F46" i="10"/>
  <c r="F47" i="10" s="1"/>
  <c r="F48" i="10" s="1"/>
  <c r="F49" i="10" s="1"/>
  <c r="F50" i="10" s="1"/>
  <c r="F51" i="10" s="1"/>
  <c r="F52" i="10" s="1"/>
  <c r="F53" i="10" s="1"/>
  <c r="F54" i="10" s="1"/>
  <c r="F55" i="10" s="1"/>
  <c r="F56" i="10" s="1"/>
  <c r="F57" i="10" s="1"/>
  <c r="F58" i="10" s="1"/>
  <c r="F59" i="10" s="1"/>
  <c r="F60" i="10" s="1"/>
  <c r="F61" i="10" s="1"/>
  <c r="F62" i="10" s="1"/>
  <c r="F63" i="10" s="1"/>
  <c r="E46" i="10"/>
  <c r="E47" i="10" s="1"/>
  <c r="E48" i="10" s="1"/>
  <c r="E49" i="10" s="1"/>
  <c r="E50" i="10" s="1"/>
  <c r="E51" i="10" s="1"/>
  <c r="E52" i="10" s="1"/>
  <c r="E53" i="10" s="1"/>
  <c r="E54" i="10" s="1"/>
  <c r="E55" i="10" s="1"/>
  <c r="E56" i="10" s="1"/>
  <c r="E57" i="10" s="1"/>
  <c r="E58" i="10" s="1"/>
  <c r="E59" i="10" s="1"/>
  <c r="E60" i="10" s="1"/>
  <c r="E61" i="10" s="1"/>
  <c r="E62" i="10" s="1"/>
  <c r="E63" i="10" s="1"/>
  <c r="D46" i="10"/>
  <c r="D47" i="10" s="1"/>
  <c r="D48" i="10" s="1"/>
  <c r="D49" i="10" s="1"/>
  <c r="D50" i="10" s="1"/>
  <c r="D51" i="10" s="1"/>
  <c r="D52" i="10" s="1"/>
  <c r="D53" i="10" s="1"/>
  <c r="D54" i="10" s="1"/>
  <c r="D55" i="10" s="1"/>
  <c r="D56" i="10" s="1"/>
  <c r="D57" i="10" s="1"/>
  <c r="D58" i="10" s="1"/>
  <c r="D59" i="10" s="1"/>
  <c r="D60" i="10" s="1"/>
  <c r="D61" i="10" s="1"/>
  <c r="D62" i="10" s="1"/>
  <c r="D63" i="10" s="1"/>
  <c r="C46" i="10"/>
  <c r="C47" i="10" s="1"/>
  <c r="C48" i="10" s="1"/>
  <c r="C49" i="10" s="1"/>
  <c r="C50" i="10" s="1"/>
  <c r="C51" i="10" s="1"/>
  <c r="C52" i="10" s="1"/>
  <c r="C53" i="10" s="1"/>
  <c r="C54" i="10" s="1"/>
  <c r="C55" i="10" s="1"/>
  <c r="C56" i="10" s="1"/>
  <c r="C57" i="10" s="1"/>
  <c r="C58" i="10" s="1"/>
  <c r="C59" i="10" s="1"/>
  <c r="C60" i="10" s="1"/>
  <c r="C61" i="10" s="1"/>
  <c r="C62" i="10" s="1"/>
  <c r="C63" i="10" s="1"/>
  <c r="B46" i="10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A46" i="10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I7" i="10"/>
  <c r="I8" i="10" s="1"/>
  <c r="I9" i="10" s="1"/>
  <c r="I10" i="10" s="1"/>
  <c r="I11" i="10" s="1"/>
  <c r="I12" i="10" s="1"/>
  <c r="I13" i="10" s="1"/>
  <c r="I14" i="10" s="1"/>
  <c r="I15" i="10" s="1"/>
  <c r="I16" i="10" s="1"/>
  <c r="I17" i="10" s="1"/>
  <c r="I18" i="10" s="1"/>
  <c r="I19" i="10" s="1"/>
  <c r="I20" i="10" s="1"/>
  <c r="I21" i="10" s="1"/>
  <c r="I22" i="10" s="1"/>
  <c r="I23" i="10" s="1"/>
  <c r="I24" i="10" s="1"/>
  <c r="I25" i="10" s="1"/>
  <c r="I26" i="10" s="1"/>
  <c r="I27" i="10" s="1"/>
  <c r="I28" i="10" s="1"/>
  <c r="I29" i="10" s="1"/>
  <c r="I30" i="10" s="1"/>
  <c r="I31" i="10" s="1"/>
  <c r="I32" i="10" s="1"/>
  <c r="I33" i="10" s="1"/>
  <c r="I34" i="10" s="1"/>
  <c r="I35" i="10" s="1"/>
  <c r="I36" i="10" s="1"/>
  <c r="I37" i="10" s="1"/>
  <c r="I38" i="10" s="1"/>
  <c r="I39" i="10" s="1"/>
  <c r="I40" i="10" s="1"/>
  <c r="I41" i="10" s="1"/>
  <c r="I42" i="10" s="1"/>
  <c r="I43" i="10" s="1"/>
  <c r="G7" i="10"/>
  <c r="G8" i="10" s="1"/>
  <c r="G9" i="10" s="1"/>
  <c r="G10" i="10" s="1"/>
  <c r="G11" i="10" s="1"/>
  <c r="G12" i="10" s="1"/>
  <c r="G13" i="10" s="1"/>
  <c r="G14" i="10" s="1"/>
  <c r="G15" i="10" s="1"/>
  <c r="G16" i="10" s="1"/>
  <c r="G17" i="10" s="1"/>
  <c r="G18" i="10" s="1"/>
  <c r="G19" i="10" s="1"/>
  <c r="G20" i="10" s="1"/>
  <c r="G21" i="10" s="1"/>
  <c r="G22" i="10" s="1"/>
  <c r="G23" i="10" s="1"/>
  <c r="G24" i="10" s="1"/>
  <c r="G25" i="10" s="1"/>
  <c r="G26" i="10" s="1"/>
  <c r="G27" i="10" s="1"/>
  <c r="G28" i="10" s="1"/>
  <c r="G29" i="10" s="1"/>
  <c r="G30" i="10" s="1"/>
  <c r="G31" i="10" s="1"/>
  <c r="G32" i="10" s="1"/>
  <c r="G33" i="10" s="1"/>
  <c r="G34" i="10" s="1"/>
  <c r="G35" i="10" s="1"/>
  <c r="G36" i="10" s="1"/>
  <c r="G37" i="10" s="1"/>
  <c r="G38" i="10" s="1"/>
  <c r="G39" i="10" s="1"/>
  <c r="F7" i="10"/>
  <c r="F8" i="10" s="1"/>
  <c r="F9" i="10" s="1"/>
  <c r="F10" i="10" s="1"/>
  <c r="F11" i="10" s="1"/>
  <c r="F12" i="10" s="1"/>
  <c r="F13" i="10" s="1"/>
  <c r="F14" i="10" s="1"/>
  <c r="F15" i="10" s="1"/>
  <c r="F16" i="10" s="1"/>
  <c r="F17" i="10" s="1"/>
  <c r="F18" i="10" s="1"/>
  <c r="F19" i="10" s="1"/>
  <c r="F20" i="10" s="1"/>
  <c r="F21" i="10" s="1"/>
  <c r="F22" i="10" s="1"/>
  <c r="F23" i="10" s="1"/>
  <c r="F24" i="10" s="1"/>
  <c r="F25" i="10" s="1"/>
  <c r="F26" i="10" s="1"/>
  <c r="F27" i="10" s="1"/>
  <c r="F28" i="10" s="1"/>
  <c r="F29" i="10" s="1"/>
  <c r="F30" i="10" s="1"/>
  <c r="F31" i="10" s="1"/>
  <c r="F32" i="10" s="1"/>
  <c r="F33" i="10" s="1"/>
  <c r="F34" i="10" s="1"/>
  <c r="F35" i="10" s="1"/>
  <c r="F36" i="10" s="1"/>
  <c r="F37" i="10" s="1"/>
  <c r="F38" i="10" s="1"/>
  <c r="F39" i="10" s="1"/>
  <c r="E7" i="10"/>
  <c r="E8" i="10" s="1"/>
  <c r="E9" i="10" s="1"/>
  <c r="E10" i="10" s="1"/>
  <c r="E11" i="10" s="1"/>
  <c r="E12" i="10" s="1"/>
  <c r="E13" i="10" s="1"/>
  <c r="E14" i="10" s="1"/>
  <c r="E15" i="10" s="1"/>
  <c r="E16" i="10" s="1"/>
  <c r="E17" i="10" s="1"/>
  <c r="E18" i="10" s="1"/>
  <c r="E19" i="10" s="1"/>
  <c r="E20" i="10" s="1"/>
  <c r="E21" i="10" s="1"/>
  <c r="E22" i="10" s="1"/>
  <c r="E23" i="10" s="1"/>
  <c r="E24" i="10" s="1"/>
  <c r="E25" i="10" s="1"/>
  <c r="E26" i="10" s="1"/>
  <c r="E27" i="10" s="1"/>
  <c r="E28" i="10" s="1"/>
  <c r="E29" i="10" s="1"/>
  <c r="E30" i="10" s="1"/>
  <c r="E31" i="10" s="1"/>
  <c r="E32" i="10" s="1"/>
  <c r="E33" i="10" s="1"/>
  <c r="E34" i="10" s="1"/>
  <c r="E35" i="10" s="1"/>
  <c r="E36" i="10" s="1"/>
  <c r="E37" i="10" s="1"/>
  <c r="E38" i="10" s="1"/>
  <c r="E39" i="10" s="1"/>
  <c r="E40" i="10" s="1"/>
  <c r="E41" i="10" s="1"/>
  <c r="E42" i="10" s="1"/>
  <c r="E43" i="10" s="1"/>
  <c r="D7" i="10"/>
  <c r="D8" i="10" s="1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27" i="10" s="1"/>
  <c r="D28" i="10" s="1"/>
  <c r="D29" i="10" s="1"/>
  <c r="D30" i="10" s="1"/>
  <c r="D31" i="10" s="1"/>
  <c r="D32" i="10" s="1"/>
  <c r="D33" i="10" s="1"/>
  <c r="D34" i="10" s="1"/>
  <c r="D35" i="10" s="1"/>
  <c r="D36" i="10" s="1"/>
  <c r="D37" i="10" s="1"/>
  <c r="D38" i="10" s="1"/>
  <c r="D39" i="10" s="1"/>
  <c r="D40" i="10" s="1"/>
  <c r="D41" i="10" s="1"/>
  <c r="D42" i="10" s="1"/>
  <c r="D43" i="10" s="1"/>
  <c r="C7" i="10"/>
  <c r="C8" i="10" s="1"/>
  <c r="C9" i="10" s="1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33" i="10" s="1"/>
  <c r="C34" i="10" s="1"/>
  <c r="C35" i="10" s="1"/>
  <c r="C36" i="10" s="1"/>
  <c r="C37" i="10" s="1"/>
  <c r="C38" i="10" s="1"/>
  <c r="C39" i="10" s="1"/>
  <c r="B7" i="10"/>
  <c r="B8" i="10" s="1"/>
  <c r="B9" i="10" s="1"/>
  <c r="B10" i="10" s="1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A7" i="10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I288" i="9"/>
  <c r="N74" i="9"/>
  <c r="N70" i="9"/>
  <c r="N69" i="9"/>
  <c r="I361" i="9"/>
  <c r="I362" i="9" s="1"/>
  <c r="I363" i="9" s="1"/>
  <c r="I364" i="9" s="1"/>
  <c r="I365" i="9" s="1"/>
  <c r="I366" i="9" s="1"/>
  <c r="I367" i="9" s="1"/>
  <c r="I368" i="9" s="1"/>
  <c r="G361" i="9"/>
  <c r="G362" i="9" s="1"/>
  <c r="G363" i="9" s="1"/>
  <c r="G364" i="9" s="1"/>
  <c r="G365" i="9" s="1"/>
  <c r="G366" i="9" s="1"/>
  <c r="G367" i="9" s="1"/>
  <c r="G368" i="9" s="1"/>
  <c r="F361" i="9"/>
  <c r="F362" i="9" s="1"/>
  <c r="F363" i="9" s="1"/>
  <c r="F364" i="9" s="1"/>
  <c r="F365" i="9" s="1"/>
  <c r="F366" i="9" s="1"/>
  <c r="F367" i="9" s="1"/>
  <c r="F368" i="9" s="1"/>
  <c r="E361" i="9"/>
  <c r="E362" i="9" s="1"/>
  <c r="E363" i="9" s="1"/>
  <c r="E364" i="9" s="1"/>
  <c r="E365" i="9" s="1"/>
  <c r="E366" i="9" s="1"/>
  <c r="E367" i="9" s="1"/>
  <c r="E368" i="9" s="1"/>
  <c r="D361" i="9"/>
  <c r="D362" i="9" s="1"/>
  <c r="D363" i="9" s="1"/>
  <c r="D364" i="9" s="1"/>
  <c r="D365" i="9" s="1"/>
  <c r="D366" i="9" s="1"/>
  <c r="D367" i="9" s="1"/>
  <c r="D368" i="9" s="1"/>
  <c r="C361" i="9"/>
  <c r="C362" i="9" s="1"/>
  <c r="C363" i="9" s="1"/>
  <c r="C364" i="9" s="1"/>
  <c r="C365" i="9" s="1"/>
  <c r="C366" i="9" s="1"/>
  <c r="C367" i="9" s="1"/>
  <c r="C368" i="9" s="1"/>
  <c r="B361" i="9"/>
  <c r="B362" i="9" s="1"/>
  <c r="B363" i="9" s="1"/>
  <c r="B364" i="9" s="1"/>
  <c r="B365" i="9" s="1"/>
  <c r="B366" i="9" s="1"/>
  <c r="B367" i="9" s="1"/>
  <c r="B368" i="9" s="1"/>
  <c r="A361" i="9"/>
  <c r="A362" i="9" s="1"/>
  <c r="A363" i="9" s="1"/>
  <c r="A364" i="9" s="1"/>
  <c r="A365" i="9" s="1"/>
  <c r="A366" i="9" s="1"/>
  <c r="A367" i="9" s="1"/>
  <c r="A368" i="9" s="1"/>
  <c r="I353" i="9"/>
  <c r="I354" i="9" s="1"/>
  <c r="I355" i="9" s="1"/>
  <c r="I356" i="9" s="1"/>
  <c r="I357" i="9" s="1"/>
  <c r="I358" i="9" s="1"/>
  <c r="I359" i="9" s="1"/>
  <c r="G353" i="9"/>
  <c r="G354" i="9" s="1"/>
  <c r="G355" i="9" s="1"/>
  <c r="G356" i="9" s="1"/>
  <c r="G357" i="9" s="1"/>
  <c r="G358" i="9" s="1"/>
  <c r="G359" i="9" s="1"/>
  <c r="F353" i="9"/>
  <c r="F354" i="9" s="1"/>
  <c r="F355" i="9" s="1"/>
  <c r="F356" i="9" s="1"/>
  <c r="F357" i="9" s="1"/>
  <c r="F358" i="9" s="1"/>
  <c r="F359" i="9" s="1"/>
  <c r="E353" i="9"/>
  <c r="E354" i="9" s="1"/>
  <c r="E355" i="9" s="1"/>
  <c r="E356" i="9" s="1"/>
  <c r="E357" i="9" s="1"/>
  <c r="E358" i="9" s="1"/>
  <c r="E359" i="9" s="1"/>
  <c r="D353" i="9"/>
  <c r="D354" i="9" s="1"/>
  <c r="D355" i="9" s="1"/>
  <c r="D356" i="9" s="1"/>
  <c r="D357" i="9" s="1"/>
  <c r="D358" i="9" s="1"/>
  <c r="D359" i="9" s="1"/>
  <c r="C353" i="9"/>
  <c r="C354" i="9" s="1"/>
  <c r="C355" i="9" s="1"/>
  <c r="C356" i="9" s="1"/>
  <c r="C357" i="9" s="1"/>
  <c r="C358" i="9" s="1"/>
  <c r="C359" i="9" s="1"/>
  <c r="B353" i="9"/>
  <c r="B354" i="9" s="1"/>
  <c r="B355" i="9" s="1"/>
  <c r="B356" i="9" s="1"/>
  <c r="B357" i="9" s="1"/>
  <c r="B358" i="9" s="1"/>
  <c r="B359" i="9" s="1"/>
  <c r="A353" i="9"/>
  <c r="A354" i="9" s="1"/>
  <c r="A355" i="9" s="1"/>
  <c r="A356" i="9" s="1"/>
  <c r="A357" i="9" s="1"/>
  <c r="A358" i="9" s="1"/>
  <c r="A359" i="9" s="1"/>
  <c r="I336" i="9"/>
  <c r="I337" i="9" s="1"/>
  <c r="I338" i="9" s="1"/>
  <c r="I339" i="9" s="1"/>
  <c r="I340" i="9" s="1"/>
  <c r="I341" i="9" s="1"/>
  <c r="I342" i="9" s="1"/>
  <c r="I343" i="9" s="1"/>
  <c r="I344" i="9" s="1"/>
  <c r="I345" i="9" s="1"/>
  <c r="I346" i="9" s="1"/>
  <c r="I347" i="9" s="1"/>
  <c r="I348" i="9" s="1"/>
  <c r="I349" i="9" s="1"/>
  <c r="I350" i="9" s="1"/>
  <c r="I351" i="9" s="1"/>
  <c r="G336" i="9"/>
  <c r="G337" i="9" s="1"/>
  <c r="G338" i="9" s="1"/>
  <c r="G339" i="9" s="1"/>
  <c r="G340" i="9" s="1"/>
  <c r="G341" i="9" s="1"/>
  <c r="G342" i="9" s="1"/>
  <c r="G343" i="9" s="1"/>
  <c r="G344" i="9" s="1"/>
  <c r="G345" i="9" s="1"/>
  <c r="G346" i="9" s="1"/>
  <c r="G347" i="9" s="1"/>
  <c r="G348" i="9" s="1"/>
  <c r="G349" i="9" s="1"/>
  <c r="G350" i="9" s="1"/>
  <c r="G351" i="9" s="1"/>
  <c r="F336" i="9"/>
  <c r="F337" i="9" s="1"/>
  <c r="F338" i="9" s="1"/>
  <c r="F339" i="9" s="1"/>
  <c r="F340" i="9" s="1"/>
  <c r="F341" i="9" s="1"/>
  <c r="F342" i="9" s="1"/>
  <c r="F343" i="9" s="1"/>
  <c r="F344" i="9" s="1"/>
  <c r="F345" i="9" s="1"/>
  <c r="F346" i="9" s="1"/>
  <c r="F347" i="9" s="1"/>
  <c r="F348" i="9" s="1"/>
  <c r="F349" i="9" s="1"/>
  <c r="F350" i="9" s="1"/>
  <c r="F351" i="9" s="1"/>
  <c r="E336" i="9"/>
  <c r="E337" i="9" s="1"/>
  <c r="E338" i="9" s="1"/>
  <c r="E339" i="9" s="1"/>
  <c r="E340" i="9" s="1"/>
  <c r="E341" i="9" s="1"/>
  <c r="E342" i="9" s="1"/>
  <c r="E343" i="9" s="1"/>
  <c r="E344" i="9" s="1"/>
  <c r="E345" i="9" s="1"/>
  <c r="E346" i="9" s="1"/>
  <c r="E347" i="9" s="1"/>
  <c r="E348" i="9" s="1"/>
  <c r="E349" i="9" s="1"/>
  <c r="E350" i="9" s="1"/>
  <c r="E351" i="9" s="1"/>
  <c r="D336" i="9"/>
  <c r="D337" i="9" s="1"/>
  <c r="D338" i="9" s="1"/>
  <c r="D339" i="9" s="1"/>
  <c r="D340" i="9" s="1"/>
  <c r="D341" i="9" s="1"/>
  <c r="D342" i="9" s="1"/>
  <c r="D343" i="9" s="1"/>
  <c r="D344" i="9" s="1"/>
  <c r="D345" i="9" s="1"/>
  <c r="D346" i="9" s="1"/>
  <c r="D347" i="9" s="1"/>
  <c r="D348" i="9" s="1"/>
  <c r="D349" i="9" s="1"/>
  <c r="D350" i="9" s="1"/>
  <c r="D351" i="9" s="1"/>
  <c r="C336" i="9"/>
  <c r="C337" i="9" s="1"/>
  <c r="C338" i="9" s="1"/>
  <c r="C339" i="9" s="1"/>
  <c r="C340" i="9" s="1"/>
  <c r="C341" i="9" s="1"/>
  <c r="C342" i="9" s="1"/>
  <c r="C343" i="9" s="1"/>
  <c r="C344" i="9" s="1"/>
  <c r="C345" i="9" s="1"/>
  <c r="C346" i="9" s="1"/>
  <c r="C347" i="9" s="1"/>
  <c r="C348" i="9" s="1"/>
  <c r="C349" i="9" s="1"/>
  <c r="C350" i="9" s="1"/>
  <c r="C351" i="9" s="1"/>
  <c r="B336" i="9"/>
  <c r="B337" i="9" s="1"/>
  <c r="B338" i="9" s="1"/>
  <c r="B339" i="9" s="1"/>
  <c r="B340" i="9" s="1"/>
  <c r="B341" i="9" s="1"/>
  <c r="B342" i="9" s="1"/>
  <c r="B343" i="9" s="1"/>
  <c r="B344" i="9" s="1"/>
  <c r="B345" i="9" s="1"/>
  <c r="B346" i="9" s="1"/>
  <c r="B347" i="9" s="1"/>
  <c r="B348" i="9" s="1"/>
  <c r="B349" i="9" s="1"/>
  <c r="B350" i="9" s="1"/>
  <c r="B351" i="9" s="1"/>
  <c r="A336" i="9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I292" i="9"/>
  <c r="I293" i="9" s="1"/>
  <c r="I294" i="9" s="1"/>
  <c r="I295" i="9" s="1"/>
  <c r="I296" i="9" s="1"/>
  <c r="I297" i="9" s="1"/>
  <c r="I298" i="9" s="1"/>
  <c r="I299" i="9" s="1"/>
  <c r="I300" i="9" s="1"/>
  <c r="I301" i="9" s="1"/>
  <c r="I302" i="9" s="1"/>
  <c r="I303" i="9" s="1"/>
  <c r="I304" i="9" s="1"/>
  <c r="I305" i="9" s="1"/>
  <c r="I306" i="9" s="1"/>
  <c r="I307" i="9" s="1"/>
  <c r="I308" i="9" s="1"/>
  <c r="I309" i="9" s="1"/>
  <c r="I310" i="9" s="1"/>
  <c r="I311" i="9" s="1"/>
  <c r="I312" i="9" s="1"/>
  <c r="I313" i="9" s="1"/>
  <c r="I314" i="9" s="1"/>
  <c r="I315" i="9" s="1"/>
  <c r="I316" i="9" s="1"/>
  <c r="I317" i="9" s="1"/>
  <c r="I318" i="9" s="1"/>
  <c r="I319" i="9" s="1"/>
  <c r="I320" i="9" s="1"/>
  <c r="I321" i="9" s="1"/>
  <c r="I322" i="9" s="1"/>
  <c r="I323" i="9" s="1"/>
  <c r="I324" i="9" s="1"/>
  <c r="I325" i="9" s="1"/>
  <c r="I326" i="9" s="1"/>
  <c r="I327" i="9" s="1"/>
  <c r="I328" i="9" s="1"/>
  <c r="I329" i="9" s="1"/>
  <c r="I330" i="9" s="1"/>
  <c r="I331" i="9" s="1"/>
  <c r="I332" i="9" s="1"/>
  <c r="I333" i="9" s="1"/>
  <c r="I334" i="9" s="1"/>
  <c r="G292" i="9"/>
  <c r="G293" i="9" s="1"/>
  <c r="G294" i="9" s="1"/>
  <c r="G295" i="9" s="1"/>
  <c r="G296" i="9" s="1"/>
  <c r="G297" i="9" s="1"/>
  <c r="G298" i="9" s="1"/>
  <c r="G299" i="9" s="1"/>
  <c r="G300" i="9" s="1"/>
  <c r="G301" i="9" s="1"/>
  <c r="G302" i="9" s="1"/>
  <c r="G303" i="9" s="1"/>
  <c r="G304" i="9" s="1"/>
  <c r="G305" i="9" s="1"/>
  <c r="G306" i="9" s="1"/>
  <c r="G307" i="9" s="1"/>
  <c r="G308" i="9" s="1"/>
  <c r="G309" i="9" s="1"/>
  <c r="G310" i="9" s="1"/>
  <c r="G311" i="9" s="1"/>
  <c r="G312" i="9" s="1"/>
  <c r="G313" i="9" s="1"/>
  <c r="G314" i="9" s="1"/>
  <c r="G315" i="9" s="1"/>
  <c r="G316" i="9" s="1"/>
  <c r="G317" i="9" s="1"/>
  <c r="G318" i="9" s="1"/>
  <c r="G319" i="9" s="1"/>
  <c r="G320" i="9" s="1"/>
  <c r="G321" i="9" s="1"/>
  <c r="G322" i="9" s="1"/>
  <c r="G323" i="9" s="1"/>
  <c r="G324" i="9" s="1"/>
  <c r="G325" i="9" s="1"/>
  <c r="G326" i="9" s="1"/>
  <c r="G327" i="9" s="1"/>
  <c r="G328" i="9" s="1"/>
  <c r="G329" i="9" s="1"/>
  <c r="G330" i="9" s="1"/>
  <c r="G331" i="9" s="1"/>
  <c r="G332" i="9" s="1"/>
  <c r="G333" i="9" s="1"/>
  <c r="G334" i="9" s="1"/>
  <c r="F292" i="9"/>
  <c r="F293" i="9" s="1"/>
  <c r="F294" i="9" s="1"/>
  <c r="F295" i="9" s="1"/>
  <c r="F296" i="9" s="1"/>
  <c r="F297" i="9" s="1"/>
  <c r="F298" i="9" s="1"/>
  <c r="F299" i="9" s="1"/>
  <c r="F300" i="9" s="1"/>
  <c r="F301" i="9" s="1"/>
  <c r="F302" i="9" s="1"/>
  <c r="F303" i="9" s="1"/>
  <c r="F304" i="9" s="1"/>
  <c r="F305" i="9" s="1"/>
  <c r="F306" i="9" s="1"/>
  <c r="F307" i="9" s="1"/>
  <c r="F308" i="9" s="1"/>
  <c r="F309" i="9" s="1"/>
  <c r="F310" i="9" s="1"/>
  <c r="F311" i="9" s="1"/>
  <c r="F312" i="9" s="1"/>
  <c r="F313" i="9" s="1"/>
  <c r="F314" i="9" s="1"/>
  <c r="F315" i="9" s="1"/>
  <c r="F316" i="9" s="1"/>
  <c r="F317" i="9" s="1"/>
  <c r="F318" i="9" s="1"/>
  <c r="F319" i="9" s="1"/>
  <c r="F320" i="9" s="1"/>
  <c r="F321" i="9" s="1"/>
  <c r="F322" i="9" s="1"/>
  <c r="F323" i="9" s="1"/>
  <c r="F324" i="9" s="1"/>
  <c r="F325" i="9" s="1"/>
  <c r="F326" i="9" s="1"/>
  <c r="F327" i="9" s="1"/>
  <c r="F328" i="9" s="1"/>
  <c r="F329" i="9" s="1"/>
  <c r="F330" i="9" s="1"/>
  <c r="E292" i="9"/>
  <c r="E293" i="9" s="1"/>
  <c r="E294" i="9" s="1"/>
  <c r="E295" i="9" s="1"/>
  <c r="E296" i="9" s="1"/>
  <c r="E297" i="9" s="1"/>
  <c r="E298" i="9" s="1"/>
  <c r="E299" i="9" s="1"/>
  <c r="E300" i="9" s="1"/>
  <c r="E301" i="9" s="1"/>
  <c r="E302" i="9" s="1"/>
  <c r="E303" i="9" s="1"/>
  <c r="E304" i="9" s="1"/>
  <c r="E305" i="9" s="1"/>
  <c r="E306" i="9" s="1"/>
  <c r="E307" i="9" s="1"/>
  <c r="E308" i="9" s="1"/>
  <c r="E309" i="9" s="1"/>
  <c r="E310" i="9" s="1"/>
  <c r="E311" i="9" s="1"/>
  <c r="E312" i="9" s="1"/>
  <c r="E313" i="9" s="1"/>
  <c r="E314" i="9" s="1"/>
  <c r="E315" i="9" s="1"/>
  <c r="E316" i="9" s="1"/>
  <c r="E317" i="9" s="1"/>
  <c r="E318" i="9" s="1"/>
  <c r="E319" i="9" s="1"/>
  <c r="E320" i="9" s="1"/>
  <c r="E321" i="9" s="1"/>
  <c r="E322" i="9" s="1"/>
  <c r="E323" i="9" s="1"/>
  <c r="E324" i="9" s="1"/>
  <c r="E325" i="9" s="1"/>
  <c r="E326" i="9" s="1"/>
  <c r="E327" i="9" s="1"/>
  <c r="E328" i="9" s="1"/>
  <c r="E329" i="9" s="1"/>
  <c r="E330" i="9" s="1"/>
  <c r="D292" i="9"/>
  <c r="D293" i="9" s="1"/>
  <c r="D294" i="9" s="1"/>
  <c r="D295" i="9" s="1"/>
  <c r="D296" i="9" s="1"/>
  <c r="D297" i="9" s="1"/>
  <c r="D298" i="9" s="1"/>
  <c r="D299" i="9" s="1"/>
  <c r="D300" i="9" s="1"/>
  <c r="D301" i="9" s="1"/>
  <c r="D302" i="9" s="1"/>
  <c r="D303" i="9" s="1"/>
  <c r="D304" i="9" s="1"/>
  <c r="D305" i="9" s="1"/>
  <c r="D306" i="9" s="1"/>
  <c r="D307" i="9" s="1"/>
  <c r="D308" i="9" s="1"/>
  <c r="D309" i="9" s="1"/>
  <c r="D310" i="9" s="1"/>
  <c r="D311" i="9" s="1"/>
  <c r="D312" i="9" s="1"/>
  <c r="D313" i="9" s="1"/>
  <c r="D314" i="9" s="1"/>
  <c r="D315" i="9" s="1"/>
  <c r="D316" i="9" s="1"/>
  <c r="D317" i="9" s="1"/>
  <c r="D318" i="9" s="1"/>
  <c r="D319" i="9" s="1"/>
  <c r="D320" i="9" s="1"/>
  <c r="D321" i="9" s="1"/>
  <c r="D322" i="9" s="1"/>
  <c r="D323" i="9" s="1"/>
  <c r="D324" i="9" s="1"/>
  <c r="D325" i="9" s="1"/>
  <c r="D326" i="9" s="1"/>
  <c r="D327" i="9" s="1"/>
  <c r="D328" i="9" s="1"/>
  <c r="D329" i="9" s="1"/>
  <c r="D330" i="9" s="1"/>
  <c r="C292" i="9"/>
  <c r="C293" i="9" s="1"/>
  <c r="C294" i="9" s="1"/>
  <c r="C295" i="9" s="1"/>
  <c r="C296" i="9" s="1"/>
  <c r="C297" i="9" s="1"/>
  <c r="C298" i="9" s="1"/>
  <c r="C299" i="9" s="1"/>
  <c r="C300" i="9" s="1"/>
  <c r="C301" i="9" s="1"/>
  <c r="C302" i="9" s="1"/>
  <c r="C303" i="9" s="1"/>
  <c r="C304" i="9" s="1"/>
  <c r="C305" i="9" s="1"/>
  <c r="C306" i="9" s="1"/>
  <c r="C307" i="9" s="1"/>
  <c r="C308" i="9" s="1"/>
  <c r="C309" i="9" s="1"/>
  <c r="C310" i="9" s="1"/>
  <c r="C311" i="9" s="1"/>
  <c r="C312" i="9" s="1"/>
  <c r="C313" i="9" s="1"/>
  <c r="C314" i="9" s="1"/>
  <c r="C315" i="9" s="1"/>
  <c r="C316" i="9" s="1"/>
  <c r="C317" i="9" s="1"/>
  <c r="C318" i="9" s="1"/>
  <c r="C319" i="9" s="1"/>
  <c r="C320" i="9" s="1"/>
  <c r="C321" i="9" s="1"/>
  <c r="C322" i="9" s="1"/>
  <c r="C323" i="9" s="1"/>
  <c r="C324" i="9" s="1"/>
  <c r="C325" i="9" s="1"/>
  <c r="C326" i="9" s="1"/>
  <c r="C327" i="9" s="1"/>
  <c r="C328" i="9" s="1"/>
  <c r="C329" i="9" s="1"/>
  <c r="C330" i="9" s="1"/>
  <c r="B292" i="9"/>
  <c r="B293" i="9" s="1"/>
  <c r="B294" i="9" s="1"/>
  <c r="B295" i="9" s="1"/>
  <c r="B296" i="9" s="1"/>
  <c r="B297" i="9" s="1"/>
  <c r="B298" i="9" s="1"/>
  <c r="B299" i="9" s="1"/>
  <c r="B300" i="9" s="1"/>
  <c r="B301" i="9" s="1"/>
  <c r="B302" i="9" s="1"/>
  <c r="B303" i="9" s="1"/>
  <c r="B304" i="9" s="1"/>
  <c r="B305" i="9" s="1"/>
  <c r="B306" i="9" s="1"/>
  <c r="B307" i="9" s="1"/>
  <c r="B308" i="9" s="1"/>
  <c r="B309" i="9" s="1"/>
  <c r="B310" i="9" s="1"/>
  <c r="B311" i="9" s="1"/>
  <c r="B312" i="9" s="1"/>
  <c r="B313" i="9" s="1"/>
  <c r="B314" i="9" s="1"/>
  <c r="B315" i="9" s="1"/>
  <c r="B316" i="9" s="1"/>
  <c r="B317" i="9" s="1"/>
  <c r="B318" i="9" s="1"/>
  <c r="B319" i="9" s="1"/>
  <c r="B320" i="9" s="1"/>
  <c r="B321" i="9" s="1"/>
  <c r="B322" i="9" s="1"/>
  <c r="B323" i="9" s="1"/>
  <c r="B324" i="9" s="1"/>
  <c r="B325" i="9" s="1"/>
  <c r="B326" i="9" s="1"/>
  <c r="B327" i="9" s="1"/>
  <c r="B328" i="9" s="1"/>
  <c r="B329" i="9" s="1"/>
  <c r="B330" i="9" s="1"/>
  <c r="A292" i="9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I290" i="9"/>
  <c r="G288" i="9"/>
  <c r="G289" i="9" s="1"/>
  <c r="G290" i="9" s="1"/>
  <c r="F288" i="9"/>
  <c r="F289" i="9" s="1"/>
  <c r="F290" i="9" s="1"/>
  <c r="E288" i="9"/>
  <c r="E289" i="9" s="1"/>
  <c r="E290" i="9" s="1"/>
  <c r="C288" i="9"/>
  <c r="C289" i="9" s="1"/>
  <c r="C290" i="9" s="1"/>
  <c r="B288" i="9"/>
  <c r="B289" i="9" s="1"/>
  <c r="B290" i="9" s="1"/>
  <c r="A288" i="9"/>
  <c r="A289" i="9" s="1"/>
  <c r="A290" i="9" s="1"/>
  <c r="I254" i="9"/>
  <c r="I255" i="9" s="1"/>
  <c r="I256" i="9" s="1"/>
  <c r="I257" i="9" s="1"/>
  <c r="I258" i="9" s="1"/>
  <c r="I259" i="9" s="1"/>
  <c r="I260" i="9" s="1"/>
  <c r="I261" i="9" s="1"/>
  <c r="I262" i="9" s="1"/>
  <c r="I263" i="9" s="1"/>
  <c r="I264" i="9" s="1"/>
  <c r="I265" i="9" s="1"/>
  <c r="I266" i="9" s="1"/>
  <c r="I267" i="9" s="1"/>
  <c r="I268" i="9" s="1"/>
  <c r="I269" i="9" s="1"/>
  <c r="I270" i="9" s="1"/>
  <c r="I271" i="9" s="1"/>
  <c r="I272" i="9" s="1"/>
  <c r="I273" i="9" s="1"/>
  <c r="I274" i="9" s="1"/>
  <c r="I275" i="9" s="1"/>
  <c r="I276" i="9" s="1"/>
  <c r="I277" i="9" s="1"/>
  <c r="I278" i="9" s="1"/>
  <c r="I279" i="9" s="1"/>
  <c r="I280" i="9" s="1"/>
  <c r="I281" i="9" s="1"/>
  <c r="I282" i="9" s="1"/>
  <c r="I283" i="9" s="1"/>
  <c r="I284" i="9" s="1"/>
  <c r="I285" i="9" s="1"/>
  <c r="I286" i="9" s="1"/>
  <c r="I289" i="9" s="1"/>
  <c r="G254" i="9"/>
  <c r="G255" i="9" s="1"/>
  <c r="G256" i="9" s="1"/>
  <c r="G257" i="9" s="1"/>
  <c r="G258" i="9" s="1"/>
  <c r="G259" i="9" s="1"/>
  <c r="G260" i="9" s="1"/>
  <c r="G261" i="9" s="1"/>
  <c r="G262" i="9" s="1"/>
  <c r="G263" i="9" s="1"/>
  <c r="G264" i="9" s="1"/>
  <c r="G265" i="9" s="1"/>
  <c r="G266" i="9" s="1"/>
  <c r="G267" i="9" s="1"/>
  <c r="G268" i="9" s="1"/>
  <c r="G269" i="9" s="1"/>
  <c r="G270" i="9" s="1"/>
  <c r="G271" i="9" s="1"/>
  <c r="G272" i="9" s="1"/>
  <c r="G273" i="9" s="1"/>
  <c r="G274" i="9" s="1"/>
  <c r="G275" i="9" s="1"/>
  <c r="G276" i="9" s="1"/>
  <c r="G277" i="9" s="1"/>
  <c r="G278" i="9" s="1"/>
  <c r="G279" i="9" s="1"/>
  <c r="G280" i="9" s="1"/>
  <c r="G281" i="9" s="1"/>
  <c r="G282" i="9" s="1"/>
  <c r="G283" i="9" s="1"/>
  <c r="G284" i="9" s="1"/>
  <c r="G285" i="9" s="1"/>
  <c r="G286" i="9" s="1"/>
  <c r="F254" i="9"/>
  <c r="F255" i="9" s="1"/>
  <c r="F256" i="9" s="1"/>
  <c r="F257" i="9" s="1"/>
  <c r="F258" i="9" s="1"/>
  <c r="F259" i="9" s="1"/>
  <c r="F260" i="9" s="1"/>
  <c r="F261" i="9" s="1"/>
  <c r="F262" i="9" s="1"/>
  <c r="F263" i="9" s="1"/>
  <c r="F264" i="9" s="1"/>
  <c r="F265" i="9" s="1"/>
  <c r="F266" i="9" s="1"/>
  <c r="F267" i="9" s="1"/>
  <c r="F268" i="9" s="1"/>
  <c r="F269" i="9" s="1"/>
  <c r="F270" i="9" s="1"/>
  <c r="F271" i="9" s="1"/>
  <c r="F272" i="9" s="1"/>
  <c r="F273" i="9" s="1"/>
  <c r="F274" i="9" s="1"/>
  <c r="F275" i="9" s="1"/>
  <c r="F276" i="9" s="1"/>
  <c r="F277" i="9" s="1"/>
  <c r="F278" i="9" s="1"/>
  <c r="F279" i="9" s="1"/>
  <c r="F280" i="9" s="1"/>
  <c r="F281" i="9" s="1"/>
  <c r="F282" i="9" s="1"/>
  <c r="F283" i="9" s="1"/>
  <c r="F284" i="9" s="1"/>
  <c r="F285" i="9" s="1"/>
  <c r="F286" i="9" s="1"/>
  <c r="E254" i="9"/>
  <c r="E255" i="9" s="1"/>
  <c r="E256" i="9" s="1"/>
  <c r="E257" i="9" s="1"/>
  <c r="E258" i="9" s="1"/>
  <c r="E259" i="9" s="1"/>
  <c r="E260" i="9" s="1"/>
  <c r="E261" i="9" s="1"/>
  <c r="E262" i="9" s="1"/>
  <c r="E263" i="9" s="1"/>
  <c r="E264" i="9" s="1"/>
  <c r="E265" i="9" s="1"/>
  <c r="E266" i="9" s="1"/>
  <c r="E267" i="9" s="1"/>
  <c r="E268" i="9" s="1"/>
  <c r="E269" i="9" s="1"/>
  <c r="E270" i="9" s="1"/>
  <c r="E271" i="9" s="1"/>
  <c r="E272" i="9" s="1"/>
  <c r="E273" i="9" s="1"/>
  <c r="E274" i="9" s="1"/>
  <c r="E275" i="9" s="1"/>
  <c r="E276" i="9" s="1"/>
  <c r="E277" i="9" s="1"/>
  <c r="E278" i="9" s="1"/>
  <c r="E279" i="9" s="1"/>
  <c r="E280" i="9" s="1"/>
  <c r="E281" i="9" s="1"/>
  <c r="E282" i="9" s="1"/>
  <c r="E283" i="9" s="1"/>
  <c r="E284" i="9" s="1"/>
  <c r="E285" i="9" s="1"/>
  <c r="E286" i="9" s="1"/>
  <c r="C254" i="9"/>
  <c r="C255" i="9" s="1"/>
  <c r="C256" i="9" s="1"/>
  <c r="C257" i="9" s="1"/>
  <c r="C258" i="9" s="1"/>
  <c r="C259" i="9" s="1"/>
  <c r="C260" i="9" s="1"/>
  <c r="C261" i="9" s="1"/>
  <c r="C262" i="9" s="1"/>
  <c r="C263" i="9" s="1"/>
  <c r="C264" i="9" s="1"/>
  <c r="C265" i="9" s="1"/>
  <c r="C266" i="9" s="1"/>
  <c r="C267" i="9" s="1"/>
  <c r="C268" i="9" s="1"/>
  <c r="C269" i="9" s="1"/>
  <c r="C270" i="9" s="1"/>
  <c r="C271" i="9" s="1"/>
  <c r="C272" i="9" s="1"/>
  <c r="C273" i="9" s="1"/>
  <c r="C274" i="9" s="1"/>
  <c r="C275" i="9" s="1"/>
  <c r="C276" i="9" s="1"/>
  <c r="C277" i="9" s="1"/>
  <c r="C278" i="9" s="1"/>
  <c r="C279" i="9" s="1"/>
  <c r="C280" i="9" s="1"/>
  <c r="C281" i="9" s="1"/>
  <c r="C282" i="9" s="1"/>
  <c r="C283" i="9" s="1"/>
  <c r="C284" i="9" s="1"/>
  <c r="C285" i="9" s="1"/>
  <c r="C286" i="9" s="1"/>
  <c r="I79" i="9"/>
  <c r="I80" i="9" s="1"/>
  <c r="I81" i="9" s="1"/>
  <c r="I82" i="9" s="1"/>
  <c r="I83" i="9" s="1"/>
  <c r="I84" i="9" s="1"/>
  <c r="I85" i="9" s="1"/>
  <c r="I86" i="9" s="1"/>
  <c r="I87" i="9" s="1"/>
  <c r="I88" i="9" s="1"/>
  <c r="I89" i="9" s="1"/>
  <c r="I90" i="9" s="1"/>
  <c r="I91" i="9" s="1"/>
  <c r="I92" i="9" s="1"/>
  <c r="I93" i="9" s="1"/>
  <c r="I94" i="9" s="1"/>
  <c r="I95" i="9" s="1"/>
  <c r="I96" i="9" s="1"/>
  <c r="I97" i="9" s="1"/>
  <c r="I98" i="9" s="1"/>
  <c r="I99" i="9" s="1"/>
  <c r="I100" i="9" s="1"/>
  <c r="I101" i="9" s="1"/>
  <c r="I102" i="9" s="1"/>
  <c r="I103" i="9" s="1"/>
  <c r="I104" i="9" s="1"/>
  <c r="I105" i="9" s="1"/>
  <c r="I106" i="9" s="1"/>
  <c r="I107" i="9" s="1"/>
  <c r="I108" i="9" s="1"/>
  <c r="I109" i="9" s="1"/>
  <c r="I110" i="9" s="1"/>
  <c r="I111" i="9" s="1"/>
  <c r="I112" i="9" s="1"/>
  <c r="I113" i="9" s="1"/>
  <c r="I114" i="9" s="1"/>
  <c r="I115" i="9" s="1"/>
  <c r="I116" i="9" s="1"/>
  <c r="I117" i="9" s="1"/>
  <c r="I118" i="9" s="1"/>
  <c r="I119" i="9" s="1"/>
  <c r="I120" i="9" s="1"/>
  <c r="I121" i="9" s="1"/>
  <c r="I122" i="9" s="1"/>
  <c r="I123" i="9" s="1"/>
  <c r="I124" i="9" s="1"/>
  <c r="I125" i="9" s="1"/>
  <c r="I126" i="9" s="1"/>
  <c r="I127" i="9" s="1"/>
  <c r="I128" i="9" s="1"/>
  <c r="I129" i="9" s="1"/>
  <c r="I130" i="9" s="1"/>
  <c r="I131" i="9" s="1"/>
  <c r="I132" i="9" s="1"/>
  <c r="I133" i="9" s="1"/>
  <c r="I134" i="9" s="1"/>
  <c r="I135" i="9" s="1"/>
  <c r="I136" i="9" s="1"/>
  <c r="I137" i="9" s="1"/>
  <c r="I138" i="9" s="1"/>
  <c r="I139" i="9" s="1"/>
  <c r="I140" i="9" s="1"/>
  <c r="I141" i="9" s="1"/>
  <c r="I142" i="9" s="1"/>
  <c r="I143" i="9" s="1"/>
  <c r="I144" i="9" s="1"/>
  <c r="I145" i="9" s="1"/>
  <c r="I146" i="9" s="1"/>
  <c r="I147" i="9" s="1"/>
  <c r="I148" i="9" s="1"/>
  <c r="I149" i="9" s="1"/>
  <c r="I150" i="9" s="1"/>
  <c r="I151" i="9" s="1"/>
  <c r="I152" i="9" s="1"/>
  <c r="I153" i="9" s="1"/>
  <c r="I154" i="9" s="1"/>
  <c r="I155" i="9" s="1"/>
  <c r="I156" i="9" s="1"/>
  <c r="I157" i="9" s="1"/>
  <c r="I158" i="9" s="1"/>
  <c r="I159" i="9" s="1"/>
  <c r="I160" i="9" s="1"/>
  <c r="I161" i="9" s="1"/>
  <c r="I162" i="9" s="1"/>
  <c r="I163" i="9" s="1"/>
  <c r="I164" i="9" s="1"/>
  <c r="I165" i="9" s="1"/>
  <c r="I166" i="9" s="1"/>
  <c r="I167" i="9" s="1"/>
  <c r="I168" i="9" s="1"/>
  <c r="I169" i="9" s="1"/>
  <c r="I170" i="9" s="1"/>
  <c r="I171" i="9" s="1"/>
  <c r="I172" i="9" s="1"/>
  <c r="I173" i="9" s="1"/>
  <c r="I174" i="9" s="1"/>
  <c r="I175" i="9" s="1"/>
  <c r="I176" i="9" s="1"/>
  <c r="I177" i="9" s="1"/>
  <c r="I178" i="9" s="1"/>
  <c r="I179" i="9" s="1"/>
  <c r="I180" i="9" s="1"/>
  <c r="I181" i="9" s="1"/>
  <c r="I182" i="9" s="1"/>
  <c r="I183" i="9" s="1"/>
  <c r="I184" i="9" s="1"/>
  <c r="I185" i="9" s="1"/>
  <c r="I186" i="9" s="1"/>
  <c r="I187" i="9" s="1"/>
  <c r="I188" i="9" s="1"/>
  <c r="I189" i="9" s="1"/>
  <c r="I190" i="9" s="1"/>
  <c r="I191" i="9" s="1"/>
  <c r="I192" i="9" s="1"/>
  <c r="I193" i="9" s="1"/>
  <c r="I194" i="9" s="1"/>
  <c r="I195" i="9" s="1"/>
  <c r="I196" i="9" s="1"/>
  <c r="I197" i="9" s="1"/>
  <c r="I198" i="9" s="1"/>
  <c r="I199" i="9" s="1"/>
  <c r="I200" i="9" s="1"/>
  <c r="I201" i="9" s="1"/>
  <c r="I202" i="9" s="1"/>
  <c r="I203" i="9" s="1"/>
  <c r="I204" i="9" s="1"/>
  <c r="I205" i="9" s="1"/>
  <c r="I206" i="9" s="1"/>
  <c r="I207" i="9" s="1"/>
  <c r="I208" i="9" s="1"/>
  <c r="I209" i="9" s="1"/>
  <c r="I210" i="9" s="1"/>
  <c r="I211" i="9" s="1"/>
  <c r="I212" i="9" s="1"/>
  <c r="I213" i="9" s="1"/>
  <c r="I214" i="9" s="1"/>
  <c r="I215" i="9" s="1"/>
  <c r="I216" i="9" s="1"/>
  <c r="I217" i="9" s="1"/>
  <c r="I218" i="9" s="1"/>
  <c r="I219" i="9" s="1"/>
  <c r="I220" i="9" s="1"/>
  <c r="I221" i="9" s="1"/>
  <c r="I222" i="9" s="1"/>
  <c r="I223" i="9" s="1"/>
  <c r="I224" i="9" s="1"/>
  <c r="I225" i="9" s="1"/>
  <c r="I226" i="9" s="1"/>
  <c r="I227" i="9" s="1"/>
  <c r="G79" i="9"/>
  <c r="G80" i="9" s="1"/>
  <c r="G81" i="9" s="1"/>
  <c r="G82" i="9" s="1"/>
  <c r="G83" i="9" s="1"/>
  <c r="G84" i="9" s="1"/>
  <c r="G85" i="9" s="1"/>
  <c r="G86" i="9" s="1"/>
  <c r="G87" i="9" s="1"/>
  <c r="G88" i="9" s="1"/>
  <c r="G89" i="9" s="1"/>
  <c r="G90" i="9" s="1"/>
  <c r="G91" i="9" s="1"/>
  <c r="G92" i="9" s="1"/>
  <c r="G93" i="9" s="1"/>
  <c r="G94" i="9" s="1"/>
  <c r="G95" i="9" s="1"/>
  <c r="G96" i="9" s="1"/>
  <c r="G97" i="9" s="1"/>
  <c r="G98" i="9" s="1"/>
  <c r="G99" i="9" s="1"/>
  <c r="G100" i="9" s="1"/>
  <c r="G101" i="9" s="1"/>
  <c r="G102" i="9" s="1"/>
  <c r="G103" i="9" s="1"/>
  <c r="G104" i="9" s="1"/>
  <c r="G105" i="9" s="1"/>
  <c r="G106" i="9" s="1"/>
  <c r="G107" i="9" s="1"/>
  <c r="G108" i="9" s="1"/>
  <c r="G109" i="9" s="1"/>
  <c r="G110" i="9" s="1"/>
  <c r="G111" i="9" s="1"/>
  <c r="G112" i="9" s="1"/>
  <c r="G113" i="9" s="1"/>
  <c r="G114" i="9" s="1"/>
  <c r="G115" i="9" s="1"/>
  <c r="G116" i="9" s="1"/>
  <c r="G117" i="9" s="1"/>
  <c r="G118" i="9" s="1"/>
  <c r="G119" i="9" s="1"/>
  <c r="G120" i="9" s="1"/>
  <c r="G121" i="9" s="1"/>
  <c r="G122" i="9" s="1"/>
  <c r="G123" i="9" s="1"/>
  <c r="G124" i="9" s="1"/>
  <c r="G125" i="9" s="1"/>
  <c r="G126" i="9" s="1"/>
  <c r="G127" i="9" s="1"/>
  <c r="G128" i="9" s="1"/>
  <c r="G129" i="9" s="1"/>
  <c r="G130" i="9" s="1"/>
  <c r="G131" i="9" s="1"/>
  <c r="G132" i="9" s="1"/>
  <c r="G133" i="9" s="1"/>
  <c r="G134" i="9" s="1"/>
  <c r="G135" i="9" s="1"/>
  <c r="G136" i="9" s="1"/>
  <c r="G137" i="9" s="1"/>
  <c r="G138" i="9" s="1"/>
  <c r="G139" i="9" s="1"/>
  <c r="G140" i="9" s="1"/>
  <c r="G141" i="9" s="1"/>
  <c r="G142" i="9" s="1"/>
  <c r="G143" i="9" s="1"/>
  <c r="G144" i="9" s="1"/>
  <c r="G145" i="9" s="1"/>
  <c r="G146" i="9" s="1"/>
  <c r="G147" i="9" s="1"/>
  <c r="G148" i="9" s="1"/>
  <c r="G149" i="9" s="1"/>
  <c r="G150" i="9" s="1"/>
  <c r="G151" i="9" s="1"/>
  <c r="G152" i="9" s="1"/>
  <c r="G153" i="9" s="1"/>
  <c r="G154" i="9" s="1"/>
  <c r="G155" i="9" s="1"/>
  <c r="G156" i="9" s="1"/>
  <c r="G157" i="9" s="1"/>
  <c r="G158" i="9" s="1"/>
  <c r="G159" i="9" s="1"/>
  <c r="G160" i="9" s="1"/>
  <c r="G161" i="9" s="1"/>
  <c r="G162" i="9" s="1"/>
  <c r="G163" i="9" s="1"/>
  <c r="G164" i="9" s="1"/>
  <c r="G165" i="9" s="1"/>
  <c r="G166" i="9" s="1"/>
  <c r="G167" i="9" s="1"/>
  <c r="G168" i="9" s="1"/>
  <c r="G169" i="9" s="1"/>
  <c r="G170" i="9" s="1"/>
  <c r="G171" i="9" s="1"/>
  <c r="G172" i="9" s="1"/>
  <c r="G173" i="9" s="1"/>
  <c r="G174" i="9" s="1"/>
  <c r="G175" i="9" s="1"/>
  <c r="G176" i="9" s="1"/>
  <c r="G177" i="9" s="1"/>
  <c r="G178" i="9" s="1"/>
  <c r="G179" i="9" s="1"/>
  <c r="G180" i="9" s="1"/>
  <c r="G181" i="9" s="1"/>
  <c r="G182" i="9" s="1"/>
  <c r="G183" i="9" s="1"/>
  <c r="G184" i="9" s="1"/>
  <c r="G185" i="9" s="1"/>
  <c r="G186" i="9" s="1"/>
  <c r="G187" i="9" s="1"/>
  <c r="G188" i="9" s="1"/>
  <c r="G189" i="9" s="1"/>
  <c r="G190" i="9" s="1"/>
  <c r="G191" i="9" s="1"/>
  <c r="G192" i="9" s="1"/>
  <c r="G193" i="9" s="1"/>
  <c r="G194" i="9" s="1"/>
  <c r="G195" i="9" s="1"/>
  <c r="G196" i="9" s="1"/>
  <c r="G197" i="9" s="1"/>
  <c r="G198" i="9" s="1"/>
  <c r="G199" i="9" s="1"/>
  <c r="G200" i="9" s="1"/>
  <c r="G201" i="9" s="1"/>
  <c r="G202" i="9" s="1"/>
  <c r="G203" i="9" s="1"/>
  <c r="G204" i="9" s="1"/>
  <c r="G205" i="9" s="1"/>
  <c r="G206" i="9" s="1"/>
  <c r="G207" i="9" s="1"/>
  <c r="G208" i="9" s="1"/>
  <c r="G209" i="9" s="1"/>
  <c r="G210" i="9" s="1"/>
  <c r="G211" i="9" s="1"/>
  <c r="G212" i="9" s="1"/>
  <c r="G213" i="9" s="1"/>
  <c r="G214" i="9" s="1"/>
  <c r="G215" i="9" s="1"/>
  <c r="G216" i="9" s="1"/>
  <c r="G217" i="9" s="1"/>
  <c r="G218" i="9" s="1"/>
  <c r="G219" i="9" s="1"/>
  <c r="G220" i="9" s="1"/>
  <c r="G221" i="9" s="1"/>
  <c r="G222" i="9" s="1"/>
  <c r="G223" i="9" s="1"/>
  <c r="G224" i="9" s="1"/>
  <c r="G225" i="9" s="1"/>
  <c r="G226" i="9" s="1"/>
  <c r="G227" i="9" s="1"/>
  <c r="F79" i="9"/>
  <c r="F80" i="9" s="1"/>
  <c r="F81" i="9" s="1"/>
  <c r="F82" i="9" s="1"/>
  <c r="F83" i="9" s="1"/>
  <c r="F84" i="9" s="1"/>
  <c r="F85" i="9" s="1"/>
  <c r="F86" i="9" s="1"/>
  <c r="F87" i="9" s="1"/>
  <c r="F88" i="9" s="1"/>
  <c r="F89" i="9" s="1"/>
  <c r="F90" i="9" s="1"/>
  <c r="F91" i="9" s="1"/>
  <c r="F92" i="9" s="1"/>
  <c r="F93" i="9" s="1"/>
  <c r="F94" i="9" s="1"/>
  <c r="F95" i="9" s="1"/>
  <c r="F96" i="9" s="1"/>
  <c r="F97" i="9" s="1"/>
  <c r="F98" i="9" s="1"/>
  <c r="F99" i="9" s="1"/>
  <c r="F100" i="9" s="1"/>
  <c r="F101" i="9" s="1"/>
  <c r="F102" i="9" s="1"/>
  <c r="F103" i="9" s="1"/>
  <c r="F104" i="9" s="1"/>
  <c r="F105" i="9" s="1"/>
  <c r="F106" i="9" s="1"/>
  <c r="F107" i="9" s="1"/>
  <c r="F108" i="9" s="1"/>
  <c r="F109" i="9" s="1"/>
  <c r="F110" i="9" s="1"/>
  <c r="F111" i="9" s="1"/>
  <c r="F112" i="9" s="1"/>
  <c r="F113" i="9" s="1"/>
  <c r="F114" i="9" s="1"/>
  <c r="F115" i="9" s="1"/>
  <c r="F116" i="9" s="1"/>
  <c r="F117" i="9" s="1"/>
  <c r="F118" i="9" s="1"/>
  <c r="F119" i="9" s="1"/>
  <c r="F120" i="9" s="1"/>
  <c r="F121" i="9" s="1"/>
  <c r="F122" i="9" s="1"/>
  <c r="F123" i="9" s="1"/>
  <c r="F124" i="9" s="1"/>
  <c r="F125" i="9" s="1"/>
  <c r="F126" i="9" s="1"/>
  <c r="F127" i="9" s="1"/>
  <c r="F128" i="9" s="1"/>
  <c r="F129" i="9" s="1"/>
  <c r="F130" i="9" s="1"/>
  <c r="F131" i="9" s="1"/>
  <c r="F132" i="9" s="1"/>
  <c r="F133" i="9" s="1"/>
  <c r="F134" i="9" s="1"/>
  <c r="F135" i="9" s="1"/>
  <c r="F136" i="9" s="1"/>
  <c r="F137" i="9" s="1"/>
  <c r="F138" i="9" s="1"/>
  <c r="F139" i="9" s="1"/>
  <c r="F140" i="9" s="1"/>
  <c r="F141" i="9" s="1"/>
  <c r="F142" i="9" s="1"/>
  <c r="F143" i="9" s="1"/>
  <c r="F144" i="9" s="1"/>
  <c r="F145" i="9" s="1"/>
  <c r="F146" i="9" s="1"/>
  <c r="F147" i="9" s="1"/>
  <c r="F148" i="9" s="1"/>
  <c r="F149" i="9" s="1"/>
  <c r="F150" i="9" s="1"/>
  <c r="F151" i="9" s="1"/>
  <c r="F152" i="9" s="1"/>
  <c r="F153" i="9" s="1"/>
  <c r="F154" i="9" s="1"/>
  <c r="F155" i="9" s="1"/>
  <c r="F156" i="9" s="1"/>
  <c r="F157" i="9" s="1"/>
  <c r="F158" i="9" s="1"/>
  <c r="F159" i="9" s="1"/>
  <c r="F160" i="9" s="1"/>
  <c r="F161" i="9" s="1"/>
  <c r="F162" i="9" s="1"/>
  <c r="F163" i="9" s="1"/>
  <c r="F164" i="9" s="1"/>
  <c r="F165" i="9" s="1"/>
  <c r="F166" i="9" s="1"/>
  <c r="F167" i="9" s="1"/>
  <c r="F168" i="9" s="1"/>
  <c r="F169" i="9" s="1"/>
  <c r="F170" i="9" s="1"/>
  <c r="F171" i="9" s="1"/>
  <c r="F172" i="9" s="1"/>
  <c r="F173" i="9" s="1"/>
  <c r="F174" i="9" s="1"/>
  <c r="F175" i="9" s="1"/>
  <c r="F176" i="9" s="1"/>
  <c r="F177" i="9" s="1"/>
  <c r="F178" i="9" s="1"/>
  <c r="F179" i="9" s="1"/>
  <c r="F180" i="9" s="1"/>
  <c r="F181" i="9" s="1"/>
  <c r="F182" i="9" s="1"/>
  <c r="F183" i="9" s="1"/>
  <c r="F184" i="9" s="1"/>
  <c r="F185" i="9" s="1"/>
  <c r="F186" i="9" s="1"/>
  <c r="F187" i="9" s="1"/>
  <c r="F188" i="9" s="1"/>
  <c r="F189" i="9" s="1"/>
  <c r="F190" i="9" s="1"/>
  <c r="F191" i="9" s="1"/>
  <c r="F192" i="9" s="1"/>
  <c r="F193" i="9" s="1"/>
  <c r="F194" i="9" s="1"/>
  <c r="F195" i="9" s="1"/>
  <c r="F196" i="9" s="1"/>
  <c r="F197" i="9" s="1"/>
  <c r="F198" i="9" s="1"/>
  <c r="F199" i="9" s="1"/>
  <c r="F200" i="9" s="1"/>
  <c r="F201" i="9" s="1"/>
  <c r="F202" i="9" s="1"/>
  <c r="F203" i="9" s="1"/>
  <c r="F204" i="9" s="1"/>
  <c r="F205" i="9" s="1"/>
  <c r="F206" i="9" s="1"/>
  <c r="F207" i="9" s="1"/>
  <c r="F208" i="9" s="1"/>
  <c r="F209" i="9" s="1"/>
  <c r="F210" i="9" s="1"/>
  <c r="F211" i="9" s="1"/>
  <c r="F212" i="9" s="1"/>
  <c r="F213" i="9" s="1"/>
  <c r="F214" i="9" s="1"/>
  <c r="F215" i="9" s="1"/>
  <c r="F216" i="9" s="1"/>
  <c r="F217" i="9" s="1"/>
  <c r="F218" i="9" s="1"/>
  <c r="F219" i="9" s="1"/>
  <c r="F220" i="9" s="1"/>
  <c r="F221" i="9" s="1"/>
  <c r="F222" i="9" s="1"/>
  <c r="F223" i="9" s="1"/>
  <c r="F224" i="9" s="1"/>
  <c r="F225" i="9" s="1"/>
  <c r="F226" i="9" s="1"/>
  <c r="F227" i="9" s="1"/>
  <c r="E79" i="9"/>
  <c r="E80" i="9" s="1"/>
  <c r="E81" i="9" s="1"/>
  <c r="E82" i="9" s="1"/>
  <c r="E83" i="9" s="1"/>
  <c r="E84" i="9" s="1"/>
  <c r="E85" i="9" s="1"/>
  <c r="E86" i="9" s="1"/>
  <c r="E87" i="9" s="1"/>
  <c r="E88" i="9" s="1"/>
  <c r="E89" i="9" s="1"/>
  <c r="E90" i="9" s="1"/>
  <c r="E91" i="9" s="1"/>
  <c r="E92" i="9" s="1"/>
  <c r="E93" i="9" s="1"/>
  <c r="E94" i="9" s="1"/>
  <c r="E95" i="9" s="1"/>
  <c r="E96" i="9" s="1"/>
  <c r="E97" i="9" s="1"/>
  <c r="E98" i="9" s="1"/>
  <c r="E99" i="9" s="1"/>
  <c r="E100" i="9" s="1"/>
  <c r="E101" i="9" s="1"/>
  <c r="E102" i="9" s="1"/>
  <c r="E103" i="9" s="1"/>
  <c r="E104" i="9" s="1"/>
  <c r="E105" i="9" s="1"/>
  <c r="E106" i="9" s="1"/>
  <c r="E107" i="9" s="1"/>
  <c r="E108" i="9" s="1"/>
  <c r="E109" i="9" s="1"/>
  <c r="E110" i="9" s="1"/>
  <c r="E111" i="9" s="1"/>
  <c r="E112" i="9" s="1"/>
  <c r="E113" i="9" s="1"/>
  <c r="E114" i="9" s="1"/>
  <c r="E115" i="9" s="1"/>
  <c r="E116" i="9" s="1"/>
  <c r="E117" i="9" s="1"/>
  <c r="E118" i="9" s="1"/>
  <c r="E119" i="9" s="1"/>
  <c r="E120" i="9" s="1"/>
  <c r="E121" i="9" s="1"/>
  <c r="E122" i="9" s="1"/>
  <c r="E123" i="9" s="1"/>
  <c r="E124" i="9" s="1"/>
  <c r="E125" i="9" s="1"/>
  <c r="E126" i="9" s="1"/>
  <c r="E127" i="9" s="1"/>
  <c r="E128" i="9" s="1"/>
  <c r="E129" i="9" s="1"/>
  <c r="E130" i="9" s="1"/>
  <c r="E131" i="9" s="1"/>
  <c r="E132" i="9" s="1"/>
  <c r="E133" i="9" s="1"/>
  <c r="E134" i="9" s="1"/>
  <c r="E135" i="9" s="1"/>
  <c r="E136" i="9" s="1"/>
  <c r="E137" i="9" s="1"/>
  <c r="E138" i="9" s="1"/>
  <c r="E139" i="9" s="1"/>
  <c r="E140" i="9" s="1"/>
  <c r="E141" i="9" s="1"/>
  <c r="E142" i="9" s="1"/>
  <c r="E143" i="9" s="1"/>
  <c r="E144" i="9" s="1"/>
  <c r="E145" i="9" s="1"/>
  <c r="E146" i="9" s="1"/>
  <c r="E147" i="9" s="1"/>
  <c r="E148" i="9" s="1"/>
  <c r="E149" i="9" s="1"/>
  <c r="E150" i="9" s="1"/>
  <c r="E151" i="9" s="1"/>
  <c r="E152" i="9" s="1"/>
  <c r="E153" i="9" s="1"/>
  <c r="E154" i="9" s="1"/>
  <c r="E155" i="9" s="1"/>
  <c r="E156" i="9" s="1"/>
  <c r="E157" i="9" s="1"/>
  <c r="E158" i="9" s="1"/>
  <c r="E159" i="9" s="1"/>
  <c r="E160" i="9" s="1"/>
  <c r="E161" i="9" s="1"/>
  <c r="E162" i="9" s="1"/>
  <c r="E163" i="9" s="1"/>
  <c r="E164" i="9" s="1"/>
  <c r="E165" i="9" s="1"/>
  <c r="E166" i="9" s="1"/>
  <c r="E167" i="9" s="1"/>
  <c r="E168" i="9" s="1"/>
  <c r="E169" i="9" s="1"/>
  <c r="E170" i="9" s="1"/>
  <c r="E171" i="9" s="1"/>
  <c r="E172" i="9" s="1"/>
  <c r="E173" i="9" s="1"/>
  <c r="E174" i="9" s="1"/>
  <c r="E175" i="9" s="1"/>
  <c r="E176" i="9" s="1"/>
  <c r="E177" i="9" s="1"/>
  <c r="E178" i="9" s="1"/>
  <c r="E179" i="9" s="1"/>
  <c r="E180" i="9" s="1"/>
  <c r="E181" i="9" s="1"/>
  <c r="E182" i="9" s="1"/>
  <c r="E183" i="9" s="1"/>
  <c r="E184" i="9" s="1"/>
  <c r="E185" i="9" s="1"/>
  <c r="E186" i="9" s="1"/>
  <c r="E187" i="9" s="1"/>
  <c r="E188" i="9" s="1"/>
  <c r="E189" i="9" s="1"/>
  <c r="E190" i="9" s="1"/>
  <c r="E191" i="9" s="1"/>
  <c r="E192" i="9" s="1"/>
  <c r="E193" i="9" s="1"/>
  <c r="E194" i="9" s="1"/>
  <c r="E195" i="9" s="1"/>
  <c r="E196" i="9" s="1"/>
  <c r="E197" i="9" s="1"/>
  <c r="E198" i="9" s="1"/>
  <c r="E199" i="9" s="1"/>
  <c r="E200" i="9" s="1"/>
  <c r="E201" i="9" s="1"/>
  <c r="E202" i="9" s="1"/>
  <c r="E203" i="9" s="1"/>
  <c r="E204" i="9" s="1"/>
  <c r="E205" i="9" s="1"/>
  <c r="E206" i="9" s="1"/>
  <c r="E207" i="9" s="1"/>
  <c r="E208" i="9" s="1"/>
  <c r="E209" i="9" s="1"/>
  <c r="E210" i="9" s="1"/>
  <c r="E211" i="9" s="1"/>
  <c r="E212" i="9" s="1"/>
  <c r="E213" i="9" s="1"/>
  <c r="E214" i="9" s="1"/>
  <c r="E215" i="9" s="1"/>
  <c r="E216" i="9" s="1"/>
  <c r="E217" i="9" s="1"/>
  <c r="E218" i="9" s="1"/>
  <c r="E219" i="9" s="1"/>
  <c r="E220" i="9" s="1"/>
  <c r="E221" i="9" s="1"/>
  <c r="E222" i="9" s="1"/>
  <c r="E223" i="9" s="1"/>
  <c r="E224" i="9" s="1"/>
  <c r="E225" i="9" s="1"/>
  <c r="E226" i="9" s="1"/>
  <c r="E227" i="9" s="1"/>
  <c r="D79" i="9"/>
  <c r="D80" i="9" s="1"/>
  <c r="D81" i="9" s="1"/>
  <c r="D82" i="9" s="1"/>
  <c r="D83" i="9" s="1"/>
  <c r="D84" i="9" s="1"/>
  <c r="D85" i="9" s="1"/>
  <c r="D86" i="9" s="1"/>
  <c r="D87" i="9" s="1"/>
  <c r="D88" i="9" s="1"/>
  <c r="D89" i="9" s="1"/>
  <c r="D90" i="9" s="1"/>
  <c r="D91" i="9" s="1"/>
  <c r="D92" i="9" s="1"/>
  <c r="D93" i="9" s="1"/>
  <c r="D94" i="9" s="1"/>
  <c r="D95" i="9" s="1"/>
  <c r="D96" i="9" s="1"/>
  <c r="D97" i="9" s="1"/>
  <c r="D98" i="9" s="1"/>
  <c r="D99" i="9" s="1"/>
  <c r="D100" i="9" s="1"/>
  <c r="D101" i="9" s="1"/>
  <c r="D102" i="9" s="1"/>
  <c r="D103" i="9" s="1"/>
  <c r="D104" i="9" s="1"/>
  <c r="D105" i="9" s="1"/>
  <c r="D106" i="9" s="1"/>
  <c r="D107" i="9" s="1"/>
  <c r="D108" i="9" s="1"/>
  <c r="D109" i="9" s="1"/>
  <c r="D110" i="9" s="1"/>
  <c r="D111" i="9" s="1"/>
  <c r="D112" i="9" s="1"/>
  <c r="D113" i="9" s="1"/>
  <c r="D114" i="9" s="1"/>
  <c r="D115" i="9" s="1"/>
  <c r="D116" i="9" s="1"/>
  <c r="D117" i="9" s="1"/>
  <c r="D118" i="9" s="1"/>
  <c r="D119" i="9" s="1"/>
  <c r="D120" i="9" s="1"/>
  <c r="D121" i="9" s="1"/>
  <c r="D122" i="9" s="1"/>
  <c r="D123" i="9" s="1"/>
  <c r="D124" i="9" s="1"/>
  <c r="D125" i="9" s="1"/>
  <c r="D126" i="9" s="1"/>
  <c r="D127" i="9" s="1"/>
  <c r="D128" i="9" s="1"/>
  <c r="D129" i="9" s="1"/>
  <c r="D130" i="9" s="1"/>
  <c r="D131" i="9" s="1"/>
  <c r="D132" i="9" s="1"/>
  <c r="D133" i="9" s="1"/>
  <c r="D134" i="9" s="1"/>
  <c r="D135" i="9" s="1"/>
  <c r="D136" i="9" s="1"/>
  <c r="D137" i="9" s="1"/>
  <c r="D138" i="9" s="1"/>
  <c r="D139" i="9" s="1"/>
  <c r="D140" i="9" s="1"/>
  <c r="D141" i="9" s="1"/>
  <c r="D142" i="9" s="1"/>
  <c r="D143" i="9" s="1"/>
  <c r="D144" i="9" s="1"/>
  <c r="D145" i="9" s="1"/>
  <c r="D146" i="9" s="1"/>
  <c r="D147" i="9" s="1"/>
  <c r="D148" i="9" s="1"/>
  <c r="D149" i="9" s="1"/>
  <c r="D150" i="9" s="1"/>
  <c r="D151" i="9" s="1"/>
  <c r="D152" i="9" s="1"/>
  <c r="D153" i="9" s="1"/>
  <c r="D154" i="9" s="1"/>
  <c r="D155" i="9" s="1"/>
  <c r="D156" i="9" s="1"/>
  <c r="D157" i="9" s="1"/>
  <c r="D158" i="9" s="1"/>
  <c r="D159" i="9" s="1"/>
  <c r="D160" i="9" s="1"/>
  <c r="D161" i="9" s="1"/>
  <c r="D162" i="9" s="1"/>
  <c r="D163" i="9" s="1"/>
  <c r="D164" i="9" s="1"/>
  <c r="D165" i="9" s="1"/>
  <c r="D166" i="9" s="1"/>
  <c r="D167" i="9" s="1"/>
  <c r="D168" i="9" s="1"/>
  <c r="D169" i="9" s="1"/>
  <c r="D170" i="9" s="1"/>
  <c r="D171" i="9" s="1"/>
  <c r="D172" i="9" s="1"/>
  <c r="D173" i="9" s="1"/>
  <c r="D174" i="9" s="1"/>
  <c r="D175" i="9" s="1"/>
  <c r="D176" i="9" s="1"/>
  <c r="D177" i="9" s="1"/>
  <c r="D178" i="9" s="1"/>
  <c r="D179" i="9" s="1"/>
  <c r="D180" i="9" s="1"/>
  <c r="D181" i="9" s="1"/>
  <c r="D182" i="9" s="1"/>
  <c r="D183" i="9" s="1"/>
  <c r="D184" i="9" s="1"/>
  <c r="D185" i="9" s="1"/>
  <c r="D186" i="9" s="1"/>
  <c r="D187" i="9" s="1"/>
  <c r="D188" i="9" s="1"/>
  <c r="D189" i="9" s="1"/>
  <c r="D190" i="9" s="1"/>
  <c r="D191" i="9" s="1"/>
  <c r="D192" i="9" s="1"/>
  <c r="D193" i="9" s="1"/>
  <c r="D194" i="9" s="1"/>
  <c r="D195" i="9" s="1"/>
  <c r="D196" i="9" s="1"/>
  <c r="D197" i="9" s="1"/>
  <c r="D198" i="9" s="1"/>
  <c r="D199" i="9" s="1"/>
  <c r="D200" i="9" s="1"/>
  <c r="D201" i="9" s="1"/>
  <c r="D202" i="9" s="1"/>
  <c r="D203" i="9" s="1"/>
  <c r="D204" i="9" s="1"/>
  <c r="D205" i="9" s="1"/>
  <c r="D206" i="9" s="1"/>
  <c r="D207" i="9" s="1"/>
  <c r="D208" i="9" s="1"/>
  <c r="D209" i="9" s="1"/>
  <c r="D210" i="9" s="1"/>
  <c r="D211" i="9" s="1"/>
  <c r="D212" i="9" s="1"/>
  <c r="D213" i="9" s="1"/>
  <c r="D214" i="9" s="1"/>
  <c r="D215" i="9" s="1"/>
  <c r="D216" i="9" s="1"/>
  <c r="D217" i="9" s="1"/>
  <c r="D218" i="9" s="1"/>
  <c r="D219" i="9" s="1"/>
  <c r="D220" i="9" s="1"/>
  <c r="D221" i="9" s="1"/>
  <c r="D222" i="9" s="1"/>
  <c r="D223" i="9" s="1"/>
  <c r="D224" i="9" s="1"/>
  <c r="D225" i="9" s="1"/>
  <c r="D226" i="9" s="1"/>
  <c r="D227" i="9" s="1"/>
  <c r="C79" i="9"/>
  <c r="C80" i="9" s="1"/>
  <c r="C81" i="9" s="1"/>
  <c r="C82" i="9" s="1"/>
  <c r="C83" i="9" s="1"/>
  <c r="C84" i="9" s="1"/>
  <c r="C85" i="9" s="1"/>
  <c r="C86" i="9" s="1"/>
  <c r="C87" i="9" s="1"/>
  <c r="C88" i="9" s="1"/>
  <c r="C89" i="9" s="1"/>
  <c r="C90" i="9" s="1"/>
  <c r="C91" i="9" s="1"/>
  <c r="C92" i="9" s="1"/>
  <c r="C93" i="9" s="1"/>
  <c r="C94" i="9" s="1"/>
  <c r="C95" i="9" s="1"/>
  <c r="C96" i="9" s="1"/>
  <c r="C97" i="9" s="1"/>
  <c r="C98" i="9" s="1"/>
  <c r="C99" i="9" s="1"/>
  <c r="C100" i="9" s="1"/>
  <c r="C101" i="9" s="1"/>
  <c r="C102" i="9" s="1"/>
  <c r="C103" i="9" s="1"/>
  <c r="C104" i="9" s="1"/>
  <c r="C105" i="9" s="1"/>
  <c r="C106" i="9" s="1"/>
  <c r="C107" i="9" s="1"/>
  <c r="C108" i="9" s="1"/>
  <c r="C109" i="9" s="1"/>
  <c r="C110" i="9" s="1"/>
  <c r="C111" i="9" s="1"/>
  <c r="C112" i="9" s="1"/>
  <c r="C113" i="9" s="1"/>
  <c r="C114" i="9" s="1"/>
  <c r="C115" i="9" s="1"/>
  <c r="C116" i="9" s="1"/>
  <c r="C117" i="9" s="1"/>
  <c r="C118" i="9" s="1"/>
  <c r="C119" i="9" s="1"/>
  <c r="C120" i="9" s="1"/>
  <c r="C121" i="9" s="1"/>
  <c r="C122" i="9" s="1"/>
  <c r="C123" i="9" s="1"/>
  <c r="C124" i="9" s="1"/>
  <c r="C125" i="9" s="1"/>
  <c r="C126" i="9" s="1"/>
  <c r="C127" i="9" s="1"/>
  <c r="C128" i="9" s="1"/>
  <c r="C129" i="9" s="1"/>
  <c r="C130" i="9" s="1"/>
  <c r="C131" i="9" s="1"/>
  <c r="C132" i="9" s="1"/>
  <c r="C133" i="9" s="1"/>
  <c r="C134" i="9" s="1"/>
  <c r="C135" i="9" s="1"/>
  <c r="C136" i="9" s="1"/>
  <c r="C137" i="9" s="1"/>
  <c r="C138" i="9" s="1"/>
  <c r="C139" i="9" s="1"/>
  <c r="C140" i="9" s="1"/>
  <c r="C141" i="9" s="1"/>
  <c r="C142" i="9" s="1"/>
  <c r="C143" i="9" s="1"/>
  <c r="C144" i="9" s="1"/>
  <c r="C145" i="9" s="1"/>
  <c r="C146" i="9" s="1"/>
  <c r="C147" i="9" s="1"/>
  <c r="C148" i="9" s="1"/>
  <c r="C149" i="9" s="1"/>
  <c r="C150" i="9" s="1"/>
  <c r="C151" i="9" s="1"/>
  <c r="C152" i="9" s="1"/>
  <c r="C153" i="9" s="1"/>
  <c r="C154" i="9" s="1"/>
  <c r="C155" i="9" s="1"/>
  <c r="C156" i="9" s="1"/>
  <c r="C157" i="9" s="1"/>
  <c r="C158" i="9" s="1"/>
  <c r="C159" i="9" s="1"/>
  <c r="C160" i="9" s="1"/>
  <c r="C161" i="9" s="1"/>
  <c r="C162" i="9" s="1"/>
  <c r="C163" i="9" s="1"/>
  <c r="C164" i="9" s="1"/>
  <c r="C165" i="9" s="1"/>
  <c r="C166" i="9" s="1"/>
  <c r="C167" i="9" s="1"/>
  <c r="C168" i="9" s="1"/>
  <c r="C169" i="9" s="1"/>
  <c r="C170" i="9" s="1"/>
  <c r="C171" i="9" s="1"/>
  <c r="C172" i="9" s="1"/>
  <c r="C173" i="9" s="1"/>
  <c r="C174" i="9" s="1"/>
  <c r="C175" i="9" s="1"/>
  <c r="C176" i="9" s="1"/>
  <c r="C177" i="9" s="1"/>
  <c r="C178" i="9" s="1"/>
  <c r="C179" i="9" s="1"/>
  <c r="C180" i="9" s="1"/>
  <c r="C181" i="9" s="1"/>
  <c r="C182" i="9" s="1"/>
  <c r="C183" i="9" s="1"/>
  <c r="C184" i="9" s="1"/>
  <c r="C185" i="9" s="1"/>
  <c r="C186" i="9" s="1"/>
  <c r="C187" i="9" s="1"/>
  <c r="C188" i="9" s="1"/>
  <c r="C189" i="9" s="1"/>
  <c r="C190" i="9" s="1"/>
  <c r="C191" i="9" s="1"/>
  <c r="C192" i="9" s="1"/>
  <c r="C193" i="9" s="1"/>
  <c r="C194" i="9" s="1"/>
  <c r="C195" i="9" s="1"/>
  <c r="C196" i="9" s="1"/>
  <c r="C197" i="9" s="1"/>
  <c r="C198" i="9" s="1"/>
  <c r="C199" i="9" s="1"/>
  <c r="C200" i="9" s="1"/>
  <c r="C201" i="9" s="1"/>
  <c r="C202" i="9" s="1"/>
  <c r="C203" i="9" s="1"/>
  <c r="C204" i="9" s="1"/>
  <c r="C205" i="9" s="1"/>
  <c r="C206" i="9" s="1"/>
  <c r="C207" i="9" s="1"/>
  <c r="C208" i="9" s="1"/>
  <c r="C209" i="9" s="1"/>
  <c r="C210" i="9" s="1"/>
  <c r="C211" i="9" s="1"/>
  <c r="C212" i="9" s="1"/>
  <c r="C213" i="9" s="1"/>
  <c r="C214" i="9" s="1"/>
  <c r="C215" i="9" s="1"/>
  <c r="C216" i="9" s="1"/>
  <c r="C217" i="9" s="1"/>
  <c r="C218" i="9" s="1"/>
  <c r="C219" i="9" s="1"/>
  <c r="C220" i="9" s="1"/>
  <c r="C221" i="9" s="1"/>
  <c r="C222" i="9" s="1"/>
  <c r="C223" i="9" s="1"/>
  <c r="C224" i="9" s="1"/>
  <c r="C225" i="9" s="1"/>
  <c r="C226" i="9" s="1"/>
  <c r="C227" i="9" s="1"/>
  <c r="I70" i="9"/>
  <c r="I71" i="9" s="1"/>
  <c r="I72" i="9" s="1"/>
  <c r="I73" i="9" s="1"/>
  <c r="I74" i="9" s="1"/>
  <c r="I75" i="9" s="1"/>
  <c r="I76" i="9" s="1"/>
  <c r="I77" i="9" s="1"/>
  <c r="G70" i="9"/>
  <c r="G71" i="9" s="1"/>
  <c r="G72" i="9" s="1"/>
  <c r="G73" i="9" s="1"/>
  <c r="G74" i="9" s="1"/>
  <c r="G75" i="9" s="1"/>
  <c r="G76" i="9" s="1"/>
  <c r="G77" i="9" s="1"/>
  <c r="F70" i="9"/>
  <c r="F71" i="9" s="1"/>
  <c r="F72" i="9" s="1"/>
  <c r="F73" i="9" s="1"/>
  <c r="F74" i="9" s="1"/>
  <c r="F75" i="9" s="1"/>
  <c r="F76" i="9" s="1"/>
  <c r="F77" i="9" s="1"/>
  <c r="E70" i="9"/>
  <c r="E71" i="9" s="1"/>
  <c r="E72" i="9" s="1"/>
  <c r="E73" i="9" s="1"/>
  <c r="E74" i="9" s="1"/>
  <c r="E75" i="9" s="1"/>
  <c r="E76" i="9" s="1"/>
  <c r="E77" i="9" s="1"/>
  <c r="D70" i="9"/>
  <c r="D71" i="9" s="1"/>
  <c r="D72" i="9" s="1"/>
  <c r="D73" i="9" s="1"/>
  <c r="D74" i="9" s="1"/>
  <c r="D75" i="9" s="1"/>
  <c r="D76" i="9" s="1"/>
  <c r="D77" i="9" s="1"/>
  <c r="C70" i="9"/>
  <c r="C71" i="9" s="1"/>
  <c r="C72" i="9" s="1"/>
  <c r="C73" i="9" s="1"/>
  <c r="C74" i="9" s="1"/>
  <c r="C75" i="9" s="1"/>
  <c r="C76" i="9" s="1"/>
  <c r="C77" i="9" s="1"/>
  <c r="B70" i="9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B118" i="9" s="1"/>
  <c r="B119" i="9" s="1"/>
  <c r="B120" i="9" s="1"/>
  <c r="B121" i="9" s="1"/>
  <c r="B122" i="9" s="1"/>
  <c r="B123" i="9" s="1"/>
  <c r="B124" i="9" s="1"/>
  <c r="B125" i="9" s="1"/>
  <c r="B126" i="9" s="1"/>
  <c r="B127" i="9" s="1"/>
  <c r="B128" i="9" s="1"/>
  <c r="B129" i="9" s="1"/>
  <c r="B130" i="9" s="1"/>
  <c r="B131" i="9" s="1"/>
  <c r="B132" i="9" s="1"/>
  <c r="B133" i="9" s="1"/>
  <c r="B134" i="9" s="1"/>
  <c r="B135" i="9" s="1"/>
  <c r="B136" i="9" s="1"/>
  <c r="B137" i="9" s="1"/>
  <c r="B138" i="9" s="1"/>
  <c r="B139" i="9" s="1"/>
  <c r="B140" i="9" s="1"/>
  <c r="B141" i="9" s="1"/>
  <c r="B142" i="9" s="1"/>
  <c r="B143" i="9" s="1"/>
  <c r="B144" i="9" s="1"/>
  <c r="B145" i="9" s="1"/>
  <c r="B146" i="9" s="1"/>
  <c r="B147" i="9" s="1"/>
  <c r="B148" i="9" s="1"/>
  <c r="B149" i="9" s="1"/>
  <c r="B150" i="9" s="1"/>
  <c r="B151" i="9" s="1"/>
  <c r="B152" i="9" s="1"/>
  <c r="B153" i="9" s="1"/>
  <c r="B154" i="9" s="1"/>
  <c r="B155" i="9" s="1"/>
  <c r="B156" i="9" s="1"/>
  <c r="B157" i="9" s="1"/>
  <c r="B158" i="9" s="1"/>
  <c r="B159" i="9" s="1"/>
  <c r="B160" i="9" s="1"/>
  <c r="B161" i="9" s="1"/>
  <c r="B162" i="9" s="1"/>
  <c r="B163" i="9" s="1"/>
  <c r="B164" i="9" s="1"/>
  <c r="B165" i="9" s="1"/>
  <c r="B166" i="9" s="1"/>
  <c r="B167" i="9" s="1"/>
  <c r="B168" i="9" s="1"/>
  <c r="B169" i="9" s="1"/>
  <c r="B170" i="9" s="1"/>
  <c r="B171" i="9" s="1"/>
  <c r="B172" i="9" s="1"/>
  <c r="B173" i="9" s="1"/>
  <c r="B174" i="9" s="1"/>
  <c r="B175" i="9" s="1"/>
  <c r="B176" i="9" s="1"/>
  <c r="B177" i="9" s="1"/>
  <c r="B178" i="9" s="1"/>
  <c r="B179" i="9" s="1"/>
  <c r="B180" i="9" s="1"/>
  <c r="B181" i="9" s="1"/>
  <c r="B182" i="9" s="1"/>
  <c r="B183" i="9" s="1"/>
  <c r="B184" i="9" s="1"/>
  <c r="B185" i="9" s="1"/>
  <c r="B186" i="9" s="1"/>
  <c r="B187" i="9" s="1"/>
  <c r="B188" i="9" s="1"/>
  <c r="B189" i="9" s="1"/>
  <c r="B190" i="9" s="1"/>
  <c r="B191" i="9" s="1"/>
  <c r="B192" i="9" s="1"/>
  <c r="B193" i="9" s="1"/>
  <c r="B194" i="9" s="1"/>
  <c r="B195" i="9" s="1"/>
  <c r="B196" i="9" s="1"/>
  <c r="B197" i="9" s="1"/>
  <c r="B198" i="9" s="1"/>
  <c r="B199" i="9" s="1"/>
  <c r="B200" i="9" s="1"/>
  <c r="B201" i="9" s="1"/>
  <c r="B202" i="9" s="1"/>
  <c r="B203" i="9" s="1"/>
  <c r="B204" i="9" s="1"/>
  <c r="B205" i="9" s="1"/>
  <c r="B206" i="9" s="1"/>
  <c r="B207" i="9" s="1"/>
  <c r="B208" i="9" s="1"/>
  <c r="B209" i="9" s="1"/>
  <c r="B210" i="9" s="1"/>
  <c r="B211" i="9" s="1"/>
  <c r="B212" i="9" s="1"/>
  <c r="B213" i="9" s="1"/>
  <c r="B214" i="9" s="1"/>
  <c r="B215" i="9" s="1"/>
  <c r="B216" i="9" s="1"/>
  <c r="B217" i="9" s="1"/>
  <c r="B218" i="9" s="1"/>
  <c r="B219" i="9" s="1"/>
  <c r="B220" i="9" s="1"/>
  <c r="B221" i="9" s="1"/>
  <c r="B222" i="9" s="1"/>
  <c r="B223" i="9" s="1"/>
  <c r="B224" i="9" s="1"/>
  <c r="B225" i="9" s="1"/>
  <c r="B226" i="9" s="1"/>
  <c r="B227" i="9" s="1"/>
  <c r="A70" i="9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I64" i="9"/>
  <c r="G64" i="9"/>
  <c r="G65" i="9" s="1"/>
  <c r="G67" i="9" s="1"/>
  <c r="F64" i="9"/>
  <c r="F65" i="9" s="1"/>
  <c r="F67" i="9" s="1"/>
  <c r="E64" i="9"/>
  <c r="E65" i="9" s="1"/>
  <c r="E67" i="9" s="1"/>
  <c r="D64" i="9"/>
  <c r="D65" i="9" s="1"/>
  <c r="D67" i="9" s="1"/>
  <c r="C64" i="9"/>
  <c r="C65" i="9" s="1"/>
  <c r="C67" i="9" s="1"/>
  <c r="B64" i="9"/>
  <c r="B65" i="9" s="1"/>
  <c r="B67" i="9" s="1"/>
  <c r="A64" i="9"/>
  <c r="A65" i="9" s="1"/>
  <c r="A67" i="9" s="1"/>
  <c r="I45" i="9"/>
  <c r="I46" i="9" s="1"/>
  <c r="I47" i="9" s="1"/>
  <c r="I48" i="9" s="1"/>
  <c r="I49" i="9" s="1"/>
  <c r="I50" i="9" s="1"/>
  <c r="I51" i="9" s="1"/>
  <c r="I52" i="9" s="1"/>
  <c r="I53" i="9" s="1"/>
  <c r="I54" i="9" s="1"/>
  <c r="I55" i="9" s="1"/>
  <c r="I56" i="9" s="1"/>
  <c r="I57" i="9" s="1"/>
  <c r="I58" i="9" s="1"/>
  <c r="I59" i="9" s="1"/>
  <c r="I60" i="9" s="1"/>
  <c r="I61" i="9" s="1"/>
  <c r="I62" i="9" s="1"/>
  <c r="G45" i="9"/>
  <c r="G46" i="9" s="1"/>
  <c r="G47" i="9" s="1"/>
  <c r="G48" i="9" s="1"/>
  <c r="G49" i="9" s="1"/>
  <c r="G50" i="9" s="1"/>
  <c r="G51" i="9" s="1"/>
  <c r="G52" i="9" s="1"/>
  <c r="G53" i="9" s="1"/>
  <c r="G54" i="9" s="1"/>
  <c r="G55" i="9" s="1"/>
  <c r="G56" i="9" s="1"/>
  <c r="G57" i="9" s="1"/>
  <c r="G58" i="9" s="1"/>
  <c r="G59" i="9" s="1"/>
  <c r="G60" i="9" s="1"/>
  <c r="G61" i="9" s="1"/>
  <c r="G62" i="9" s="1"/>
  <c r="F45" i="9"/>
  <c r="F46" i="9" s="1"/>
  <c r="F47" i="9" s="1"/>
  <c r="F48" i="9" s="1"/>
  <c r="F49" i="9" s="1"/>
  <c r="F50" i="9" s="1"/>
  <c r="F51" i="9" s="1"/>
  <c r="F52" i="9" s="1"/>
  <c r="F53" i="9" s="1"/>
  <c r="F54" i="9" s="1"/>
  <c r="F55" i="9" s="1"/>
  <c r="F56" i="9" s="1"/>
  <c r="F57" i="9" s="1"/>
  <c r="F58" i="9" s="1"/>
  <c r="F59" i="9" s="1"/>
  <c r="F60" i="9" s="1"/>
  <c r="F61" i="9" s="1"/>
  <c r="F62" i="9" s="1"/>
  <c r="E45" i="9"/>
  <c r="E46" i="9" s="1"/>
  <c r="E47" i="9" s="1"/>
  <c r="E48" i="9" s="1"/>
  <c r="E49" i="9" s="1"/>
  <c r="E50" i="9" s="1"/>
  <c r="E51" i="9" s="1"/>
  <c r="E52" i="9" s="1"/>
  <c r="E53" i="9" s="1"/>
  <c r="E54" i="9" s="1"/>
  <c r="E55" i="9" s="1"/>
  <c r="E56" i="9" s="1"/>
  <c r="E57" i="9" s="1"/>
  <c r="E58" i="9" s="1"/>
  <c r="E59" i="9" s="1"/>
  <c r="E60" i="9" s="1"/>
  <c r="E61" i="9" s="1"/>
  <c r="E62" i="9" s="1"/>
  <c r="D45" i="9"/>
  <c r="D46" i="9" s="1"/>
  <c r="D47" i="9" s="1"/>
  <c r="D48" i="9" s="1"/>
  <c r="D49" i="9" s="1"/>
  <c r="D50" i="9" s="1"/>
  <c r="D51" i="9" s="1"/>
  <c r="D52" i="9" s="1"/>
  <c r="D53" i="9" s="1"/>
  <c r="D54" i="9" s="1"/>
  <c r="D55" i="9" s="1"/>
  <c r="D56" i="9" s="1"/>
  <c r="D57" i="9" s="1"/>
  <c r="D58" i="9" s="1"/>
  <c r="D59" i="9" s="1"/>
  <c r="D60" i="9" s="1"/>
  <c r="D61" i="9" s="1"/>
  <c r="D62" i="9" s="1"/>
  <c r="C45" i="9"/>
  <c r="C46" i="9" s="1"/>
  <c r="C47" i="9" s="1"/>
  <c r="C48" i="9" s="1"/>
  <c r="C49" i="9" s="1"/>
  <c r="C50" i="9" s="1"/>
  <c r="C51" i="9" s="1"/>
  <c r="C52" i="9" s="1"/>
  <c r="C53" i="9" s="1"/>
  <c r="C54" i="9" s="1"/>
  <c r="C55" i="9" s="1"/>
  <c r="C56" i="9" s="1"/>
  <c r="C57" i="9" s="1"/>
  <c r="C58" i="9" s="1"/>
  <c r="C59" i="9" s="1"/>
  <c r="C60" i="9" s="1"/>
  <c r="C61" i="9" s="1"/>
  <c r="C62" i="9" s="1"/>
  <c r="B45" i="9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A45" i="9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I7" i="9"/>
  <c r="I8" i="9" s="1"/>
  <c r="I9" i="9" s="1"/>
  <c r="I10" i="9" s="1"/>
  <c r="I11" i="9" s="1"/>
  <c r="I12" i="9" s="1"/>
  <c r="I13" i="9" s="1"/>
  <c r="I14" i="9" s="1"/>
  <c r="I15" i="9" s="1"/>
  <c r="I16" i="9" s="1"/>
  <c r="I17" i="9" s="1"/>
  <c r="I18" i="9" s="1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I29" i="9" s="1"/>
  <c r="I30" i="9" s="1"/>
  <c r="I31" i="9" s="1"/>
  <c r="I32" i="9" s="1"/>
  <c r="I33" i="9" s="1"/>
  <c r="I34" i="9" s="1"/>
  <c r="I35" i="9" s="1"/>
  <c r="I36" i="9" s="1"/>
  <c r="I37" i="9" s="1"/>
  <c r="I38" i="9" s="1"/>
  <c r="I39" i="9" s="1"/>
  <c r="I40" i="9" s="1"/>
  <c r="I41" i="9" s="1"/>
  <c r="I42" i="9" s="1"/>
  <c r="I43" i="9" s="1"/>
  <c r="G7" i="9"/>
  <c r="G8" i="9" s="1"/>
  <c r="G9" i="9" s="1"/>
  <c r="G10" i="9" s="1"/>
  <c r="G11" i="9" s="1"/>
  <c r="G12" i="9" s="1"/>
  <c r="G13" i="9" s="1"/>
  <c r="G14" i="9" s="1"/>
  <c r="G15" i="9" s="1"/>
  <c r="G16" i="9" s="1"/>
  <c r="G17" i="9" s="1"/>
  <c r="G18" i="9" s="1"/>
  <c r="G19" i="9" s="1"/>
  <c r="G20" i="9" s="1"/>
  <c r="G21" i="9" s="1"/>
  <c r="G22" i="9" s="1"/>
  <c r="G23" i="9" s="1"/>
  <c r="G24" i="9" s="1"/>
  <c r="G25" i="9" s="1"/>
  <c r="G26" i="9" s="1"/>
  <c r="G27" i="9" s="1"/>
  <c r="G28" i="9" s="1"/>
  <c r="G29" i="9" s="1"/>
  <c r="G30" i="9" s="1"/>
  <c r="G31" i="9" s="1"/>
  <c r="G32" i="9" s="1"/>
  <c r="G33" i="9" s="1"/>
  <c r="G34" i="9" s="1"/>
  <c r="G35" i="9" s="1"/>
  <c r="G36" i="9" s="1"/>
  <c r="G37" i="9" s="1"/>
  <c r="G38" i="9" s="1"/>
  <c r="G39" i="9" s="1"/>
  <c r="G40" i="9" s="1"/>
  <c r="G41" i="9" s="1"/>
  <c r="G42" i="9" s="1"/>
  <c r="G43" i="9" s="1"/>
  <c r="F7" i="9"/>
  <c r="F8" i="9" s="1"/>
  <c r="F9" i="9" s="1"/>
  <c r="F10" i="9" s="1"/>
  <c r="F11" i="9" s="1"/>
  <c r="F12" i="9" s="1"/>
  <c r="F13" i="9" s="1"/>
  <c r="F14" i="9" s="1"/>
  <c r="F15" i="9" s="1"/>
  <c r="F16" i="9" s="1"/>
  <c r="F17" i="9" s="1"/>
  <c r="F18" i="9" s="1"/>
  <c r="F19" i="9" s="1"/>
  <c r="F20" i="9" s="1"/>
  <c r="F21" i="9" s="1"/>
  <c r="F22" i="9" s="1"/>
  <c r="F23" i="9" s="1"/>
  <c r="F24" i="9" s="1"/>
  <c r="F25" i="9" s="1"/>
  <c r="F26" i="9" s="1"/>
  <c r="F27" i="9" s="1"/>
  <c r="F28" i="9" s="1"/>
  <c r="F29" i="9" s="1"/>
  <c r="F30" i="9" s="1"/>
  <c r="F31" i="9" s="1"/>
  <c r="F32" i="9" s="1"/>
  <c r="F33" i="9" s="1"/>
  <c r="F34" i="9" s="1"/>
  <c r="F35" i="9" s="1"/>
  <c r="F36" i="9" s="1"/>
  <c r="F37" i="9" s="1"/>
  <c r="F38" i="9" s="1"/>
  <c r="F39" i="9" s="1"/>
  <c r="F40" i="9" s="1"/>
  <c r="F41" i="9" s="1"/>
  <c r="F42" i="9" s="1"/>
  <c r="F43" i="9" s="1"/>
  <c r="E7" i="9"/>
  <c r="E8" i="9" s="1"/>
  <c r="E9" i="9" s="1"/>
  <c r="E10" i="9" s="1"/>
  <c r="E11" i="9" s="1"/>
  <c r="E12" i="9" s="1"/>
  <c r="E13" i="9" s="1"/>
  <c r="E14" i="9" s="1"/>
  <c r="E15" i="9" s="1"/>
  <c r="E16" i="9" s="1"/>
  <c r="E17" i="9" s="1"/>
  <c r="E18" i="9" s="1"/>
  <c r="E19" i="9" s="1"/>
  <c r="E20" i="9" s="1"/>
  <c r="E21" i="9" s="1"/>
  <c r="E22" i="9" s="1"/>
  <c r="E23" i="9" s="1"/>
  <c r="E24" i="9" s="1"/>
  <c r="E25" i="9" s="1"/>
  <c r="E26" i="9" s="1"/>
  <c r="E27" i="9" s="1"/>
  <c r="E28" i="9" s="1"/>
  <c r="E29" i="9" s="1"/>
  <c r="E30" i="9" s="1"/>
  <c r="E31" i="9" s="1"/>
  <c r="E32" i="9" s="1"/>
  <c r="E33" i="9" s="1"/>
  <c r="E34" i="9" s="1"/>
  <c r="E35" i="9" s="1"/>
  <c r="E36" i="9" s="1"/>
  <c r="E37" i="9" s="1"/>
  <c r="E38" i="9" s="1"/>
  <c r="E39" i="9" s="1"/>
  <c r="E40" i="9" s="1"/>
  <c r="E41" i="9" s="1"/>
  <c r="E42" i="9" s="1"/>
  <c r="E43" i="9" s="1"/>
  <c r="D7" i="9"/>
  <c r="D8" i="9" s="1"/>
  <c r="D9" i="9" s="1"/>
  <c r="D10" i="9" s="1"/>
  <c r="D11" i="9" s="1"/>
  <c r="D12" i="9" s="1"/>
  <c r="D13" i="9" s="1"/>
  <c r="D14" i="9" s="1"/>
  <c r="D15" i="9" s="1"/>
  <c r="D16" i="9" s="1"/>
  <c r="D17" i="9" s="1"/>
  <c r="D18" i="9" s="1"/>
  <c r="D19" i="9" s="1"/>
  <c r="D20" i="9" s="1"/>
  <c r="D21" i="9" s="1"/>
  <c r="D22" i="9" s="1"/>
  <c r="D23" i="9" s="1"/>
  <c r="D24" i="9" s="1"/>
  <c r="D25" i="9" s="1"/>
  <c r="D26" i="9" s="1"/>
  <c r="D27" i="9" s="1"/>
  <c r="D28" i="9" s="1"/>
  <c r="D29" i="9" s="1"/>
  <c r="D30" i="9" s="1"/>
  <c r="D31" i="9" s="1"/>
  <c r="D32" i="9" s="1"/>
  <c r="D33" i="9" s="1"/>
  <c r="D34" i="9" s="1"/>
  <c r="D35" i="9" s="1"/>
  <c r="D36" i="9" s="1"/>
  <c r="D37" i="9" s="1"/>
  <c r="D38" i="9" s="1"/>
  <c r="D39" i="9" s="1"/>
  <c r="D40" i="9" s="1"/>
  <c r="D41" i="9" s="1"/>
  <c r="D42" i="9" s="1"/>
  <c r="D43" i="9" s="1"/>
  <c r="C7" i="9"/>
  <c r="C8" i="9" s="1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C38" i="9" s="1"/>
  <c r="C39" i="9" s="1"/>
  <c r="C40" i="9" s="1"/>
  <c r="C41" i="9" s="1"/>
  <c r="C42" i="9" s="1"/>
  <c r="C43" i="9" s="1"/>
  <c r="B7" i="9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N75" i="8"/>
  <c r="N71" i="8"/>
  <c r="N70" i="8"/>
  <c r="I365" i="8"/>
  <c r="I366" i="8" s="1"/>
  <c r="I367" i="8" s="1"/>
  <c r="I368" i="8" s="1"/>
  <c r="I369" i="8" s="1"/>
  <c r="I370" i="8" s="1"/>
  <c r="I371" i="8" s="1"/>
  <c r="I372" i="8" s="1"/>
  <c r="G365" i="8"/>
  <c r="G366" i="8" s="1"/>
  <c r="G367" i="8" s="1"/>
  <c r="G368" i="8" s="1"/>
  <c r="G369" i="8" s="1"/>
  <c r="G370" i="8" s="1"/>
  <c r="G371" i="8" s="1"/>
  <c r="G372" i="8" s="1"/>
  <c r="F365" i="8"/>
  <c r="F366" i="8" s="1"/>
  <c r="F367" i="8" s="1"/>
  <c r="F368" i="8" s="1"/>
  <c r="F369" i="8" s="1"/>
  <c r="F370" i="8" s="1"/>
  <c r="F371" i="8" s="1"/>
  <c r="F372" i="8" s="1"/>
  <c r="E365" i="8"/>
  <c r="E366" i="8" s="1"/>
  <c r="E367" i="8" s="1"/>
  <c r="E368" i="8" s="1"/>
  <c r="E369" i="8" s="1"/>
  <c r="E370" i="8" s="1"/>
  <c r="E371" i="8" s="1"/>
  <c r="E372" i="8" s="1"/>
  <c r="D365" i="8"/>
  <c r="D366" i="8" s="1"/>
  <c r="D367" i="8" s="1"/>
  <c r="D368" i="8" s="1"/>
  <c r="D369" i="8" s="1"/>
  <c r="D370" i="8" s="1"/>
  <c r="D371" i="8" s="1"/>
  <c r="D372" i="8" s="1"/>
  <c r="C365" i="8"/>
  <c r="C366" i="8" s="1"/>
  <c r="C367" i="8" s="1"/>
  <c r="C368" i="8" s="1"/>
  <c r="C369" i="8" s="1"/>
  <c r="C370" i="8" s="1"/>
  <c r="C371" i="8" s="1"/>
  <c r="C372" i="8" s="1"/>
  <c r="I357" i="8"/>
  <c r="I358" i="8" s="1"/>
  <c r="I359" i="8" s="1"/>
  <c r="I360" i="8" s="1"/>
  <c r="I361" i="8" s="1"/>
  <c r="I362" i="8" s="1"/>
  <c r="I363" i="8" s="1"/>
  <c r="G357" i="8"/>
  <c r="G358" i="8" s="1"/>
  <c r="G359" i="8" s="1"/>
  <c r="G360" i="8" s="1"/>
  <c r="G361" i="8" s="1"/>
  <c r="G362" i="8" s="1"/>
  <c r="G363" i="8" s="1"/>
  <c r="F357" i="8"/>
  <c r="F358" i="8" s="1"/>
  <c r="F359" i="8" s="1"/>
  <c r="F360" i="8" s="1"/>
  <c r="F361" i="8" s="1"/>
  <c r="F362" i="8" s="1"/>
  <c r="F363" i="8" s="1"/>
  <c r="E357" i="8"/>
  <c r="E358" i="8" s="1"/>
  <c r="E359" i="8" s="1"/>
  <c r="E360" i="8" s="1"/>
  <c r="E361" i="8" s="1"/>
  <c r="E362" i="8" s="1"/>
  <c r="E363" i="8" s="1"/>
  <c r="D357" i="8"/>
  <c r="D358" i="8" s="1"/>
  <c r="D359" i="8" s="1"/>
  <c r="D360" i="8" s="1"/>
  <c r="D361" i="8" s="1"/>
  <c r="D362" i="8" s="1"/>
  <c r="D363" i="8" s="1"/>
  <c r="C357" i="8"/>
  <c r="C358" i="8" s="1"/>
  <c r="C359" i="8" s="1"/>
  <c r="C360" i="8" s="1"/>
  <c r="C361" i="8" s="1"/>
  <c r="C362" i="8" s="1"/>
  <c r="C363" i="8" s="1"/>
  <c r="I340" i="8"/>
  <c r="I341" i="8" s="1"/>
  <c r="I342" i="8" s="1"/>
  <c r="I343" i="8" s="1"/>
  <c r="I344" i="8" s="1"/>
  <c r="I345" i="8" s="1"/>
  <c r="I346" i="8" s="1"/>
  <c r="I347" i="8" s="1"/>
  <c r="I348" i="8" s="1"/>
  <c r="I349" i="8" s="1"/>
  <c r="I350" i="8" s="1"/>
  <c r="I351" i="8" s="1"/>
  <c r="I352" i="8" s="1"/>
  <c r="I353" i="8" s="1"/>
  <c r="I354" i="8" s="1"/>
  <c r="I355" i="8" s="1"/>
  <c r="G340" i="8"/>
  <c r="G341" i="8" s="1"/>
  <c r="G342" i="8" s="1"/>
  <c r="G343" i="8" s="1"/>
  <c r="G344" i="8" s="1"/>
  <c r="G345" i="8" s="1"/>
  <c r="G346" i="8" s="1"/>
  <c r="G347" i="8" s="1"/>
  <c r="G348" i="8" s="1"/>
  <c r="G349" i="8" s="1"/>
  <c r="G350" i="8" s="1"/>
  <c r="G351" i="8" s="1"/>
  <c r="G352" i="8" s="1"/>
  <c r="G353" i="8" s="1"/>
  <c r="G354" i="8" s="1"/>
  <c r="G355" i="8" s="1"/>
  <c r="F340" i="8"/>
  <c r="F341" i="8" s="1"/>
  <c r="F342" i="8" s="1"/>
  <c r="F343" i="8" s="1"/>
  <c r="F344" i="8" s="1"/>
  <c r="F345" i="8" s="1"/>
  <c r="F346" i="8" s="1"/>
  <c r="F347" i="8" s="1"/>
  <c r="F348" i="8" s="1"/>
  <c r="F349" i="8" s="1"/>
  <c r="F350" i="8" s="1"/>
  <c r="F351" i="8" s="1"/>
  <c r="F352" i="8" s="1"/>
  <c r="F353" i="8" s="1"/>
  <c r="F354" i="8" s="1"/>
  <c r="F355" i="8" s="1"/>
  <c r="E340" i="8"/>
  <c r="E341" i="8" s="1"/>
  <c r="E342" i="8" s="1"/>
  <c r="E343" i="8" s="1"/>
  <c r="E344" i="8" s="1"/>
  <c r="E345" i="8" s="1"/>
  <c r="E346" i="8" s="1"/>
  <c r="E347" i="8" s="1"/>
  <c r="E348" i="8" s="1"/>
  <c r="E349" i="8" s="1"/>
  <c r="E350" i="8" s="1"/>
  <c r="E351" i="8" s="1"/>
  <c r="E352" i="8" s="1"/>
  <c r="E353" i="8" s="1"/>
  <c r="E354" i="8" s="1"/>
  <c r="E355" i="8" s="1"/>
  <c r="D340" i="8"/>
  <c r="D341" i="8" s="1"/>
  <c r="D342" i="8" s="1"/>
  <c r="D343" i="8" s="1"/>
  <c r="D344" i="8" s="1"/>
  <c r="D345" i="8" s="1"/>
  <c r="D346" i="8" s="1"/>
  <c r="D347" i="8" s="1"/>
  <c r="D348" i="8" s="1"/>
  <c r="D349" i="8" s="1"/>
  <c r="D350" i="8" s="1"/>
  <c r="D351" i="8" s="1"/>
  <c r="D352" i="8" s="1"/>
  <c r="D353" i="8" s="1"/>
  <c r="D354" i="8" s="1"/>
  <c r="D355" i="8" s="1"/>
  <c r="C340" i="8"/>
  <c r="C341" i="8" s="1"/>
  <c r="C342" i="8" s="1"/>
  <c r="C343" i="8" s="1"/>
  <c r="C344" i="8" s="1"/>
  <c r="C345" i="8" s="1"/>
  <c r="C346" i="8" s="1"/>
  <c r="C347" i="8" s="1"/>
  <c r="C348" i="8" s="1"/>
  <c r="C349" i="8" s="1"/>
  <c r="C350" i="8" s="1"/>
  <c r="C351" i="8" s="1"/>
  <c r="C352" i="8" s="1"/>
  <c r="C353" i="8" s="1"/>
  <c r="C354" i="8" s="1"/>
  <c r="C355" i="8" s="1"/>
  <c r="B340" i="8"/>
  <c r="B341" i="8" s="1"/>
  <c r="B342" i="8" s="1"/>
  <c r="B343" i="8" s="1"/>
  <c r="B344" i="8" s="1"/>
  <c r="B345" i="8" s="1"/>
  <c r="B346" i="8" s="1"/>
  <c r="B347" i="8" s="1"/>
  <c r="B348" i="8" s="1"/>
  <c r="B349" i="8" s="1"/>
  <c r="B350" i="8" s="1"/>
  <c r="B351" i="8" s="1"/>
  <c r="B352" i="8" s="1"/>
  <c r="B353" i="8" s="1"/>
  <c r="B354" i="8" s="1"/>
  <c r="B355" i="8" s="1"/>
  <c r="B357" i="8" s="1"/>
  <c r="B358" i="8" s="1"/>
  <c r="B359" i="8" s="1"/>
  <c r="B360" i="8" s="1"/>
  <c r="B361" i="8" s="1"/>
  <c r="B362" i="8" s="1"/>
  <c r="B363" i="8" s="1"/>
  <c r="B365" i="8" s="1"/>
  <c r="B366" i="8" s="1"/>
  <c r="B367" i="8" s="1"/>
  <c r="B368" i="8" s="1"/>
  <c r="B369" i="8" s="1"/>
  <c r="B370" i="8" s="1"/>
  <c r="B371" i="8" s="1"/>
  <c r="B372" i="8" s="1"/>
  <c r="A340" i="8"/>
  <c r="A341" i="8" s="1"/>
  <c r="A342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7" i="8" s="1"/>
  <c r="A358" i="8" s="1"/>
  <c r="A359" i="8" s="1"/>
  <c r="A360" i="8" s="1"/>
  <c r="A361" i="8" s="1"/>
  <c r="A362" i="8" s="1"/>
  <c r="A363" i="8" s="1"/>
  <c r="A365" i="8" s="1"/>
  <c r="A366" i="8" s="1"/>
  <c r="A367" i="8" s="1"/>
  <c r="A368" i="8" s="1"/>
  <c r="A369" i="8" s="1"/>
  <c r="A370" i="8" s="1"/>
  <c r="A371" i="8" s="1"/>
  <c r="A372" i="8" s="1"/>
  <c r="F298" i="8"/>
  <c r="F299" i="8" s="1"/>
  <c r="F300" i="8" s="1"/>
  <c r="F301" i="8" s="1"/>
  <c r="F302" i="8" s="1"/>
  <c r="F303" i="8" s="1"/>
  <c r="F304" i="8" s="1"/>
  <c r="F305" i="8" s="1"/>
  <c r="F306" i="8" s="1"/>
  <c r="F307" i="8" s="1"/>
  <c r="F308" i="8" s="1"/>
  <c r="F309" i="8" s="1"/>
  <c r="F310" i="8" s="1"/>
  <c r="F311" i="8" s="1"/>
  <c r="F312" i="8" s="1"/>
  <c r="F313" i="8" s="1"/>
  <c r="F314" i="8" s="1"/>
  <c r="F315" i="8" s="1"/>
  <c r="F316" i="8" s="1"/>
  <c r="F317" i="8" s="1"/>
  <c r="F318" i="8" s="1"/>
  <c r="F319" i="8" s="1"/>
  <c r="F320" i="8" s="1"/>
  <c r="F321" i="8" s="1"/>
  <c r="F322" i="8" s="1"/>
  <c r="F323" i="8" s="1"/>
  <c r="F324" i="8" s="1"/>
  <c r="F325" i="8" s="1"/>
  <c r="F326" i="8" s="1"/>
  <c r="F327" i="8" s="1"/>
  <c r="F328" i="8" s="1"/>
  <c r="F329" i="8" s="1"/>
  <c r="F330" i="8" s="1"/>
  <c r="F331" i="8" s="1"/>
  <c r="F332" i="8" s="1"/>
  <c r="F333" i="8" s="1"/>
  <c r="I295" i="8"/>
  <c r="I296" i="8" s="1"/>
  <c r="I297" i="8" s="1"/>
  <c r="I298" i="8" s="1"/>
  <c r="I299" i="8" s="1"/>
  <c r="I300" i="8" s="1"/>
  <c r="I301" i="8" s="1"/>
  <c r="I302" i="8" s="1"/>
  <c r="I303" i="8" s="1"/>
  <c r="I304" i="8" s="1"/>
  <c r="I305" i="8" s="1"/>
  <c r="I306" i="8" s="1"/>
  <c r="I307" i="8" s="1"/>
  <c r="I308" i="8" s="1"/>
  <c r="I309" i="8" s="1"/>
  <c r="I310" i="8" s="1"/>
  <c r="I311" i="8" s="1"/>
  <c r="I312" i="8" s="1"/>
  <c r="I313" i="8" s="1"/>
  <c r="I314" i="8" s="1"/>
  <c r="I315" i="8" s="1"/>
  <c r="I316" i="8" s="1"/>
  <c r="I317" i="8" s="1"/>
  <c r="I318" i="8" s="1"/>
  <c r="I319" i="8" s="1"/>
  <c r="I320" i="8" s="1"/>
  <c r="I321" i="8" s="1"/>
  <c r="I322" i="8" s="1"/>
  <c r="I323" i="8" s="1"/>
  <c r="I324" i="8" s="1"/>
  <c r="I325" i="8" s="1"/>
  <c r="I326" i="8" s="1"/>
  <c r="I327" i="8" s="1"/>
  <c r="I328" i="8" s="1"/>
  <c r="I329" i="8" s="1"/>
  <c r="I330" i="8" s="1"/>
  <c r="I331" i="8" s="1"/>
  <c r="I332" i="8" s="1"/>
  <c r="I333" i="8" s="1"/>
  <c r="I334" i="8" s="1"/>
  <c r="I335" i="8" s="1"/>
  <c r="I336" i="8" s="1"/>
  <c r="I337" i="8" s="1"/>
  <c r="I338" i="8" s="1"/>
  <c r="G295" i="8"/>
  <c r="G296" i="8" s="1"/>
  <c r="G297" i="8" s="1"/>
  <c r="G298" i="8" s="1"/>
  <c r="G299" i="8" s="1"/>
  <c r="G300" i="8" s="1"/>
  <c r="G301" i="8" s="1"/>
  <c r="G302" i="8" s="1"/>
  <c r="G303" i="8" s="1"/>
  <c r="G304" i="8" s="1"/>
  <c r="G305" i="8" s="1"/>
  <c r="G306" i="8" s="1"/>
  <c r="G307" i="8" s="1"/>
  <c r="G308" i="8" s="1"/>
  <c r="G309" i="8" s="1"/>
  <c r="G310" i="8" s="1"/>
  <c r="G311" i="8" s="1"/>
  <c r="G312" i="8" s="1"/>
  <c r="G313" i="8" s="1"/>
  <c r="G314" i="8" s="1"/>
  <c r="G315" i="8" s="1"/>
  <c r="G316" i="8" s="1"/>
  <c r="G317" i="8" s="1"/>
  <c r="G318" i="8" s="1"/>
  <c r="G319" i="8" s="1"/>
  <c r="G320" i="8" s="1"/>
  <c r="G321" i="8" s="1"/>
  <c r="G322" i="8" s="1"/>
  <c r="G323" i="8" s="1"/>
  <c r="G324" i="8" s="1"/>
  <c r="G325" i="8" s="1"/>
  <c r="G326" i="8" s="1"/>
  <c r="G327" i="8" s="1"/>
  <c r="G328" i="8" s="1"/>
  <c r="G329" i="8" s="1"/>
  <c r="G330" i="8" s="1"/>
  <c r="G331" i="8" s="1"/>
  <c r="G332" i="8" s="1"/>
  <c r="G333" i="8" s="1"/>
  <c r="G334" i="8" s="1"/>
  <c r="G335" i="8" s="1"/>
  <c r="G336" i="8" s="1"/>
  <c r="G337" i="8" s="1"/>
  <c r="G338" i="8" s="1"/>
  <c r="F295" i="8"/>
  <c r="F296" i="8" s="1"/>
  <c r="F297" i="8" s="1"/>
  <c r="E295" i="8"/>
  <c r="E296" i="8" s="1"/>
  <c r="E297" i="8" s="1"/>
  <c r="E298" i="8" s="1"/>
  <c r="E299" i="8" s="1"/>
  <c r="E300" i="8" s="1"/>
  <c r="E301" i="8" s="1"/>
  <c r="E302" i="8" s="1"/>
  <c r="E303" i="8" s="1"/>
  <c r="E304" i="8" s="1"/>
  <c r="E305" i="8" s="1"/>
  <c r="E306" i="8" s="1"/>
  <c r="E307" i="8" s="1"/>
  <c r="E308" i="8" s="1"/>
  <c r="E309" i="8" s="1"/>
  <c r="E310" i="8" s="1"/>
  <c r="E311" i="8" s="1"/>
  <c r="E312" i="8" s="1"/>
  <c r="E313" i="8" s="1"/>
  <c r="E314" i="8" s="1"/>
  <c r="E315" i="8" s="1"/>
  <c r="E316" i="8" s="1"/>
  <c r="E317" i="8" s="1"/>
  <c r="E318" i="8" s="1"/>
  <c r="E319" i="8" s="1"/>
  <c r="E320" i="8" s="1"/>
  <c r="E321" i="8" s="1"/>
  <c r="E322" i="8" s="1"/>
  <c r="E323" i="8" s="1"/>
  <c r="E324" i="8" s="1"/>
  <c r="E325" i="8" s="1"/>
  <c r="E326" i="8" s="1"/>
  <c r="E327" i="8" s="1"/>
  <c r="E328" i="8" s="1"/>
  <c r="E329" i="8" s="1"/>
  <c r="E330" i="8" s="1"/>
  <c r="E331" i="8" s="1"/>
  <c r="E332" i="8" s="1"/>
  <c r="E333" i="8" s="1"/>
  <c r="D295" i="8"/>
  <c r="D296" i="8" s="1"/>
  <c r="D297" i="8" s="1"/>
  <c r="D298" i="8" s="1"/>
  <c r="D299" i="8" s="1"/>
  <c r="D300" i="8" s="1"/>
  <c r="D301" i="8" s="1"/>
  <c r="D302" i="8" s="1"/>
  <c r="D303" i="8" s="1"/>
  <c r="D304" i="8" s="1"/>
  <c r="D305" i="8" s="1"/>
  <c r="D306" i="8" s="1"/>
  <c r="D307" i="8" s="1"/>
  <c r="D308" i="8" s="1"/>
  <c r="D309" i="8" s="1"/>
  <c r="D310" i="8" s="1"/>
  <c r="D311" i="8" s="1"/>
  <c r="D312" i="8" s="1"/>
  <c r="D313" i="8" s="1"/>
  <c r="D314" i="8" s="1"/>
  <c r="D315" i="8" s="1"/>
  <c r="D316" i="8" s="1"/>
  <c r="D317" i="8" s="1"/>
  <c r="D318" i="8" s="1"/>
  <c r="D319" i="8" s="1"/>
  <c r="D320" i="8" s="1"/>
  <c r="D321" i="8" s="1"/>
  <c r="D322" i="8" s="1"/>
  <c r="D323" i="8" s="1"/>
  <c r="D324" i="8" s="1"/>
  <c r="D325" i="8" s="1"/>
  <c r="D326" i="8" s="1"/>
  <c r="D327" i="8" s="1"/>
  <c r="D328" i="8" s="1"/>
  <c r="D329" i="8" s="1"/>
  <c r="D330" i="8" s="1"/>
  <c r="D331" i="8" s="1"/>
  <c r="D332" i="8" s="1"/>
  <c r="D333" i="8" s="1"/>
  <c r="C295" i="8"/>
  <c r="C296" i="8" s="1"/>
  <c r="C297" i="8" s="1"/>
  <c r="C298" i="8" s="1"/>
  <c r="C299" i="8" s="1"/>
  <c r="C300" i="8" s="1"/>
  <c r="C301" i="8" s="1"/>
  <c r="C302" i="8" s="1"/>
  <c r="C303" i="8" s="1"/>
  <c r="C304" i="8" s="1"/>
  <c r="C305" i="8" s="1"/>
  <c r="C306" i="8" s="1"/>
  <c r="C307" i="8" s="1"/>
  <c r="C308" i="8" s="1"/>
  <c r="C309" i="8" s="1"/>
  <c r="C310" i="8" s="1"/>
  <c r="C311" i="8" s="1"/>
  <c r="C312" i="8" s="1"/>
  <c r="C313" i="8" s="1"/>
  <c r="C314" i="8" s="1"/>
  <c r="C315" i="8" s="1"/>
  <c r="C316" i="8" s="1"/>
  <c r="C317" i="8" s="1"/>
  <c r="C318" i="8" s="1"/>
  <c r="C319" i="8" s="1"/>
  <c r="C320" i="8" s="1"/>
  <c r="C321" i="8" s="1"/>
  <c r="C322" i="8" s="1"/>
  <c r="C323" i="8" s="1"/>
  <c r="C324" i="8" s="1"/>
  <c r="C325" i="8" s="1"/>
  <c r="C326" i="8" s="1"/>
  <c r="C327" i="8" s="1"/>
  <c r="C328" i="8" s="1"/>
  <c r="C329" i="8" s="1"/>
  <c r="C330" i="8" s="1"/>
  <c r="C331" i="8" s="1"/>
  <c r="C332" i="8" s="1"/>
  <c r="C333" i="8" s="1"/>
  <c r="G291" i="8"/>
  <c r="G292" i="8" s="1"/>
  <c r="G293" i="8" s="1"/>
  <c r="F291" i="8"/>
  <c r="F292" i="8" s="1"/>
  <c r="F293" i="8" s="1"/>
  <c r="E291" i="8"/>
  <c r="E292" i="8" s="1"/>
  <c r="E293" i="8" s="1"/>
  <c r="C291" i="8"/>
  <c r="C292" i="8" s="1"/>
  <c r="C293" i="8" s="1"/>
  <c r="I255" i="8"/>
  <c r="I256" i="8" s="1"/>
  <c r="I257" i="8" s="1"/>
  <c r="I258" i="8" s="1"/>
  <c r="I259" i="8" s="1"/>
  <c r="I260" i="8" s="1"/>
  <c r="I261" i="8" s="1"/>
  <c r="I262" i="8" s="1"/>
  <c r="I263" i="8" s="1"/>
  <c r="I264" i="8" s="1"/>
  <c r="I265" i="8" s="1"/>
  <c r="I266" i="8" s="1"/>
  <c r="I267" i="8" s="1"/>
  <c r="I268" i="8" s="1"/>
  <c r="I269" i="8" s="1"/>
  <c r="I270" i="8" s="1"/>
  <c r="I271" i="8" s="1"/>
  <c r="I272" i="8" s="1"/>
  <c r="I273" i="8" s="1"/>
  <c r="I274" i="8" s="1"/>
  <c r="I275" i="8" s="1"/>
  <c r="I276" i="8" s="1"/>
  <c r="I277" i="8" s="1"/>
  <c r="I278" i="8" s="1"/>
  <c r="I279" i="8" s="1"/>
  <c r="I280" i="8" s="1"/>
  <c r="I281" i="8" s="1"/>
  <c r="I282" i="8" s="1"/>
  <c r="I283" i="8" s="1"/>
  <c r="I284" i="8" s="1"/>
  <c r="I285" i="8" s="1"/>
  <c r="I286" i="8" s="1"/>
  <c r="I287" i="8" s="1"/>
  <c r="I288" i="8" s="1"/>
  <c r="G255" i="8"/>
  <c r="G256" i="8" s="1"/>
  <c r="G257" i="8" s="1"/>
  <c r="G258" i="8" s="1"/>
  <c r="G259" i="8" s="1"/>
  <c r="G260" i="8" s="1"/>
  <c r="G261" i="8" s="1"/>
  <c r="G262" i="8" s="1"/>
  <c r="G263" i="8" s="1"/>
  <c r="G264" i="8" s="1"/>
  <c r="G265" i="8" s="1"/>
  <c r="G266" i="8" s="1"/>
  <c r="G267" i="8" s="1"/>
  <c r="G268" i="8" s="1"/>
  <c r="G269" i="8" s="1"/>
  <c r="G270" i="8" s="1"/>
  <c r="G271" i="8" s="1"/>
  <c r="G272" i="8" s="1"/>
  <c r="G273" i="8" s="1"/>
  <c r="G274" i="8" s="1"/>
  <c r="G275" i="8" s="1"/>
  <c r="G276" i="8" s="1"/>
  <c r="G277" i="8" s="1"/>
  <c r="G278" i="8" s="1"/>
  <c r="G279" i="8" s="1"/>
  <c r="G280" i="8" s="1"/>
  <c r="G281" i="8" s="1"/>
  <c r="G282" i="8" s="1"/>
  <c r="G283" i="8" s="1"/>
  <c r="G284" i="8" s="1"/>
  <c r="G285" i="8" s="1"/>
  <c r="G286" i="8" s="1"/>
  <c r="G287" i="8" s="1"/>
  <c r="G288" i="8" s="1"/>
  <c r="F255" i="8"/>
  <c r="F256" i="8" s="1"/>
  <c r="F257" i="8" s="1"/>
  <c r="F258" i="8" s="1"/>
  <c r="F259" i="8" s="1"/>
  <c r="F260" i="8" s="1"/>
  <c r="F261" i="8" s="1"/>
  <c r="F262" i="8" s="1"/>
  <c r="F263" i="8" s="1"/>
  <c r="F264" i="8" s="1"/>
  <c r="F265" i="8" s="1"/>
  <c r="F266" i="8" s="1"/>
  <c r="F267" i="8" s="1"/>
  <c r="F268" i="8" s="1"/>
  <c r="F269" i="8" s="1"/>
  <c r="F270" i="8" s="1"/>
  <c r="F271" i="8" s="1"/>
  <c r="F272" i="8" s="1"/>
  <c r="F273" i="8" s="1"/>
  <c r="F274" i="8" s="1"/>
  <c r="F275" i="8" s="1"/>
  <c r="F276" i="8" s="1"/>
  <c r="F277" i="8" s="1"/>
  <c r="F278" i="8" s="1"/>
  <c r="F279" i="8" s="1"/>
  <c r="F280" i="8" s="1"/>
  <c r="F281" i="8" s="1"/>
  <c r="F282" i="8" s="1"/>
  <c r="F283" i="8" s="1"/>
  <c r="F284" i="8" s="1"/>
  <c r="F285" i="8" s="1"/>
  <c r="F286" i="8" s="1"/>
  <c r="F287" i="8" s="1"/>
  <c r="F288" i="8" s="1"/>
  <c r="F289" i="8" s="1"/>
  <c r="E255" i="8"/>
  <c r="E256" i="8" s="1"/>
  <c r="E257" i="8" s="1"/>
  <c r="E258" i="8" s="1"/>
  <c r="E259" i="8" s="1"/>
  <c r="E260" i="8" s="1"/>
  <c r="E261" i="8" s="1"/>
  <c r="E262" i="8" s="1"/>
  <c r="E263" i="8" s="1"/>
  <c r="E264" i="8" s="1"/>
  <c r="E265" i="8" s="1"/>
  <c r="E266" i="8" s="1"/>
  <c r="E267" i="8" s="1"/>
  <c r="E268" i="8" s="1"/>
  <c r="E269" i="8" s="1"/>
  <c r="E270" i="8" s="1"/>
  <c r="E271" i="8" s="1"/>
  <c r="E272" i="8" s="1"/>
  <c r="E273" i="8" s="1"/>
  <c r="E274" i="8" s="1"/>
  <c r="E275" i="8" s="1"/>
  <c r="E276" i="8" s="1"/>
  <c r="E277" i="8" s="1"/>
  <c r="E278" i="8" s="1"/>
  <c r="E279" i="8" s="1"/>
  <c r="E280" i="8" s="1"/>
  <c r="E281" i="8" s="1"/>
  <c r="E282" i="8" s="1"/>
  <c r="E283" i="8" s="1"/>
  <c r="E284" i="8" s="1"/>
  <c r="E285" i="8" s="1"/>
  <c r="E286" i="8" s="1"/>
  <c r="E287" i="8" s="1"/>
  <c r="E288" i="8" s="1"/>
  <c r="E289" i="8" s="1"/>
  <c r="C255" i="8"/>
  <c r="C256" i="8" s="1"/>
  <c r="C257" i="8" s="1"/>
  <c r="C258" i="8" s="1"/>
  <c r="C259" i="8" s="1"/>
  <c r="C260" i="8" s="1"/>
  <c r="C261" i="8" s="1"/>
  <c r="C262" i="8" s="1"/>
  <c r="C263" i="8" s="1"/>
  <c r="C264" i="8" s="1"/>
  <c r="C265" i="8" s="1"/>
  <c r="C266" i="8" s="1"/>
  <c r="C267" i="8" s="1"/>
  <c r="C268" i="8" s="1"/>
  <c r="C269" i="8" s="1"/>
  <c r="C270" i="8" s="1"/>
  <c r="C271" i="8" s="1"/>
  <c r="C272" i="8" s="1"/>
  <c r="C273" i="8" s="1"/>
  <c r="C274" i="8" s="1"/>
  <c r="C275" i="8" s="1"/>
  <c r="C276" i="8" s="1"/>
  <c r="C277" i="8" s="1"/>
  <c r="C278" i="8" s="1"/>
  <c r="C279" i="8" s="1"/>
  <c r="C280" i="8" s="1"/>
  <c r="C281" i="8" s="1"/>
  <c r="C282" i="8" s="1"/>
  <c r="C283" i="8" s="1"/>
  <c r="C284" i="8" s="1"/>
  <c r="C285" i="8" s="1"/>
  <c r="C286" i="8" s="1"/>
  <c r="C287" i="8" s="1"/>
  <c r="C288" i="8" s="1"/>
  <c r="C289" i="8" s="1"/>
  <c r="I80" i="8"/>
  <c r="I81" i="8" s="1"/>
  <c r="I82" i="8" s="1"/>
  <c r="I83" i="8" s="1"/>
  <c r="I84" i="8" s="1"/>
  <c r="I85" i="8" s="1"/>
  <c r="I86" i="8" s="1"/>
  <c r="I87" i="8" s="1"/>
  <c r="I88" i="8" s="1"/>
  <c r="I89" i="8" s="1"/>
  <c r="I90" i="8" s="1"/>
  <c r="I91" i="8" s="1"/>
  <c r="I92" i="8" s="1"/>
  <c r="I93" i="8" s="1"/>
  <c r="I94" i="8" s="1"/>
  <c r="I95" i="8" s="1"/>
  <c r="I96" i="8" s="1"/>
  <c r="I97" i="8" s="1"/>
  <c r="I98" i="8" s="1"/>
  <c r="I99" i="8" s="1"/>
  <c r="I100" i="8" s="1"/>
  <c r="I101" i="8" s="1"/>
  <c r="I102" i="8" s="1"/>
  <c r="I103" i="8" s="1"/>
  <c r="I104" i="8" s="1"/>
  <c r="I105" i="8" s="1"/>
  <c r="I106" i="8" s="1"/>
  <c r="I107" i="8" s="1"/>
  <c r="I108" i="8" s="1"/>
  <c r="I109" i="8" s="1"/>
  <c r="I110" i="8" s="1"/>
  <c r="I111" i="8" s="1"/>
  <c r="I112" i="8" s="1"/>
  <c r="I113" i="8" s="1"/>
  <c r="I114" i="8" s="1"/>
  <c r="I115" i="8" s="1"/>
  <c r="I116" i="8" s="1"/>
  <c r="I117" i="8" s="1"/>
  <c r="I118" i="8" s="1"/>
  <c r="I119" i="8" s="1"/>
  <c r="I120" i="8" s="1"/>
  <c r="I121" i="8" s="1"/>
  <c r="I122" i="8" s="1"/>
  <c r="I123" i="8" s="1"/>
  <c r="I124" i="8" s="1"/>
  <c r="I125" i="8" s="1"/>
  <c r="I126" i="8" s="1"/>
  <c r="I127" i="8" s="1"/>
  <c r="I128" i="8" s="1"/>
  <c r="I129" i="8" s="1"/>
  <c r="I130" i="8" s="1"/>
  <c r="I131" i="8" s="1"/>
  <c r="I132" i="8" s="1"/>
  <c r="I133" i="8" s="1"/>
  <c r="I134" i="8" s="1"/>
  <c r="I135" i="8" s="1"/>
  <c r="I136" i="8" s="1"/>
  <c r="I137" i="8" s="1"/>
  <c r="I138" i="8" s="1"/>
  <c r="I139" i="8" s="1"/>
  <c r="I140" i="8" s="1"/>
  <c r="I141" i="8" s="1"/>
  <c r="I142" i="8" s="1"/>
  <c r="I143" i="8" s="1"/>
  <c r="I144" i="8" s="1"/>
  <c r="I145" i="8" s="1"/>
  <c r="I146" i="8" s="1"/>
  <c r="I147" i="8" s="1"/>
  <c r="I148" i="8" s="1"/>
  <c r="I149" i="8" s="1"/>
  <c r="I150" i="8" s="1"/>
  <c r="I151" i="8" s="1"/>
  <c r="I152" i="8" s="1"/>
  <c r="I153" i="8" s="1"/>
  <c r="I154" i="8" s="1"/>
  <c r="I155" i="8" s="1"/>
  <c r="I156" i="8" s="1"/>
  <c r="I157" i="8" s="1"/>
  <c r="I158" i="8" s="1"/>
  <c r="I159" i="8" s="1"/>
  <c r="I160" i="8" s="1"/>
  <c r="I161" i="8" s="1"/>
  <c r="I162" i="8" s="1"/>
  <c r="I163" i="8" s="1"/>
  <c r="I164" i="8" s="1"/>
  <c r="I165" i="8" s="1"/>
  <c r="I166" i="8" s="1"/>
  <c r="I167" i="8" s="1"/>
  <c r="I168" i="8" s="1"/>
  <c r="I169" i="8" s="1"/>
  <c r="I170" i="8" s="1"/>
  <c r="I171" i="8" s="1"/>
  <c r="I172" i="8" s="1"/>
  <c r="I173" i="8" s="1"/>
  <c r="I174" i="8" s="1"/>
  <c r="I175" i="8" s="1"/>
  <c r="I176" i="8" s="1"/>
  <c r="I177" i="8" s="1"/>
  <c r="I178" i="8" s="1"/>
  <c r="I179" i="8" s="1"/>
  <c r="I180" i="8" s="1"/>
  <c r="I181" i="8" s="1"/>
  <c r="I182" i="8" s="1"/>
  <c r="I183" i="8" s="1"/>
  <c r="I184" i="8" s="1"/>
  <c r="I185" i="8" s="1"/>
  <c r="I186" i="8" s="1"/>
  <c r="I187" i="8" s="1"/>
  <c r="I188" i="8" s="1"/>
  <c r="I189" i="8" s="1"/>
  <c r="I190" i="8" s="1"/>
  <c r="I191" i="8" s="1"/>
  <c r="I192" i="8" s="1"/>
  <c r="I193" i="8" s="1"/>
  <c r="I194" i="8" s="1"/>
  <c r="I195" i="8" s="1"/>
  <c r="I196" i="8" s="1"/>
  <c r="I197" i="8" s="1"/>
  <c r="I198" i="8" s="1"/>
  <c r="I199" i="8" s="1"/>
  <c r="I200" i="8" s="1"/>
  <c r="I201" i="8" s="1"/>
  <c r="I202" i="8" s="1"/>
  <c r="I203" i="8" s="1"/>
  <c r="I204" i="8" s="1"/>
  <c r="I205" i="8" s="1"/>
  <c r="I206" i="8" s="1"/>
  <c r="I207" i="8" s="1"/>
  <c r="I208" i="8" s="1"/>
  <c r="I209" i="8" s="1"/>
  <c r="I210" i="8" s="1"/>
  <c r="I211" i="8" s="1"/>
  <c r="I212" i="8" s="1"/>
  <c r="I213" i="8" s="1"/>
  <c r="I214" i="8" s="1"/>
  <c r="I215" i="8" s="1"/>
  <c r="I216" i="8" s="1"/>
  <c r="I217" i="8" s="1"/>
  <c r="I218" i="8" s="1"/>
  <c r="I219" i="8" s="1"/>
  <c r="I220" i="8" s="1"/>
  <c r="I221" i="8" s="1"/>
  <c r="I222" i="8" s="1"/>
  <c r="I223" i="8" s="1"/>
  <c r="I224" i="8" s="1"/>
  <c r="I225" i="8" s="1"/>
  <c r="I226" i="8" s="1"/>
  <c r="I227" i="8" s="1"/>
  <c r="I228" i="8" s="1"/>
  <c r="G80" i="8"/>
  <c r="G81" i="8" s="1"/>
  <c r="G82" i="8" s="1"/>
  <c r="G83" i="8" s="1"/>
  <c r="G84" i="8" s="1"/>
  <c r="G85" i="8" s="1"/>
  <c r="G86" i="8" s="1"/>
  <c r="G87" i="8" s="1"/>
  <c r="G88" i="8" s="1"/>
  <c r="G89" i="8" s="1"/>
  <c r="G90" i="8" s="1"/>
  <c r="G91" i="8" s="1"/>
  <c r="G92" i="8" s="1"/>
  <c r="G93" i="8" s="1"/>
  <c r="G94" i="8" s="1"/>
  <c r="G95" i="8" s="1"/>
  <c r="G96" i="8" s="1"/>
  <c r="G97" i="8" s="1"/>
  <c r="G98" i="8" s="1"/>
  <c r="G99" i="8" s="1"/>
  <c r="G100" i="8" s="1"/>
  <c r="G101" i="8" s="1"/>
  <c r="G102" i="8" s="1"/>
  <c r="G103" i="8" s="1"/>
  <c r="G104" i="8" s="1"/>
  <c r="G105" i="8" s="1"/>
  <c r="G106" i="8" s="1"/>
  <c r="G107" i="8" s="1"/>
  <c r="G108" i="8" s="1"/>
  <c r="G109" i="8" s="1"/>
  <c r="G110" i="8" s="1"/>
  <c r="G111" i="8" s="1"/>
  <c r="G112" i="8" s="1"/>
  <c r="G113" i="8" s="1"/>
  <c r="G114" i="8" s="1"/>
  <c r="G115" i="8" s="1"/>
  <c r="G116" i="8" s="1"/>
  <c r="G117" i="8" s="1"/>
  <c r="G118" i="8" s="1"/>
  <c r="G119" i="8" s="1"/>
  <c r="G120" i="8" s="1"/>
  <c r="G121" i="8" s="1"/>
  <c r="G122" i="8" s="1"/>
  <c r="G123" i="8" s="1"/>
  <c r="G124" i="8" s="1"/>
  <c r="G125" i="8" s="1"/>
  <c r="G126" i="8" s="1"/>
  <c r="G127" i="8" s="1"/>
  <c r="G128" i="8" s="1"/>
  <c r="G129" i="8" s="1"/>
  <c r="G130" i="8" s="1"/>
  <c r="G131" i="8" s="1"/>
  <c r="G132" i="8" s="1"/>
  <c r="G133" i="8" s="1"/>
  <c r="G134" i="8" s="1"/>
  <c r="G135" i="8" s="1"/>
  <c r="G136" i="8" s="1"/>
  <c r="G137" i="8" s="1"/>
  <c r="G138" i="8" s="1"/>
  <c r="G139" i="8" s="1"/>
  <c r="G140" i="8" s="1"/>
  <c r="G141" i="8" s="1"/>
  <c r="G142" i="8" s="1"/>
  <c r="G143" i="8" s="1"/>
  <c r="G144" i="8" s="1"/>
  <c r="G145" i="8" s="1"/>
  <c r="G146" i="8" s="1"/>
  <c r="G147" i="8" s="1"/>
  <c r="G148" i="8" s="1"/>
  <c r="G149" i="8" s="1"/>
  <c r="G150" i="8" s="1"/>
  <c r="G151" i="8" s="1"/>
  <c r="G152" i="8" s="1"/>
  <c r="G153" i="8" s="1"/>
  <c r="G154" i="8" s="1"/>
  <c r="G155" i="8" s="1"/>
  <c r="G156" i="8" s="1"/>
  <c r="G157" i="8" s="1"/>
  <c r="G158" i="8" s="1"/>
  <c r="G159" i="8" s="1"/>
  <c r="G160" i="8" s="1"/>
  <c r="G161" i="8" s="1"/>
  <c r="G162" i="8" s="1"/>
  <c r="G163" i="8" s="1"/>
  <c r="G164" i="8" s="1"/>
  <c r="G165" i="8" s="1"/>
  <c r="G166" i="8" s="1"/>
  <c r="G167" i="8" s="1"/>
  <c r="G168" i="8" s="1"/>
  <c r="G169" i="8" s="1"/>
  <c r="G170" i="8" s="1"/>
  <c r="G171" i="8" s="1"/>
  <c r="G172" i="8" s="1"/>
  <c r="G173" i="8" s="1"/>
  <c r="G174" i="8" s="1"/>
  <c r="G175" i="8" s="1"/>
  <c r="G176" i="8" s="1"/>
  <c r="G177" i="8" s="1"/>
  <c r="G178" i="8" s="1"/>
  <c r="G179" i="8" s="1"/>
  <c r="G180" i="8" s="1"/>
  <c r="G181" i="8" s="1"/>
  <c r="G182" i="8" s="1"/>
  <c r="G183" i="8" s="1"/>
  <c r="G184" i="8" s="1"/>
  <c r="G185" i="8" s="1"/>
  <c r="G186" i="8" s="1"/>
  <c r="G187" i="8" s="1"/>
  <c r="G188" i="8" s="1"/>
  <c r="G189" i="8" s="1"/>
  <c r="G190" i="8" s="1"/>
  <c r="G191" i="8" s="1"/>
  <c r="G192" i="8" s="1"/>
  <c r="G193" i="8" s="1"/>
  <c r="G194" i="8" s="1"/>
  <c r="G195" i="8" s="1"/>
  <c r="G196" i="8" s="1"/>
  <c r="G197" i="8" s="1"/>
  <c r="G198" i="8" s="1"/>
  <c r="G199" i="8" s="1"/>
  <c r="G200" i="8" s="1"/>
  <c r="G201" i="8" s="1"/>
  <c r="G202" i="8" s="1"/>
  <c r="G203" i="8" s="1"/>
  <c r="G204" i="8" s="1"/>
  <c r="G205" i="8" s="1"/>
  <c r="G206" i="8" s="1"/>
  <c r="G207" i="8" s="1"/>
  <c r="G208" i="8" s="1"/>
  <c r="G209" i="8" s="1"/>
  <c r="G210" i="8" s="1"/>
  <c r="G211" i="8" s="1"/>
  <c r="G212" i="8" s="1"/>
  <c r="G213" i="8" s="1"/>
  <c r="G214" i="8" s="1"/>
  <c r="G215" i="8" s="1"/>
  <c r="G216" i="8" s="1"/>
  <c r="G217" i="8" s="1"/>
  <c r="G218" i="8" s="1"/>
  <c r="G219" i="8" s="1"/>
  <c r="G220" i="8" s="1"/>
  <c r="G221" i="8" s="1"/>
  <c r="G222" i="8" s="1"/>
  <c r="G223" i="8" s="1"/>
  <c r="G224" i="8" s="1"/>
  <c r="G225" i="8" s="1"/>
  <c r="G226" i="8" s="1"/>
  <c r="G227" i="8" s="1"/>
  <c r="G228" i="8" s="1"/>
  <c r="F80" i="8"/>
  <c r="F81" i="8" s="1"/>
  <c r="F82" i="8" s="1"/>
  <c r="F83" i="8" s="1"/>
  <c r="F84" i="8" s="1"/>
  <c r="F85" i="8" s="1"/>
  <c r="F86" i="8" s="1"/>
  <c r="F87" i="8" s="1"/>
  <c r="F88" i="8" s="1"/>
  <c r="F89" i="8" s="1"/>
  <c r="F90" i="8" s="1"/>
  <c r="F91" i="8" s="1"/>
  <c r="F92" i="8" s="1"/>
  <c r="F93" i="8" s="1"/>
  <c r="F94" i="8" s="1"/>
  <c r="F95" i="8" s="1"/>
  <c r="F96" i="8" s="1"/>
  <c r="F97" i="8" s="1"/>
  <c r="F98" i="8" s="1"/>
  <c r="F99" i="8" s="1"/>
  <c r="F100" i="8" s="1"/>
  <c r="F101" i="8" s="1"/>
  <c r="F102" i="8" s="1"/>
  <c r="F103" i="8" s="1"/>
  <c r="F104" i="8" s="1"/>
  <c r="F105" i="8" s="1"/>
  <c r="F106" i="8" s="1"/>
  <c r="F107" i="8" s="1"/>
  <c r="F108" i="8" s="1"/>
  <c r="F109" i="8" s="1"/>
  <c r="F110" i="8" s="1"/>
  <c r="F111" i="8" s="1"/>
  <c r="F112" i="8" s="1"/>
  <c r="F113" i="8" s="1"/>
  <c r="F114" i="8" s="1"/>
  <c r="F115" i="8" s="1"/>
  <c r="F116" i="8" s="1"/>
  <c r="F117" i="8" s="1"/>
  <c r="F118" i="8" s="1"/>
  <c r="F119" i="8" s="1"/>
  <c r="F120" i="8" s="1"/>
  <c r="F121" i="8" s="1"/>
  <c r="F122" i="8" s="1"/>
  <c r="F123" i="8" s="1"/>
  <c r="F124" i="8" s="1"/>
  <c r="F125" i="8" s="1"/>
  <c r="F126" i="8" s="1"/>
  <c r="F127" i="8" s="1"/>
  <c r="F128" i="8" s="1"/>
  <c r="F129" i="8" s="1"/>
  <c r="F130" i="8" s="1"/>
  <c r="F131" i="8" s="1"/>
  <c r="F132" i="8" s="1"/>
  <c r="F133" i="8" s="1"/>
  <c r="F134" i="8" s="1"/>
  <c r="F135" i="8" s="1"/>
  <c r="F136" i="8" s="1"/>
  <c r="F137" i="8" s="1"/>
  <c r="F138" i="8" s="1"/>
  <c r="F139" i="8" s="1"/>
  <c r="F140" i="8" s="1"/>
  <c r="F141" i="8" s="1"/>
  <c r="F142" i="8" s="1"/>
  <c r="F143" i="8" s="1"/>
  <c r="F144" i="8" s="1"/>
  <c r="F145" i="8" s="1"/>
  <c r="F146" i="8" s="1"/>
  <c r="F147" i="8" s="1"/>
  <c r="F148" i="8" s="1"/>
  <c r="F149" i="8" s="1"/>
  <c r="F150" i="8" s="1"/>
  <c r="F151" i="8" s="1"/>
  <c r="F152" i="8" s="1"/>
  <c r="F153" i="8" s="1"/>
  <c r="F154" i="8" s="1"/>
  <c r="F155" i="8" s="1"/>
  <c r="F156" i="8" s="1"/>
  <c r="F157" i="8" s="1"/>
  <c r="F158" i="8" s="1"/>
  <c r="F159" i="8" s="1"/>
  <c r="F160" i="8" s="1"/>
  <c r="F161" i="8" s="1"/>
  <c r="F162" i="8" s="1"/>
  <c r="F163" i="8" s="1"/>
  <c r="F164" i="8" s="1"/>
  <c r="F165" i="8" s="1"/>
  <c r="F166" i="8" s="1"/>
  <c r="F167" i="8" s="1"/>
  <c r="F168" i="8" s="1"/>
  <c r="F169" i="8" s="1"/>
  <c r="F170" i="8" s="1"/>
  <c r="F171" i="8" s="1"/>
  <c r="F172" i="8" s="1"/>
  <c r="F173" i="8" s="1"/>
  <c r="F174" i="8" s="1"/>
  <c r="F175" i="8" s="1"/>
  <c r="F176" i="8" s="1"/>
  <c r="F177" i="8" s="1"/>
  <c r="F178" i="8" s="1"/>
  <c r="F179" i="8" s="1"/>
  <c r="F180" i="8" s="1"/>
  <c r="F181" i="8" s="1"/>
  <c r="F182" i="8" s="1"/>
  <c r="F183" i="8" s="1"/>
  <c r="F184" i="8" s="1"/>
  <c r="F185" i="8" s="1"/>
  <c r="F186" i="8" s="1"/>
  <c r="F187" i="8" s="1"/>
  <c r="F188" i="8" s="1"/>
  <c r="F189" i="8" s="1"/>
  <c r="F190" i="8" s="1"/>
  <c r="F191" i="8" s="1"/>
  <c r="F192" i="8" s="1"/>
  <c r="F193" i="8" s="1"/>
  <c r="F194" i="8" s="1"/>
  <c r="F195" i="8" s="1"/>
  <c r="F196" i="8" s="1"/>
  <c r="F197" i="8" s="1"/>
  <c r="F198" i="8" s="1"/>
  <c r="F199" i="8" s="1"/>
  <c r="F200" i="8" s="1"/>
  <c r="F201" i="8" s="1"/>
  <c r="F202" i="8" s="1"/>
  <c r="F203" i="8" s="1"/>
  <c r="F204" i="8" s="1"/>
  <c r="F205" i="8" s="1"/>
  <c r="F206" i="8" s="1"/>
  <c r="F207" i="8" s="1"/>
  <c r="F208" i="8" s="1"/>
  <c r="F209" i="8" s="1"/>
  <c r="F210" i="8" s="1"/>
  <c r="F211" i="8" s="1"/>
  <c r="F212" i="8" s="1"/>
  <c r="F213" i="8" s="1"/>
  <c r="F214" i="8" s="1"/>
  <c r="F215" i="8" s="1"/>
  <c r="F216" i="8" s="1"/>
  <c r="F217" i="8" s="1"/>
  <c r="F218" i="8" s="1"/>
  <c r="F219" i="8" s="1"/>
  <c r="F220" i="8" s="1"/>
  <c r="F221" i="8" s="1"/>
  <c r="F222" i="8" s="1"/>
  <c r="F223" i="8" s="1"/>
  <c r="F224" i="8" s="1"/>
  <c r="F225" i="8" s="1"/>
  <c r="F226" i="8" s="1"/>
  <c r="F227" i="8" s="1"/>
  <c r="F228" i="8" s="1"/>
  <c r="E80" i="8"/>
  <c r="E81" i="8" s="1"/>
  <c r="E82" i="8" s="1"/>
  <c r="E83" i="8" s="1"/>
  <c r="E84" i="8" s="1"/>
  <c r="E85" i="8" s="1"/>
  <c r="E86" i="8" s="1"/>
  <c r="E87" i="8" s="1"/>
  <c r="E88" i="8" s="1"/>
  <c r="E89" i="8" s="1"/>
  <c r="E90" i="8" s="1"/>
  <c r="E91" i="8" s="1"/>
  <c r="E92" i="8" s="1"/>
  <c r="E93" i="8" s="1"/>
  <c r="E94" i="8" s="1"/>
  <c r="E95" i="8" s="1"/>
  <c r="E96" i="8" s="1"/>
  <c r="E97" i="8" s="1"/>
  <c r="E98" i="8" s="1"/>
  <c r="E99" i="8" s="1"/>
  <c r="E100" i="8" s="1"/>
  <c r="E101" i="8" s="1"/>
  <c r="E102" i="8" s="1"/>
  <c r="E103" i="8" s="1"/>
  <c r="E104" i="8" s="1"/>
  <c r="E105" i="8" s="1"/>
  <c r="E106" i="8" s="1"/>
  <c r="E107" i="8" s="1"/>
  <c r="E108" i="8" s="1"/>
  <c r="E109" i="8" s="1"/>
  <c r="E110" i="8" s="1"/>
  <c r="E111" i="8" s="1"/>
  <c r="E112" i="8" s="1"/>
  <c r="E113" i="8" s="1"/>
  <c r="E114" i="8" s="1"/>
  <c r="E115" i="8" s="1"/>
  <c r="E116" i="8" s="1"/>
  <c r="E117" i="8" s="1"/>
  <c r="E118" i="8" s="1"/>
  <c r="E119" i="8" s="1"/>
  <c r="E120" i="8" s="1"/>
  <c r="E121" i="8" s="1"/>
  <c r="E122" i="8" s="1"/>
  <c r="E123" i="8" s="1"/>
  <c r="E124" i="8" s="1"/>
  <c r="E125" i="8" s="1"/>
  <c r="E126" i="8" s="1"/>
  <c r="E127" i="8" s="1"/>
  <c r="E128" i="8" s="1"/>
  <c r="E129" i="8" s="1"/>
  <c r="E130" i="8" s="1"/>
  <c r="E131" i="8" s="1"/>
  <c r="E132" i="8" s="1"/>
  <c r="E133" i="8" s="1"/>
  <c r="E134" i="8" s="1"/>
  <c r="E135" i="8" s="1"/>
  <c r="E136" i="8" s="1"/>
  <c r="E137" i="8" s="1"/>
  <c r="E138" i="8" s="1"/>
  <c r="E139" i="8" s="1"/>
  <c r="E140" i="8" s="1"/>
  <c r="E141" i="8" s="1"/>
  <c r="E142" i="8" s="1"/>
  <c r="E143" i="8" s="1"/>
  <c r="E144" i="8" s="1"/>
  <c r="E145" i="8" s="1"/>
  <c r="E146" i="8" s="1"/>
  <c r="E147" i="8" s="1"/>
  <c r="E148" i="8" s="1"/>
  <c r="E149" i="8" s="1"/>
  <c r="E150" i="8" s="1"/>
  <c r="E151" i="8" s="1"/>
  <c r="E152" i="8" s="1"/>
  <c r="E153" i="8" s="1"/>
  <c r="E154" i="8" s="1"/>
  <c r="E155" i="8" s="1"/>
  <c r="E156" i="8" s="1"/>
  <c r="E157" i="8" s="1"/>
  <c r="E158" i="8" s="1"/>
  <c r="E159" i="8" s="1"/>
  <c r="E160" i="8" s="1"/>
  <c r="E161" i="8" s="1"/>
  <c r="E162" i="8" s="1"/>
  <c r="E163" i="8" s="1"/>
  <c r="E164" i="8" s="1"/>
  <c r="E165" i="8" s="1"/>
  <c r="E166" i="8" s="1"/>
  <c r="E167" i="8" s="1"/>
  <c r="E168" i="8" s="1"/>
  <c r="E169" i="8" s="1"/>
  <c r="E170" i="8" s="1"/>
  <c r="E171" i="8" s="1"/>
  <c r="E172" i="8" s="1"/>
  <c r="E173" i="8" s="1"/>
  <c r="E174" i="8" s="1"/>
  <c r="E175" i="8" s="1"/>
  <c r="E176" i="8" s="1"/>
  <c r="E177" i="8" s="1"/>
  <c r="E178" i="8" s="1"/>
  <c r="E179" i="8" s="1"/>
  <c r="E180" i="8" s="1"/>
  <c r="E181" i="8" s="1"/>
  <c r="E182" i="8" s="1"/>
  <c r="E183" i="8" s="1"/>
  <c r="E184" i="8" s="1"/>
  <c r="E185" i="8" s="1"/>
  <c r="E186" i="8" s="1"/>
  <c r="E187" i="8" s="1"/>
  <c r="E188" i="8" s="1"/>
  <c r="E189" i="8" s="1"/>
  <c r="E190" i="8" s="1"/>
  <c r="E191" i="8" s="1"/>
  <c r="E192" i="8" s="1"/>
  <c r="E193" i="8" s="1"/>
  <c r="E194" i="8" s="1"/>
  <c r="E195" i="8" s="1"/>
  <c r="E196" i="8" s="1"/>
  <c r="E197" i="8" s="1"/>
  <c r="E198" i="8" s="1"/>
  <c r="E199" i="8" s="1"/>
  <c r="E200" i="8" s="1"/>
  <c r="E201" i="8" s="1"/>
  <c r="E202" i="8" s="1"/>
  <c r="E203" i="8" s="1"/>
  <c r="E204" i="8" s="1"/>
  <c r="E205" i="8" s="1"/>
  <c r="E206" i="8" s="1"/>
  <c r="E207" i="8" s="1"/>
  <c r="E208" i="8" s="1"/>
  <c r="E209" i="8" s="1"/>
  <c r="E210" i="8" s="1"/>
  <c r="E211" i="8" s="1"/>
  <c r="E212" i="8" s="1"/>
  <c r="E213" i="8" s="1"/>
  <c r="E214" i="8" s="1"/>
  <c r="E215" i="8" s="1"/>
  <c r="E216" i="8" s="1"/>
  <c r="E217" i="8" s="1"/>
  <c r="E218" i="8" s="1"/>
  <c r="E219" i="8" s="1"/>
  <c r="E220" i="8" s="1"/>
  <c r="E221" i="8" s="1"/>
  <c r="E222" i="8" s="1"/>
  <c r="E223" i="8" s="1"/>
  <c r="E224" i="8" s="1"/>
  <c r="E225" i="8" s="1"/>
  <c r="E226" i="8" s="1"/>
  <c r="E227" i="8" s="1"/>
  <c r="E228" i="8" s="1"/>
  <c r="D80" i="8"/>
  <c r="D81" i="8" s="1"/>
  <c r="D82" i="8" s="1"/>
  <c r="D83" i="8" s="1"/>
  <c r="D84" i="8" s="1"/>
  <c r="D85" i="8" s="1"/>
  <c r="D86" i="8" s="1"/>
  <c r="D87" i="8" s="1"/>
  <c r="D88" i="8" s="1"/>
  <c r="D89" i="8" s="1"/>
  <c r="D90" i="8" s="1"/>
  <c r="D91" i="8" s="1"/>
  <c r="D92" i="8" s="1"/>
  <c r="D93" i="8" s="1"/>
  <c r="D94" i="8" s="1"/>
  <c r="D95" i="8" s="1"/>
  <c r="D96" i="8" s="1"/>
  <c r="D97" i="8" s="1"/>
  <c r="D98" i="8" s="1"/>
  <c r="D99" i="8" s="1"/>
  <c r="D100" i="8" s="1"/>
  <c r="D101" i="8" s="1"/>
  <c r="D102" i="8" s="1"/>
  <c r="D103" i="8" s="1"/>
  <c r="D104" i="8" s="1"/>
  <c r="D105" i="8" s="1"/>
  <c r="D106" i="8" s="1"/>
  <c r="D107" i="8" s="1"/>
  <c r="D108" i="8" s="1"/>
  <c r="D109" i="8" s="1"/>
  <c r="D110" i="8" s="1"/>
  <c r="D111" i="8" s="1"/>
  <c r="D112" i="8" s="1"/>
  <c r="D113" i="8" s="1"/>
  <c r="D114" i="8" s="1"/>
  <c r="D115" i="8" s="1"/>
  <c r="D116" i="8" s="1"/>
  <c r="D117" i="8" s="1"/>
  <c r="D118" i="8" s="1"/>
  <c r="D119" i="8" s="1"/>
  <c r="D120" i="8" s="1"/>
  <c r="D121" i="8" s="1"/>
  <c r="D122" i="8" s="1"/>
  <c r="D123" i="8" s="1"/>
  <c r="D124" i="8" s="1"/>
  <c r="D125" i="8" s="1"/>
  <c r="D126" i="8" s="1"/>
  <c r="D127" i="8" s="1"/>
  <c r="D128" i="8" s="1"/>
  <c r="D129" i="8" s="1"/>
  <c r="D130" i="8" s="1"/>
  <c r="D131" i="8" s="1"/>
  <c r="D132" i="8" s="1"/>
  <c r="D133" i="8" s="1"/>
  <c r="D134" i="8" s="1"/>
  <c r="D135" i="8" s="1"/>
  <c r="D136" i="8" s="1"/>
  <c r="D137" i="8" s="1"/>
  <c r="D138" i="8" s="1"/>
  <c r="D139" i="8" s="1"/>
  <c r="D140" i="8" s="1"/>
  <c r="D141" i="8" s="1"/>
  <c r="D142" i="8" s="1"/>
  <c r="D143" i="8" s="1"/>
  <c r="D144" i="8" s="1"/>
  <c r="D145" i="8" s="1"/>
  <c r="D146" i="8" s="1"/>
  <c r="D147" i="8" s="1"/>
  <c r="D148" i="8" s="1"/>
  <c r="D149" i="8" s="1"/>
  <c r="D150" i="8" s="1"/>
  <c r="D151" i="8" s="1"/>
  <c r="D152" i="8" s="1"/>
  <c r="D153" i="8" s="1"/>
  <c r="D154" i="8" s="1"/>
  <c r="D155" i="8" s="1"/>
  <c r="D156" i="8" s="1"/>
  <c r="D157" i="8" s="1"/>
  <c r="D158" i="8" s="1"/>
  <c r="D159" i="8" s="1"/>
  <c r="D160" i="8" s="1"/>
  <c r="D161" i="8" s="1"/>
  <c r="D162" i="8" s="1"/>
  <c r="D163" i="8" s="1"/>
  <c r="D164" i="8" s="1"/>
  <c r="D165" i="8" s="1"/>
  <c r="D166" i="8" s="1"/>
  <c r="D167" i="8" s="1"/>
  <c r="D168" i="8" s="1"/>
  <c r="D169" i="8" s="1"/>
  <c r="D170" i="8" s="1"/>
  <c r="D171" i="8" s="1"/>
  <c r="D172" i="8" s="1"/>
  <c r="D173" i="8" s="1"/>
  <c r="D174" i="8" s="1"/>
  <c r="D175" i="8" s="1"/>
  <c r="D176" i="8" s="1"/>
  <c r="D177" i="8" s="1"/>
  <c r="D178" i="8" s="1"/>
  <c r="D179" i="8" s="1"/>
  <c r="D180" i="8" s="1"/>
  <c r="D181" i="8" s="1"/>
  <c r="D182" i="8" s="1"/>
  <c r="D183" i="8" s="1"/>
  <c r="D184" i="8" s="1"/>
  <c r="D185" i="8" s="1"/>
  <c r="D186" i="8" s="1"/>
  <c r="D187" i="8" s="1"/>
  <c r="D188" i="8" s="1"/>
  <c r="D189" i="8" s="1"/>
  <c r="D190" i="8" s="1"/>
  <c r="D191" i="8" s="1"/>
  <c r="D192" i="8" s="1"/>
  <c r="D193" i="8" s="1"/>
  <c r="D194" i="8" s="1"/>
  <c r="D195" i="8" s="1"/>
  <c r="D196" i="8" s="1"/>
  <c r="D197" i="8" s="1"/>
  <c r="D198" i="8" s="1"/>
  <c r="D199" i="8" s="1"/>
  <c r="D200" i="8" s="1"/>
  <c r="D201" i="8" s="1"/>
  <c r="D202" i="8" s="1"/>
  <c r="D203" i="8" s="1"/>
  <c r="D204" i="8" s="1"/>
  <c r="D205" i="8" s="1"/>
  <c r="D206" i="8" s="1"/>
  <c r="D207" i="8" s="1"/>
  <c r="D208" i="8" s="1"/>
  <c r="D209" i="8" s="1"/>
  <c r="D210" i="8" s="1"/>
  <c r="D211" i="8" s="1"/>
  <c r="D212" i="8" s="1"/>
  <c r="D213" i="8" s="1"/>
  <c r="D214" i="8" s="1"/>
  <c r="D215" i="8" s="1"/>
  <c r="D216" i="8" s="1"/>
  <c r="D217" i="8" s="1"/>
  <c r="D218" i="8" s="1"/>
  <c r="D219" i="8" s="1"/>
  <c r="D220" i="8" s="1"/>
  <c r="D221" i="8" s="1"/>
  <c r="D222" i="8" s="1"/>
  <c r="D223" i="8" s="1"/>
  <c r="D224" i="8" s="1"/>
  <c r="D225" i="8" s="1"/>
  <c r="D226" i="8" s="1"/>
  <c r="D227" i="8" s="1"/>
  <c r="D228" i="8" s="1"/>
  <c r="C80" i="8"/>
  <c r="C81" i="8" s="1"/>
  <c r="C82" i="8" s="1"/>
  <c r="C83" i="8" s="1"/>
  <c r="C84" i="8" s="1"/>
  <c r="C85" i="8" s="1"/>
  <c r="C86" i="8" s="1"/>
  <c r="C87" i="8" s="1"/>
  <c r="C88" i="8" s="1"/>
  <c r="C89" i="8" s="1"/>
  <c r="C90" i="8" s="1"/>
  <c r="C91" i="8" s="1"/>
  <c r="C92" i="8" s="1"/>
  <c r="C93" i="8" s="1"/>
  <c r="C94" i="8" s="1"/>
  <c r="C95" i="8" s="1"/>
  <c r="C96" i="8" s="1"/>
  <c r="C97" i="8" s="1"/>
  <c r="C98" i="8" s="1"/>
  <c r="C99" i="8" s="1"/>
  <c r="C100" i="8" s="1"/>
  <c r="C101" i="8" s="1"/>
  <c r="C102" i="8" s="1"/>
  <c r="C103" i="8" s="1"/>
  <c r="C104" i="8" s="1"/>
  <c r="C105" i="8" s="1"/>
  <c r="C106" i="8" s="1"/>
  <c r="C107" i="8" s="1"/>
  <c r="C108" i="8" s="1"/>
  <c r="C109" i="8" s="1"/>
  <c r="C110" i="8" s="1"/>
  <c r="C111" i="8" s="1"/>
  <c r="C112" i="8" s="1"/>
  <c r="C113" i="8" s="1"/>
  <c r="C114" i="8" s="1"/>
  <c r="C115" i="8" s="1"/>
  <c r="C116" i="8" s="1"/>
  <c r="C117" i="8" s="1"/>
  <c r="C118" i="8" s="1"/>
  <c r="C119" i="8" s="1"/>
  <c r="C120" i="8" s="1"/>
  <c r="C121" i="8" s="1"/>
  <c r="C122" i="8" s="1"/>
  <c r="C123" i="8" s="1"/>
  <c r="C124" i="8" s="1"/>
  <c r="C125" i="8" s="1"/>
  <c r="C126" i="8" s="1"/>
  <c r="C127" i="8" s="1"/>
  <c r="C128" i="8" s="1"/>
  <c r="C129" i="8" s="1"/>
  <c r="C130" i="8" s="1"/>
  <c r="C131" i="8" s="1"/>
  <c r="C132" i="8" s="1"/>
  <c r="C133" i="8" s="1"/>
  <c r="C134" i="8" s="1"/>
  <c r="C135" i="8" s="1"/>
  <c r="C136" i="8" s="1"/>
  <c r="C137" i="8" s="1"/>
  <c r="C138" i="8" s="1"/>
  <c r="C139" i="8" s="1"/>
  <c r="C140" i="8" s="1"/>
  <c r="C141" i="8" s="1"/>
  <c r="C142" i="8" s="1"/>
  <c r="C143" i="8" s="1"/>
  <c r="C144" i="8" s="1"/>
  <c r="C145" i="8" s="1"/>
  <c r="C146" i="8" s="1"/>
  <c r="C147" i="8" s="1"/>
  <c r="C148" i="8" s="1"/>
  <c r="C149" i="8" s="1"/>
  <c r="C150" i="8" s="1"/>
  <c r="C151" i="8" s="1"/>
  <c r="C152" i="8" s="1"/>
  <c r="C153" i="8" s="1"/>
  <c r="C154" i="8" s="1"/>
  <c r="C155" i="8" s="1"/>
  <c r="C156" i="8" s="1"/>
  <c r="C157" i="8" s="1"/>
  <c r="C158" i="8" s="1"/>
  <c r="C159" i="8" s="1"/>
  <c r="C160" i="8" s="1"/>
  <c r="C161" i="8" s="1"/>
  <c r="C162" i="8" s="1"/>
  <c r="C163" i="8" s="1"/>
  <c r="C164" i="8" s="1"/>
  <c r="C165" i="8" s="1"/>
  <c r="C166" i="8" s="1"/>
  <c r="C167" i="8" s="1"/>
  <c r="C168" i="8" s="1"/>
  <c r="C169" i="8" s="1"/>
  <c r="C170" i="8" s="1"/>
  <c r="C171" i="8" s="1"/>
  <c r="C172" i="8" s="1"/>
  <c r="C173" i="8" s="1"/>
  <c r="C174" i="8" s="1"/>
  <c r="C175" i="8" s="1"/>
  <c r="C176" i="8" s="1"/>
  <c r="C177" i="8" s="1"/>
  <c r="C178" i="8" s="1"/>
  <c r="C179" i="8" s="1"/>
  <c r="C180" i="8" s="1"/>
  <c r="C181" i="8" s="1"/>
  <c r="C182" i="8" s="1"/>
  <c r="C183" i="8" s="1"/>
  <c r="C184" i="8" s="1"/>
  <c r="C185" i="8" s="1"/>
  <c r="C186" i="8" s="1"/>
  <c r="C187" i="8" s="1"/>
  <c r="C188" i="8" s="1"/>
  <c r="C189" i="8" s="1"/>
  <c r="C190" i="8" s="1"/>
  <c r="C191" i="8" s="1"/>
  <c r="C192" i="8" s="1"/>
  <c r="C193" i="8" s="1"/>
  <c r="C194" i="8" s="1"/>
  <c r="C195" i="8" s="1"/>
  <c r="C196" i="8" s="1"/>
  <c r="C197" i="8" s="1"/>
  <c r="C198" i="8" s="1"/>
  <c r="C199" i="8" s="1"/>
  <c r="C200" i="8" s="1"/>
  <c r="C201" i="8" s="1"/>
  <c r="C202" i="8" s="1"/>
  <c r="C203" i="8" s="1"/>
  <c r="C204" i="8" s="1"/>
  <c r="C205" i="8" s="1"/>
  <c r="C206" i="8" s="1"/>
  <c r="C207" i="8" s="1"/>
  <c r="C208" i="8" s="1"/>
  <c r="C209" i="8" s="1"/>
  <c r="C210" i="8" s="1"/>
  <c r="C211" i="8" s="1"/>
  <c r="C212" i="8" s="1"/>
  <c r="C213" i="8" s="1"/>
  <c r="C214" i="8" s="1"/>
  <c r="C215" i="8" s="1"/>
  <c r="C216" i="8" s="1"/>
  <c r="C217" i="8" s="1"/>
  <c r="C218" i="8" s="1"/>
  <c r="C219" i="8" s="1"/>
  <c r="C220" i="8" s="1"/>
  <c r="C221" i="8" s="1"/>
  <c r="C222" i="8" s="1"/>
  <c r="C223" i="8" s="1"/>
  <c r="C224" i="8" s="1"/>
  <c r="C225" i="8" s="1"/>
  <c r="C226" i="8" s="1"/>
  <c r="C227" i="8" s="1"/>
  <c r="C228" i="8" s="1"/>
  <c r="I71" i="8"/>
  <c r="I72" i="8" s="1"/>
  <c r="I73" i="8" s="1"/>
  <c r="I74" i="8" s="1"/>
  <c r="I75" i="8" s="1"/>
  <c r="I76" i="8" s="1"/>
  <c r="I77" i="8" s="1"/>
  <c r="I78" i="8" s="1"/>
  <c r="G71" i="8"/>
  <c r="G72" i="8" s="1"/>
  <c r="G73" i="8" s="1"/>
  <c r="G74" i="8" s="1"/>
  <c r="G75" i="8" s="1"/>
  <c r="G76" i="8" s="1"/>
  <c r="G77" i="8" s="1"/>
  <c r="G78" i="8" s="1"/>
  <c r="F71" i="8"/>
  <c r="F72" i="8" s="1"/>
  <c r="F73" i="8" s="1"/>
  <c r="F74" i="8" s="1"/>
  <c r="F75" i="8" s="1"/>
  <c r="F76" i="8" s="1"/>
  <c r="F77" i="8" s="1"/>
  <c r="F78" i="8" s="1"/>
  <c r="E71" i="8"/>
  <c r="E72" i="8" s="1"/>
  <c r="E73" i="8" s="1"/>
  <c r="E74" i="8" s="1"/>
  <c r="E75" i="8" s="1"/>
  <c r="E76" i="8" s="1"/>
  <c r="E77" i="8" s="1"/>
  <c r="E78" i="8" s="1"/>
  <c r="D71" i="8"/>
  <c r="D72" i="8" s="1"/>
  <c r="D73" i="8" s="1"/>
  <c r="D74" i="8" s="1"/>
  <c r="D75" i="8" s="1"/>
  <c r="D76" i="8" s="1"/>
  <c r="D77" i="8" s="1"/>
  <c r="D78" i="8" s="1"/>
  <c r="C71" i="8"/>
  <c r="C72" i="8" s="1"/>
  <c r="C73" i="8" s="1"/>
  <c r="C74" i="8" s="1"/>
  <c r="C75" i="8" s="1"/>
  <c r="C76" i="8" s="1"/>
  <c r="C77" i="8" s="1"/>
  <c r="C78" i="8" s="1"/>
  <c r="B71" i="8"/>
  <c r="B72" i="8" s="1"/>
  <c r="B73" i="8" s="1"/>
  <c r="B74" i="8" s="1"/>
  <c r="B75" i="8" s="1"/>
  <c r="B76" i="8" s="1"/>
  <c r="B77" i="8" s="1"/>
  <c r="B78" i="8" s="1"/>
  <c r="B79" i="8" s="1"/>
  <c r="B80" i="8" s="1"/>
  <c r="B81" i="8" s="1"/>
  <c r="B82" i="8" s="1"/>
  <c r="B83" i="8" s="1"/>
  <c r="B84" i="8" s="1"/>
  <c r="B85" i="8" s="1"/>
  <c r="B86" i="8" s="1"/>
  <c r="B87" i="8" s="1"/>
  <c r="B88" i="8" s="1"/>
  <c r="B89" i="8" s="1"/>
  <c r="B90" i="8" s="1"/>
  <c r="B91" i="8" s="1"/>
  <c r="B92" i="8" s="1"/>
  <c r="B93" i="8" s="1"/>
  <c r="B94" i="8" s="1"/>
  <c r="B95" i="8" s="1"/>
  <c r="B96" i="8" s="1"/>
  <c r="B97" i="8" s="1"/>
  <c r="B98" i="8" s="1"/>
  <c r="B99" i="8" s="1"/>
  <c r="B100" i="8" s="1"/>
  <c r="B101" i="8" s="1"/>
  <c r="B102" i="8" s="1"/>
  <c r="B103" i="8" s="1"/>
  <c r="B104" i="8" s="1"/>
  <c r="B105" i="8" s="1"/>
  <c r="B106" i="8" s="1"/>
  <c r="B107" i="8" s="1"/>
  <c r="B108" i="8" s="1"/>
  <c r="B109" i="8" s="1"/>
  <c r="B110" i="8" s="1"/>
  <c r="B111" i="8" s="1"/>
  <c r="B112" i="8" s="1"/>
  <c r="B113" i="8" s="1"/>
  <c r="B114" i="8" s="1"/>
  <c r="B115" i="8" s="1"/>
  <c r="B116" i="8" s="1"/>
  <c r="B117" i="8" s="1"/>
  <c r="B118" i="8" s="1"/>
  <c r="B119" i="8" s="1"/>
  <c r="B120" i="8" s="1"/>
  <c r="B121" i="8" s="1"/>
  <c r="B122" i="8" s="1"/>
  <c r="B123" i="8" s="1"/>
  <c r="B124" i="8" s="1"/>
  <c r="B125" i="8" s="1"/>
  <c r="B126" i="8" s="1"/>
  <c r="B127" i="8" s="1"/>
  <c r="B128" i="8" s="1"/>
  <c r="B129" i="8" s="1"/>
  <c r="B130" i="8" s="1"/>
  <c r="B131" i="8" s="1"/>
  <c r="B132" i="8" s="1"/>
  <c r="B133" i="8" s="1"/>
  <c r="B134" i="8" s="1"/>
  <c r="B135" i="8" s="1"/>
  <c r="B136" i="8" s="1"/>
  <c r="B137" i="8" s="1"/>
  <c r="B138" i="8" s="1"/>
  <c r="B139" i="8" s="1"/>
  <c r="B140" i="8" s="1"/>
  <c r="B141" i="8" s="1"/>
  <c r="B142" i="8" s="1"/>
  <c r="B143" i="8" s="1"/>
  <c r="B144" i="8" s="1"/>
  <c r="B145" i="8" s="1"/>
  <c r="B146" i="8" s="1"/>
  <c r="B147" i="8" s="1"/>
  <c r="B148" i="8" s="1"/>
  <c r="B149" i="8" s="1"/>
  <c r="B150" i="8" s="1"/>
  <c r="B151" i="8" s="1"/>
  <c r="B152" i="8" s="1"/>
  <c r="B153" i="8" s="1"/>
  <c r="B154" i="8" s="1"/>
  <c r="B155" i="8" s="1"/>
  <c r="B156" i="8" s="1"/>
  <c r="B157" i="8" s="1"/>
  <c r="B158" i="8" s="1"/>
  <c r="B159" i="8" s="1"/>
  <c r="B160" i="8" s="1"/>
  <c r="B161" i="8" s="1"/>
  <c r="B162" i="8" s="1"/>
  <c r="B163" i="8" s="1"/>
  <c r="B164" i="8" s="1"/>
  <c r="B165" i="8" s="1"/>
  <c r="B166" i="8" s="1"/>
  <c r="B167" i="8" s="1"/>
  <c r="B168" i="8" s="1"/>
  <c r="B169" i="8" s="1"/>
  <c r="B170" i="8" s="1"/>
  <c r="B171" i="8" s="1"/>
  <c r="B172" i="8" s="1"/>
  <c r="B173" i="8" s="1"/>
  <c r="B174" i="8" s="1"/>
  <c r="B175" i="8" s="1"/>
  <c r="B176" i="8" s="1"/>
  <c r="B177" i="8" s="1"/>
  <c r="B178" i="8" s="1"/>
  <c r="B179" i="8" s="1"/>
  <c r="B180" i="8" s="1"/>
  <c r="B181" i="8" s="1"/>
  <c r="B182" i="8" s="1"/>
  <c r="B183" i="8" s="1"/>
  <c r="B184" i="8" s="1"/>
  <c r="B185" i="8" s="1"/>
  <c r="B186" i="8" s="1"/>
  <c r="B187" i="8" s="1"/>
  <c r="B188" i="8" s="1"/>
  <c r="B189" i="8" s="1"/>
  <c r="B190" i="8" s="1"/>
  <c r="B191" i="8" s="1"/>
  <c r="B192" i="8" s="1"/>
  <c r="B193" i="8" s="1"/>
  <c r="B194" i="8" s="1"/>
  <c r="B195" i="8" s="1"/>
  <c r="B196" i="8" s="1"/>
  <c r="B197" i="8" s="1"/>
  <c r="B198" i="8" s="1"/>
  <c r="B199" i="8" s="1"/>
  <c r="B200" i="8" s="1"/>
  <c r="B201" i="8" s="1"/>
  <c r="B202" i="8" s="1"/>
  <c r="B203" i="8" s="1"/>
  <c r="B204" i="8" s="1"/>
  <c r="B205" i="8" s="1"/>
  <c r="B206" i="8" s="1"/>
  <c r="B207" i="8" s="1"/>
  <c r="B208" i="8" s="1"/>
  <c r="B209" i="8" s="1"/>
  <c r="B210" i="8" s="1"/>
  <c r="B211" i="8" s="1"/>
  <c r="B212" i="8" s="1"/>
  <c r="B213" i="8" s="1"/>
  <c r="B214" i="8" s="1"/>
  <c r="B215" i="8" s="1"/>
  <c r="B216" i="8" s="1"/>
  <c r="B217" i="8" s="1"/>
  <c r="B218" i="8" s="1"/>
  <c r="B219" i="8" s="1"/>
  <c r="B220" i="8" s="1"/>
  <c r="B221" i="8" s="1"/>
  <c r="B222" i="8" s="1"/>
  <c r="B223" i="8" s="1"/>
  <c r="B224" i="8" s="1"/>
  <c r="B225" i="8" s="1"/>
  <c r="B226" i="8" s="1"/>
  <c r="B227" i="8" s="1"/>
  <c r="B228" i="8" s="1"/>
  <c r="A71" i="8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I66" i="8"/>
  <c r="I67" i="8" s="1"/>
  <c r="I68" i="8" s="1"/>
  <c r="G66" i="8"/>
  <c r="G67" i="8" s="1"/>
  <c r="G68" i="8" s="1"/>
  <c r="F66" i="8"/>
  <c r="F67" i="8" s="1"/>
  <c r="F68" i="8" s="1"/>
  <c r="E66" i="8"/>
  <c r="E67" i="8" s="1"/>
  <c r="E68" i="8" s="1"/>
  <c r="D66" i="8"/>
  <c r="D67" i="8" s="1"/>
  <c r="D68" i="8" s="1"/>
  <c r="C66" i="8"/>
  <c r="C67" i="8" s="1"/>
  <c r="C68" i="8" s="1"/>
  <c r="B66" i="8"/>
  <c r="B67" i="8" s="1"/>
  <c r="B68" i="8" s="1"/>
  <c r="A66" i="8"/>
  <c r="A67" i="8" s="1"/>
  <c r="A68" i="8" s="1"/>
  <c r="I47" i="8"/>
  <c r="I48" i="8" s="1"/>
  <c r="I49" i="8" s="1"/>
  <c r="I50" i="8" s="1"/>
  <c r="I51" i="8" s="1"/>
  <c r="I52" i="8" s="1"/>
  <c r="I53" i="8" s="1"/>
  <c r="I54" i="8" s="1"/>
  <c r="I55" i="8" s="1"/>
  <c r="I56" i="8" s="1"/>
  <c r="I57" i="8" s="1"/>
  <c r="I58" i="8" s="1"/>
  <c r="I59" i="8" s="1"/>
  <c r="I60" i="8" s="1"/>
  <c r="I61" i="8" s="1"/>
  <c r="I62" i="8" s="1"/>
  <c r="I63" i="8" s="1"/>
  <c r="I64" i="8" s="1"/>
  <c r="G47" i="8"/>
  <c r="G48" i="8" s="1"/>
  <c r="G49" i="8" s="1"/>
  <c r="G50" i="8" s="1"/>
  <c r="G51" i="8" s="1"/>
  <c r="G52" i="8" s="1"/>
  <c r="G53" i="8" s="1"/>
  <c r="G54" i="8" s="1"/>
  <c r="G55" i="8" s="1"/>
  <c r="G56" i="8" s="1"/>
  <c r="G57" i="8" s="1"/>
  <c r="G58" i="8" s="1"/>
  <c r="G59" i="8" s="1"/>
  <c r="G60" i="8" s="1"/>
  <c r="G61" i="8" s="1"/>
  <c r="G62" i="8" s="1"/>
  <c r="G63" i="8" s="1"/>
  <c r="G64" i="8" s="1"/>
  <c r="F47" i="8"/>
  <c r="F48" i="8" s="1"/>
  <c r="F49" i="8" s="1"/>
  <c r="F50" i="8" s="1"/>
  <c r="F51" i="8" s="1"/>
  <c r="F52" i="8" s="1"/>
  <c r="F53" i="8" s="1"/>
  <c r="F54" i="8" s="1"/>
  <c r="F55" i="8" s="1"/>
  <c r="F56" i="8" s="1"/>
  <c r="F57" i="8" s="1"/>
  <c r="F58" i="8" s="1"/>
  <c r="F59" i="8" s="1"/>
  <c r="F60" i="8" s="1"/>
  <c r="F61" i="8" s="1"/>
  <c r="F62" i="8" s="1"/>
  <c r="F63" i="8" s="1"/>
  <c r="F64" i="8" s="1"/>
  <c r="E47" i="8"/>
  <c r="E48" i="8" s="1"/>
  <c r="E49" i="8" s="1"/>
  <c r="E50" i="8" s="1"/>
  <c r="E51" i="8" s="1"/>
  <c r="E52" i="8" s="1"/>
  <c r="E53" i="8" s="1"/>
  <c r="E54" i="8" s="1"/>
  <c r="E55" i="8" s="1"/>
  <c r="E56" i="8" s="1"/>
  <c r="E57" i="8" s="1"/>
  <c r="E58" i="8" s="1"/>
  <c r="E59" i="8" s="1"/>
  <c r="E60" i="8" s="1"/>
  <c r="E61" i="8" s="1"/>
  <c r="E62" i="8" s="1"/>
  <c r="E63" i="8" s="1"/>
  <c r="E64" i="8" s="1"/>
  <c r="D47" i="8"/>
  <c r="D48" i="8" s="1"/>
  <c r="D49" i="8" s="1"/>
  <c r="D50" i="8" s="1"/>
  <c r="D51" i="8" s="1"/>
  <c r="D52" i="8" s="1"/>
  <c r="D53" i="8" s="1"/>
  <c r="D54" i="8" s="1"/>
  <c r="D55" i="8" s="1"/>
  <c r="D56" i="8" s="1"/>
  <c r="D57" i="8" s="1"/>
  <c r="D58" i="8" s="1"/>
  <c r="D59" i="8" s="1"/>
  <c r="D60" i="8" s="1"/>
  <c r="D61" i="8" s="1"/>
  <c r="D62" i="8" s="1"/>
  <c r="D63" i="8" s="1"/>
  <c r="D64" i="8" s="1"/>
  <c r="C47" i="8"/>
  <c r="C48" i="8" s="1"/>
  <c r="C49" i="8" s="1"/>
  <c r="C50" i="8" s="1"/>
  <c r="C51" i="8" s="1"/>
  <c r="C52" i="8" s="1"/>
  <c r="C53" i="8" s="1"/>
  <c r="C54" i="8" s="1"/>
  <c r="C55" i="8" s="1"/>
  <c r="C56" i="8" s="1"/>
  <c r="C57" i="8" s="1"/>
  <c r="C58" i="8" s="1"/>
  <c r="C59" i="8" s="1"/>
  <c r="C60" i="8" s="1"/>
  <c r="C61" i="8" s="1"/>
  <c r="C62" i="8" s="1"/>
  <c r="C63" i="8" s="1"/>
  <c r="C64" i="8" s="1"/>
  <c r="B47" i="8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A47" i="8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I7" i="8"/>
  <c r="I8" i="8" s="1"/>
  <c r="I9" i="8" s="1"/>
  <c r="I10" i="8" s="1"/>
  <c r="I11" i="8" s="1"/>
  <c r="I12" i="8" s="1"/>
  <c r="I13" i="8" s="1"/>
  <c r="I14" i="8" s="1"/>
  <c r="I15" i="8" s="1"/>
  <c r="I16" i="8" s="1"/>
  <c r="I17" i="8" s="1"/>
  <c r="I18" i="8" s="1"/>
  <c r="I19" i="8" s="1"/>
  <c r="I20" i="8" s="1"/>
  <c r="I21" i="8" s="1"/>
  <c r="I22" i="8" s="1"/>
  <c r="I23" i="8" s="1"/>
  <c r="I24" i="8" s="1"/>
  <c r="I25" i="8" s="1"/>
  <c r="I26" i="8" s="1"/>
  <c r="I27" i="8" s="1"/>
  <c r="I28" i="8" s="1"/>
  <c r="I29" i="8" s="1"/>
  <c r="I30" i="8" s="1"/>
  <c r="I31" i="8" s="1"/>
  <c r="I32" i="8" s="1"/>
  <c r="I33" i="8" s="1"/>
  <c r="I34" i="8" s="1"/>
  <c r="I35" i="8" s="1"/>
  <c r="I36" i="8" s="1"/>
  <c r="I37" i="8" s="1"/>
  <c r="I38" i="8" s="1"/>
  <c r="I39" i="8" s="1"/>
  <c r="I40" i="8" s="1"/>
  <c r="I41" i="8" s="1"/>
  <c r="I42" i="8" s="1"/>
  <c r="I43" i="8" s="1"/>
  <c r="I44" i="8" s="1"/>
  <c r="I45" i="8" s="1"/>
  <c r="G7" i="8"/>
  <c r="G8" i="8" s="1"/>
  <c r="G9" i="8" s="1"/>
  <c r="G10" i="8" s="1"/>
  <c r="G11" i="8" s="1"/>
  <c r="G12" i="8" s="1"/>
  <c r="G13" i="8" s="1"/>
  <c r="G14" i="8" s="1"/>
  <c r="G15" i="8" s="1"/>
  <c r="G16" i="8" s="1"/>
  <c r="G17" i="8" s="1"/>
  <c r="G18" i="8" s="1"/>
  <c r="G19" i="8" s="1"/>
  <c r="G20" i="8" s="1"/>
  <c r="G21" i="8" s="1"/>
  <c r="G22" i="8" s="1"/>
  <c r="G23" i="8" s="1"/>
  <c r="G24" i="8" s="1"/>
  <c r="G25" i="8" s="1"/>
  <c r="G26" i="8" s="1"/>
  <c r="G27" i="8" s="1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G38" i="8" s="1"/>
  <c r="G39" i="8" s="1"/>
  <c r="G40" i="8" s="1"/>
  <c r="G41" i="8" s="1"/>
  <c r="G42" i="8" s="1"/>
  <c r="G43" i="8" s="1"/>
  <c r="G44" i="8" s="1"/>
  <c r="G45" i="8" s="1"/>
  <c r="F7" i="8"/>
  <c r="F8" i="8" s="1"/>
  <c r="F9" i="8" s="1"/>
  <c r="F10" i="8" s="1"/>
  <c r="F11" i="8" s="1"/>
  <c r="F12" i="8" s="1"/>
  <c r="F13" i="8" s="1"/>
  <c r="F14" i="8" s="1"/>
  <c r="F15" i="8" s="1"/>
  <c r="F16" i="8" s="1"/>
  <c r="F17" i="8" s="1"/>
  <c r="F18" i="8" s="1"/>
  <c r="F19" i="8" s="1"/>
  <c r="F20" i="8" s="1"/>
  <c r="F21" i="8" s="1"/>
  <c r="F22" i="8" s="1"/>
  <c r="F23" i="8" s="1"/>
  <c r="F24" i="8" s="1"/>
  <c r="F25" i="8" s="1"/>
  <c r="F26" i="8" s="1"/>
  <c r="F27" i="8" s="1"/>
  <c r="F28" i="8" s="1"/>
  <c r="F29" i="8" s="1"/>
  <c r="F30" i="8" s="1"/>
  <c r="F31" i="8" s="1"/>
  <c r="F32" i="8" s="1"/>
  <c r="F33" i="8" s="1"/>
  <c r="F34" i="8" s="1"/>
  <c r="F35" i="8" s="1"/>
  <c r="F36" i="8" s="1"/>
  <c r="F37" i="8" s="1"/>
  <c r="F38" i="8" s="1"/>
  <c r="F39" i="8" s="1"/>
  <c r="F40" i="8" s="1"/>
  <c r="F41" i="8" s="1"/>
  <c r="F42" i="8" s="1"/>
  <c r="F43" i="8" s="1"/>
  <c r="F44" i="8" s="1"/>
  <c r="F45" i="8" s="1"/>
  <c r="E7" i="8"/>
  <c r="E8" i="8" s="1"/>
  <c r="E9" i="8" s="1"/>
  <c r="E10" i="8" s="1"/>
  <c r="E11" i="8" s="1"/>
  <c r="E12" i="8" s="1"/>
  <c r="E13" i="8" s="1"/>
  <c r="E14" i="8" s="1"/>
  <c r="E15" i="8" s="1"/>
  <c r="E16" i="8" s="1"/>
  <c r="E17" i="8" s="1"/>
  <c r="E18" i="8" s="1"/>
  <c r="E19" i="8" s="1"/>
  <c r="E20" i="8" s="1"/>
  <c r="E21" i="8" s="1"/>
  <c r="E22" i="8" s="1"/>
  <c r="E23" i="8" s="1"/>
  <c r="E24" i="8" s="1"/>
  <c r="E25" i="8" s="1"/>
  <c r="E26" i="8" s="1"/>
  <c r="E27" i="8" s="1"/>
  <c r="E28" i="8" s="1"/>
  <c r="E29" i="8" s="1"/>
  <c r="E30" i="8" s="1"/>
  <c r="E31" i="8" s="1"/>
  <c r="E32" i="8" s="1"/>
  <c r="E33" i="8" s="1"/>
  <c r="E34" i="8" s="1"/>
  <c r="E35" i="8" s="1"/>
  <c r="E36" i="8" s="1"/>
  <c r="E37" i="8" s="1"/>
  <c r="E38" i="8" s="1"/>
  <c r="E39" i="8" s="1"/>
  <c r="E40" i="8" s="1"/>
  <c r="E41" i="8" s="1"/>
  <c r="E42" i="8" s="1"/>
  <c r="E43" i="8" s="1"/>
  <c r="E44" i="8" s="1"/>
  <c r="E45" i="8" s="1"/>
  <c r="D7" i="8"/>
  <c r="D8" i="8" s="1"/>
  <c r="D9" i="8" s="1"/>
  <c r="D10" i="8" s="1"/>
  <c r="D11" i="8" s="1"/>
  <c r="D12" i="8" s="1"/>
  <c r="D13" i="8" s="1"/>
  <c r="D14" i="8" s="1"/>
  <c r="D15" i="8" s="1"/>
  <c r="D16" i="8" s="1"/>
  <c r="D17" i="8" s="1"/>
  <c r="D18" i="8" s="1"/>
  <c r="D19" i="8" s="1"/>
  <c r="D20" i="8" s="1"/>
  <c r="D21" i="8" s="1"/>
  <c r="D22" i="8" s="1"/>
  <c r="D23" i="8" s="1"/>
  <c r="D24" i="8" s="1"/>
  <c r="D25" i="8" s="1"/>
  <c r="D26" i="8" s="1"/>
  <c r="D27" i="8" s="1"/>
  <c r="D28" i="8" s="1"/>
  <c r="D29" i="8" s="1"/>
  <c r="D30" i="8" s="1"/>
  <c r="D31" i="8" s="1"/>
  <c r="D32" i="8" s="1"/>
  <c r="D33" i="8" s="1"/>
  <c r="D34" i="8" s="1"/>
  <c r="D35" i="8" s="1"/>
  <c r="D36" i="8" s="1"/>
  <c r="D37" i="8" s="1"/>
  <c r="D38" i="8" s="1"/>
  <c r="D39" i="8" s="1"/>
  <c r="D40" i="8" s="1"/>
  <c r="D41" i="8" s="1"/>
  <c r="D42" i="8" s="1"/>
  <c r="D43" i="8" s="1"/>
  <c r="D44" i="8" s="1"/>
  <c r="D45" i="8" s="1"/>
  <c r="C7" i="8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C40" i="8" s="1"/>
  <c r="C41" i="8" s="1"/>
  <c r="C42" i="8" s="1"/>
  <c r="C43" i="8" s="1"/>
  <c r="C44" i="8" s="1"/>
  <c r="C45" i="8" s="1"/>
  <c r="B7" i="8"/>
  <c r="B8" i="8" s="1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A7" i="8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I366" i="7"/>
  <c r="I367" i="7" s="1"/>
  <c r="I368" i="7" s="1"/>
  <c r="I369" i="7" s="1"/>
  <c r="I370" i="7" s="1"/>
  <c r="I371" i="7" s="1"/>
  <c r="I372" i="7" s="1"/>
  <c r="I373" i="7" s="1"/>
  <c r="G366" i="7"/>
  <c r="G367" i="7" s="1"/>
  <c r="G368" i="7" s="1"/>
  <c r="G369" i="7" s="1"/>
  <c r="G370" i="7" s="1"/>
  <c r="G371" i="7" s="1"/>
  <c r="G372" i="7" s="1"/>
  <c r="G373" i="7" s="1"/>
  <c r="F366" i="7"/>
  <c r="F367" i="7" s="1"/>
  <c r="F368" i="7" s="1"/>
  <c r="F369" i="7" s="1"/>
  <c r="F370" i="7" s="1"/>
  <c r="F371" i="7" s="1"/>
  <c r="F372" i="7" s="1"/>
  <c r="F373" i="7" s="1"/>
  <c r="E366" i="7"/>
  <c r="E367" i="7" s="1"/>
  <c r="E368" i="7" s="1"/>
  <c r="E369" i="7" s="1"/>
  <c r="E370" i="7" s="1"/>
  <c r="E371" i="7" s="1"/>
  <c r="E372" i="7" s="1"/>
  <c r="E373" i="7" s="1"/>
  <c r="D366" i="7"/>
  <c r="D367" i="7" s="1"/>
  <c r="D368" i="7" s="1"/>
  <c r="D369" i="7" s="1"/>
  <c r="D370" i="7" s="1"/>
  <c r="D371" i="7" s="1"/>
  <c r="D372" i="7" s="1"/>
  <c r="D373" i="7" s="1"/>
  <c r="C366" i="7"/>
  <c r="C367" i="7" s="1"/>
  <c r="C368" i="7" s="1"/>
  <c r="C369" i="7" s="1"/>
  <c r="C370" i="7" s="1"/>
  <c r="C371" i="7" s="1"/>
  <c r="C372" i="7" s="1"/>
  <c r="C373" i="7" s="1"/>
  <c r="I358" i="7"/>
  <c r="I359" i="7" s="1"/>
  <c r="I360" i="7" s="1"/>
  <c r="I361" i="7" s="1"/>
  <c r="I362" i="7" s="1"/>
  <c r="I363" i="7" s="1"/>
  <c r="I364" i="7" s="1"/>
  <c r="G358" i="7"/>
  <c r="G359" i="7" s="1"/>
  <c r="G360" i="7" s="1"/>
  <c r="G361" i="7" s="1"/>
  <c r="G362" i="7" s="1"/>
  <c r="G363" i="7" s="1"/>
  <c r="G364" i="7" s="1"/>
  <c r="F358" i="7"/>
  <c r="F359" i="7" s="1"/>
  <c r="F360" i="7" s="1"/>
  <c r="F361" i="7" s="1"/>
  <c r="F362" i="7" s="1"/>
  <c r="F363" i="7" s="1"/>
  <c r="F364" i="7" s="1"/>
  <c r="E358" i="7"/>
  <c r="E359" i="7" s="1"/>
  <c r="E360" i="7" s="1"/>
  <c r="E361" i="7" s="1"/>
  <c r="E362" i="7" s="1"/>
  <c r="E363" i="7" s="1"/>
  <c r="E364" i="7" s="1"/>
  <c r="D358" i="7"/>
  <c r="D359" i="7" s="1"/>
  <c r="D360" i="7" s="1"/>
  <c r="D361" i="7" s="1"/>
  <c r="D362" i="7" s="1"/>
  <c r="D363" i="7" s="1"/>
  <c r="D364" i="7" s="1"/>
  <c r="C358" i="7"/>
  <c r="C359" i="7" s="1"/>
  <c r="C360" i="7" s="1"/>
  <c r="C361" i="7" s="1"/>
  <c r="C362" i="7" s="1"/>
  <c r="C363" i="7" s="1"/>
  <c r="C364" i="7" s="1"/>
  <c r="I341" i="7"/>
  <c r="I342" i="7" s="1"/>
  <c r="I343" i="7" s="1"/>
  <c r="I344" i="7" s="1"/>
  <c r="I345" i="7" s="1"/>
  <c r="I346" i="7" s="1"/>
  <c r="I347" i="7" s="1"/>
  <c r="I348" i="7" s="1"/>
  <c r="I349" i="7" s="1"/>
  <c r="I350" i="7" s="1"/>
  <c r="I351" i="7" s="1"/>
  <c r="I352" i="7" s="1"/>
  <c r="I353" i="7" s="1"/>
  <c r="I354" i="7" s="1"/>
  <c r="I355" i="7" s="1"/>
  <c r="I356" i="7" s="1"/>
  <c r="G341" i="7"/>
  <c r="G342" i="7" s="1"/>
  <c r="G343" i="7" s="1"/>
  <c r="G344" i="7" s="1"/>
  <c r="G345" i="7" s="1"/>
  <c r="G346" i="7" s="1"/>
  <c r="G347" i="7" s="1"/>
  <c r="G348" i="7" s="1"/>
  <c r="G349" i="7" s="1"/>
  <c r="G350" i="7" s="1"/>
  <c r="G351" i="7" s="1"/>
  <c r="G352" i="7" s="1"/>
  <c r="G353" i="7" s="1"/>
  <c r="G354" i="7" s="1"/>
  <c r="G355" i="7" s="1"/>
  <c r="G356" i="7" s="1"/>
  <c r="F341" i="7"/>
  <c r="F342" i="7" s="1"/>
  <c r="F343" i="7" s="1"/>
  <c r="F344" i="7" s="1"/>
  <c r="F345" i="7" s="1"/>
  <c r="F346" i="7" s="1"/>
  <c r="F347" i="7" s="1"/>
  <c r="F348" i="7" s="1"/>
  <c r="F349" i="7" s="1"/>
  <c r="F350" i="7" s="1"/>
  <c r="F351" i="7" s="1"/>
  <c r="F352" i="7" s="1"/>
  <c r="F353" i="7" s="1"/>
  <c r="F354" i="7" s="1"/>
  <c r="F355" i="7" s="1"/>
  <c r="F356" i="7" s="1"/>
  <c r="E341" i="7"/>
  <c r="E342" i="7" s="1"/>
  <c r="E343" i="7" s="1"/>
  <c r="E344" i="7" s="1"/>
  <c r="E345" i="7" s="1"/>
  <c r="E346" i="7" s="1"/>
  <c r="E347" i="7" s="1"/>
  <c r="E348" i="7" s="1"/>
  <c r="E349" i="7" s="1"/>
  <c r="E350" i="7" s="1"/>
  <c r="E351" i="7" s="1"/>
  <c r="E352" i="7" s="1"/>
  <c r="E353" i="7" s="1"/>
  <c r="E354" i="7" s="1"/>
  <c r="E355" i="7" s="1"/>
  <c r="E356" i="7" s="1"/>
  <c r="D341" i="7"/>
  <c r="D342" i="7" s="1"/>
  <c r="D343" i="7" s="1"/>
  <c r="D344" i="7" s="1"/>
  <c r="D345" i="7" s="1"/>
  <c r="D346" i="7" s="1"/>
  <c r="D347" i="7" s="1"/>
  <c r="D348" i="7" s="1"/>
  <c r="D349" i="7" s="1"/>
  <c r="D350" i="7" s="1"/>
  <c r="D351" i="7" s="1"/>
  <c r="D352" i="7" s="1"/>
  <c r="D353" i="7" s="1"/>
  <c r="D354" i="7" s="1"/>
  <c r="D355" i="7" s="1"/>
  <c r="D356" i="7" s="1"/>
  <c r="C341" i="7"/>
  <c r="C342" i="7" s="1"/>
  <c r="C343" i="7" s="1"/>
  <c r="C344" i="7" s="1"/>
  <c r="C345" i="7" s="1"/>
  <c r="C346" i="7" s="1"/>
  <c r="C347" i="7" s="1"/>
  <c r="C348" i="7" s="1"/>
  <c r="C349" i="7" s="1"/>
  <c r="C350" i="7" s="1"/>
  <c r="C351" i="7" s="1"/>
  <c r="C352" i="7" s="1"/>
  <c r="C353" i="7" s="1"/>
  <c r="C354" i="7" s="1"/>
  <c r="C355" i="7" s="1"/>
  <c r="C356" i="7" s="1"/>
  <c r="I296" i="7"/>
  <c r="I297" i="7" s="1"/>
  <c r="I298" i="7" s="1"/>
  <c r="I299" i="7" s="1"/>
  <c r="I300" i="7" s="1"/>
  <c r="I301" i="7" s="1"/>
  <c r="I302" i="7" s="1"/>
  <c r="I303" i="7" s="1"/>
  <c r="I304" i="7" s="1"/>
  <c r="I305" i="7" s="1"/>
  <c r="I306" i="7" s="1"/>
  <c r="I307" i="7" s="1"/>
  <c r="I308" i="7" s="1"/>
  <c r="I309" i="7" s="1"/>
  <c r="I310" i="7" s="1"/>
  <c r="I311" i="7" s="1"/>
  <c r="I312" i="7" s="1"/>
  <c r="I313" i="7" s="1"/>
  <c r="I314" i="7" s="1"/>
  <c r="I315" i="7" s="1"/>
  <c r="I316" i="7" s="1"/>
  <c r="I317" i="7" s="1"/>
  <c r="I318" i="7" s="1"/>
  <c r="I319" i="7" s="1"/>
  <c r="I320" i="7" s="1"/>
  <c r="I321" i="7" s="1"/>
  <c r="I322" i="7" s="1"/>
  <c r="I323" i="7" s="1"/>
  <c r="I324" i="7" s="1"/>
  <c r="I325" i="7" s="1"/>
  <c r="I326" i="7" s="1"/>
  <c r="I327" i="7" s="1"/>
  <c r="I328" i="7" s="1"/>
  <c r="I329" i="7" s="1"/>
  <c r="I330" i="7" s="1"/>
  <c r="I331" i="7" s="1"/>
  <c r="I332" i="7" s="1"/>
  <c r="I333" i="7" s="1"/>
  <c r="I334" i="7" s="1"/>
  <c r="I335" i="7" s="1"/>
  <c r="I336" i="7" s="1"/>
  <c r="I337" i="7" s="1"/>
  <c r="I338" i="7" s="1"/>
  <c r="I339" i="7" s="1"/>
  <c r="G296" i="7"/>
  <c r="G297" i="7" s="1"/>
  <c r="G298" i="7" s="1"/>
  <c r="G299" i="7" s="1"/>
  <c r="G300" i="7" s="1"/>
  <c r="G301" i="7" s="1"/>
  <c r="G302" i="7" s="1"/>
  <c r="G303" i="7" s="1"/>
  <c r="G304" i="7" s="1"/>
  <c r="G305" i="7" s="1"/>
  <c r="G306" i="7" s="1"/>
  <c r="G307" i="7" s="1"/>
  <c r="G308" i="7" s="1"/>
  <c r="G309" i="7" s="1"/>
  <c r="G310" i="7" s="1"/>
  <c r="G311" i="7" s="1"/>
  <c r="G312" i="7" s="1"/>
  <c r="G313" i="7" s="1"/>
  <c r="G314" i="7" s="1"/>
  <c r="G315" i="7" s="1"/>
  <c r="G316" i="7" s="1"/>
  <c r="G317" i="7" s="1"/>
  <c r="G318" i="7" s="1"/>
  <c r="G319" i="7" s="1"/>
  <c r="G320" i="7" s="1"/>
  <c r="G321" i="7" s="1"/>
  <c r="G322" i="7" s="1"/>
  <c r="G323" i="7" s="1"/>
  <c r="G324" i="7" s="1"/>
  <c r="G325" i="7" s="1"/>
  <c r="G326" i="7" s="1"/>
  <c r="G327" i="7" s="1"/>
  <c r="G328" i="7" s="1"/>
  <c r="G329" i="7" s="1"/>
  <c r="G330" i="7" s="1"/>
  <c r="G331" i="7" s="1"/>
  <c r="G332" i="7" s="1"/>
  <c r="G333" i="7" s="1"/>
  <c r="G334" i="7" s="1"/>
  <c r="G335" i="7" s="1"/>
  <c r="G336" i="7" s="1"/>
  <c r="G337" i="7" s="1"/>
  <c r="G338" i="7" s="1"/>
  <c r="G339" i="7" s="1"/>
  <c r="F296" i="7"/>
  <c r="F297" i="7" s="1"/>
  <c r="F298" i="7" s="1"/>
  <c r="F299" i="7" s="1"/>
  <c r="F300" i="7" s="1"/>
  <c r="F301" i="7" s="1"/>
  <c r="F302" i="7" s="1"/>
  <c r="F303" i="7" s="1"/>
  <c r="F304" i="7" s="1"/>
  <c r="F305" i="7" s="1"/>
  <c r="F306" i="7" s="1"/>
  <c r="F307" i="7" s="1"/>
  <c r="F308" i="7" s="1"/>
  <c r="F309" i="7" s="1"/>
  <c r="F310" i="7" s="1"/>
  <c r="F311" i="7" s="1"/>
  <c r="F312" i="7" s="1"/>
  <c r="F313" i="7" s="1"/>
  <c r="F314" i="7" s="1"/>
  <c r="F315" i="7" s="1"/>
  <c r="F316" i="7" s="1"/>
  <c r="F317" i="7" s="1"/>
  <c r="F318" i="7" s="1"/>
  <c r="F319" i="7" s="1"/>
  <c r="F320" i="7" s="1"/>
  <c r="F321" i="7" s="1"/>
  <c r="F322" i="7" s="1"/>
  <c r="F323" i="7" s="1"/>
  <c r="F324" i="7" s="1"/>
  <c r="F325" i="7" s="1"/>
  <c r="F326" i="7" s="1"/>
  <c r="F327" i="7" s="1"/>
  <c r="F328" i="7" s="1"/>
  <c r="F329" i="7" s="1"/>
  <c r="F330" i="7" s="1"/>
  <c r="F331" i="7" s="1"/>
  <c r="F332" i="7" s="1"/>
  <c r="F333" i="7" s="1"/>
  <c r="F334" i="7" s="1"/>
  <c r="E296" i="7"/>
  <c r="E297" i="7" s="1"/>
  <c r="E298" i="7" s="1"/>
  <c r="E299" i="7" s="1"/>
  <c r="E300" i="7" s="1"/>
  <c r="E301" i="7" s="1"/>
  <c r="E302" i="7" s="1"/>
  <c r="E303" i="7" s="1"/>
  <c r="E304" i="7" s="1"/>
  <c r="E305" i="7" s="1"/>
  <c r="E306" i="7" s="1"/>
  <c r="E307" i="7" s="1"/>
  <c r="E308" i="7" s="1"/>
  <c r="E309" i="7" s="1"/>
  <c r="E310" i="7" s="1"/>
  <c r="E311" i="7" s="1"/>
  <c r="E312" i="7" s="1"/>
  <c r="E313" i="7" s="1"/>
  <c r="E314" i="7" s="1"/>
  <c r="E315" i="7" s="1"/>
  <c r="E316" i="7" s="1"/>
  <c r="E317" i="7" s="1"/>
  <c r="E318" i="7" s="1"/>
  <c r="E319" i="7" s="1"/>
  <c r="E320" i="7" s="1"/>
  <c r="E321" i="7" s="1"/>
  <c r="E322" i="7" s="1"/>
  <c r="E323" i="7" s="1"/>
  <c r="E324" i="7" s="1"/>
  <c r="E325" i="7" s="1"/>
  <c r="E326" i="7" s="1"/>
  <c r="E327" i="7" s="1"/>
  <c r="E328" i="7" s="1"/>
  <c r="E329" i="7" s="1"/>
  <c r="E330" i="7" s="1"/>
  <c r="E331" i="7" s="1"/>
  <c r="E332" i="7" s="1"/>
  <c r="E333" i="7" s="1"/>
  <c r="E334" i="7" s="1"/>
  <c r="D296" i="7"/>
  <c r="D297" i="7" s="1"/>
  <c r="D298" i="7" s="1"/>
  <c r="D299" i="7" s="1"/>
  <c r="D300" i="7" s="1"/>
  <c r="D301" i="7" s="1"/>
  <c r="D302" i="7" s="1"/>
  <c r="D303" i="7" s="1"/>
  <c r="D304" i="7" s="1"/>
  <c r="D305" i="7" s="1"/>
  <c r="D306" i="7" s="1"/>
  <c r="D307" i="7" s="1"/>
  <c r="D308" i="7" s="1"/>
  <c r="D309" i="7" s="1"/>
  <c r="D310" i="7" s="1"/>
  <c r="D311" i="7" s="1"/>
  <c r="D312" i="7" s="1"/>
  <c r="D313" i="7" s="1"/>
  <c r="D314" i="7" s="1"/>
  <c r="D315" i="7" s="1"/>
  <c r="D316" i="7" s="1"/>
  <c r="D317" i="7" s="1"/>
  <c r="D318" i="7" s="1"/>
  <c r="D319" i="7" s="1"/>
  <c r="D320" i="7" s="1"/>
  <c r="D321" i="7" s="1"/>
  <c r="D322" i="7" s="1"/>
  <c r="D323" i="7" s="1"/>
  <c r="D324" i="7" s="1"/>
  <c r="D325" i="7" s="1"/>
  <c r="D326" i="7" s="1"/>
  <c r="D327" i="7" s="1"/>
  <c r="D328" i="7" s="1"/>
  <c r="D329" i="7" s="1"/>
  <c r="D330" i="7" s="1"/>
  <c r="D331" i="7" s="1"/>
  <c r="D332" i="7" s="1"/>
  <c r="D333" i="7" s="1"/>
  <c r="D334" i="7" s="1"/>
  <c r="C296" i="7"/>
  <c r="C297" i="7" s="1"/>
  <c r="C298" i="7" s="1"/>
  <c r="C299" i="7" s="1"/>
  <c r="C300" i="7" s="1"/>
  <c r="C301" i="7" s="1"/>
  <c r="C302" i="7" s="1"/>
  <c r="C303" i="7" s="1"/>
  <c r="C304" i="7" s="1"/>
  <c r="C305" i="7" s="1"/>
  <c r="C306" i="7" s="1"/>
  <c r="C307" i="7" s="1"/>
  <c r="C308" i="7" s="1"/>
  <c r="C309" i="7" s="1"/>
  <c r="C310" i="7" s="1"/>
  <c r="C311" i="7" s="1"/>
  <c r="C312" i="7" s="1"/>
  <c r="C313" i="7" s="1"/>
  <c r="C314" i="7" s="1"/>
  <c r="C315" i="7" s="1"/>
  <c r="C316" i="7" s="1"/>
  <c r="C317" i="7" s="1"/>
  <c r="C318" i="7" s="1"/>
  <c r="C319" i="7" s="1"/>
  <c r="C320" i="7" s="1"/>
  <c r="C321" i="7" s="1"/>
  <c r="C322" i="7" s="1"/>
  <c r="C323" i="7" s="1"/>
  <c r="C324" i="7" s="1"/>
  <c r="C325" i="7" s="1"/>
  <c r="C326" i="7" s="1"/>
  <c r="C327" i="7" s="1"/>
  <c r="C328" i="7" s="1"/>
  <c r="C329" i="7" s="1"/>
  <c r="C330" i="7" s="1"/>
  <c r="C331" i="7" s="1"/>
  <c r="C332" i="7" s="1"/>
  <c r="C333" i="7" s="1"/>
  <c r="C334" i="7" s="1"/>
  <c r="G292" i="7"/>
  <c r="G293" i="7" s="1"/>
  <c r="G294" i="7" s="1"/>
  <c r="F292" i="7"/>
  <c r="F293" i="7" s="1"/>
  <c r="F294" i="7" s="1"/>
  <c r="E292" i="7"/>
  <c r="E293" i="7" s="1"/>
  <c r="E294" i="7" s="1"/>
  <c r="C292" i="7"/>
  <c r="C293" i="7" s="1"/>
  <c r="C294" i="7" s="1"/>
  <c r="I255" i="7"/>
  <c r="I256" i="7" s="1"/>
  <c r="I257" i="7" s="1"/>
  <c r="I258" i="7" s="1"/>
  <c r="I259" i="7" s="1"/>
  <c r="I260" i="7" s="1"/>
  <c r="I261" i="7" s="1"/>
  <c r="I262" i="7" s="1"/>
  <c r="I263" i="7" s="1"/>
  <c r="I264" i="7" s="1"/>
  <c r="I265" i="7" s="1"/>
  <c r="I266" i="7" s="1"/>
  <c r="I267" i="7" s="1"/>
  <c r="I268" i="7" s="1"/>
  <c r="I269" i="7" s="1"/>
  <c r="I270" i="7" s="1"/>
  <c r="I271" i="7" s="1"/>
  <c r="I272" i="7" s="1"/>
  <c r="I273" i="7" s="1"/>
  <c r="I274" i="7" s="1"/>
  <c r="I275" i="7" s="1"/>
  <c r="I276" i="7" s="1"/>
  <c r="I277" i="7" s="1"/>
  <c r="I278" i="7" s="1"/>
  <c r="I279" i="7" s="1"/>
  <c r="I280" i="7" s="1"/>
  <c r="I281" i="7" s="1"/>
  <c r="I282" i="7" s="1"/>
  <c r="I283" i="7" s="1"/>
  <c r="I284" i="7" s="1"/>
  <c r="I285" i="7" s="1"/>
  <c r="I286" i="7" s="1"/>
  <c r="I287" i="7" s="1"/>
  <c r="I288" i="7" s="1"/>
  <c r="G255" i="7"/>
  <c r="G256" i="7" s="1"/>
  <c r="G257" i="7" s="1"/>
  <c r="G258" i="7" s="1"/>
  <c r="G259" i="7" s="1"/>
  <c r="G260" i="7" s="1"/>
  <c r="G261" i="7" s="1"/>
  <c r="G262" i="7" s="1"/>
  <c r="G263" i="7" s="1"/>
  <c r="G264" i="7" s="1"/>
  <c r="G265" i="7" s="1"/>
  <c r="G266" i="7" s="1"/>
  <c r="G267" i="7" s="1"/>
  <c r="G268" i="7" s="1"/>
  <c r="G269" i="7" s="1"/>
  <c r="G270" i="7" s="1"/>
  <c r="G271" i="7" s="1"/>
  <c r="G272" i="7" s="1"/>
  <c r="G273" i="7" s="1"/>
  <c r="G274" i="7" s="1"/>
  <c r="G275" i="7" s="1"/>
  <c r="G276" i="7" s="1"/>
  <c r="G277" i="7" s="1"/>
  <c r="G278" i="7" s="1"/>
  <c r="G279" i="7" s="1"/>
  <c r="G280" i="7" s="1"/>
  <c r="G281" i="7" s="1"/>
  <c r="G282" i="7" s="1"/>
  <c r="G283" i="7" s="1"/>
  <c r="G284" i="7" s="1"/>
  <c r="G285" i="7" s="1"/>
  <c r="G286" i="7" s="1"/>
  <c r="G287" i="7" s="1"/>
  <c r="G288" i="7" s="1"/>
  <c r="F255" i="7"/>
  <c r="F256" i="7" s="1"/>
  <c r="F257" i="7" s="1"/>
  <c r="F258" i="7" s="1"/>
  <c r="F259" i="7" s="1"/>
  <c r="F260" i="7" s="1"/>
  <c r="F261" i="7" s="1"/>
  <c r="F262" i="7" s="1"/>
  <c r="F263" i="7" s="1"/>
  <c r="F264" i="7" s="1"/>
  <c r="F265" i="7" s="1"/>
  <c r="F266" i="7" s="1"/>
  <c r="F267" i="7" s="1"/>
  <c r="F268" i="7" s="1"/>
  <c r="F269" i="7" s="1"/>
  <c r="F270" i="7" s="1"/>
  <c r="F271" i="7" s="1"/>
  <c r="F272" i="7" s="1"/>
  <c r="F273" i="7" s="1"/>
  <c r="F274" i="7" s="1"/>
  <c r="F275" i="7" s="1"/>
  <c r="F276" i="7" s="1"/>
  <c r="F277" i="7" s="1"/>
  <c r="F278" i="7" s="1"/>
  <c r="F279" i="7" s="1"/>
  <c r="F280" i="7" s="1"/>
  <c r="F281" i="7" s="1"/>
  <c r="F282" i="7" s="1"/>
  <c r="F283" i="7" s="1"/>
  <c r="F284" i="7" s="1"/>
  <c r="F285" i="7" s="1"/>
  <c r="F286" i="7" s="1"/>
  <c r="F287" i="7" s="1"/>
  <c r="F288" i="7" s="1"/>
  <c r="F289" i="7" s="1"/>
  <c r="F290" i="7" s="1"/>
  <c r="E255" i="7"/>
  <c r="E256" i="7" s="1"/>
  <c r="E257" i="7" s="1"/>
  <c r="E258" i="7" s="1"/>
  <c r="E259" i="7" s="1"/>
  <c r="E260" i="7" s="1"/>
  <c r="E261" i="7" s="1"/>
  <c r="E262" i="7" s="1"/>
  <c r="E263" i="7" s="1"/>
  <c r="E264" i="7" s="1"/>
  <c r="E265" i="7" s="1"/>
  <c r="E266" i="7" s="1"/>
  <c r="E267" i="7" s="1"/>
  <c r="E268" i="7" s="1"/>
  <c r="E269" i="7" s="1"/>
  <c r="E270" i="7" s="1"/>
  <c r="E271" i="7" s="1"/>
  <c r="E272" i="7" s="1"/>
  <c r="E273" i="7" s="1"/>
  <c r="E274" i="7" s="1"/>
  <c r="E275" i="7" s="1"/>
  <c r="E276" i="7" s="1"/>
  <c r="E277" i="7" s="1"/>
  <c r="E278" i="7" s="1"/>
  <c r="E279" i="7" s="1"/>
  <c r="E280" i="7" s="1"/>
  <c r="E281" i="7" s="1"/>
  <c r="E282" i="7" s="1"/>
  <c r="E283" i="7" s="1"/>
  <c r="E284" i="7" s="1"/>
  <c r="E285" i="7" s="1"/>
  <c r="E286" i="7" s="1"/>
  <c r="E287" i="7" s="1"/>
  <c r="E288" i="7" s="1"/>
  <c r="E289" i="7" s="1"/>
  <c r="E290" i="7" s="1"/>
  <c r="C255" i="7"/>
  <c r="C256" i="7" s="1"/>
  <c r="C257" i="7" s="1"/>
  <c r="C258" i="7" s="1"/>
  <c r="C259" i="7" s="1"/>
  <c r="C260" i="7" s="1"/>
  <c r="C261" i="7" s="1"/>
  <c r="C262" i="7" s="1"/>
  <c r="C263" i="7" s="1"/>
  <c r="C264" i="7" s="1"/>
  <c r="C265" i="7" s="1"/>
  <c r="C266" i="7" s="1"/>
  <c r="C267" i="7" s="1"/>
  <c r="C268" i="7" s="1"/>
  <c r="C269" i="7" s="1"/>
  <c r="C270" i="7" s="1"/>
  <c r="C271" i="7" s="1"/>
  <c r="C272" i="7" s="1"/>
  <c r="C273" i="7" s="1"/>
  <c r="C274" i="7" s="1"/>
  <c r="C275" i="7" s="1"/>
  <c r="C276" i="7" s="1"/>
  <c r="C277" i="7" s="1"/>
  <c r="C278" i="7" s="1"/>
  <c r="C279" i="7" s="1"/>
  <c r="C280" i="7" s="1"/>
  <c r="C281" i="7" s="1"/>
  <c r="C282" i="7" s="1"/>
  <c r="C283" i="7" s="1"/>
  <c r="C284" i="7" s="1"/>
  <c r="C285" i="7" s="1"/>
  <c r="C286" i="7" s="1"/>
  <c r="C287" i="7" s="1"/>
  <c r="C288" i="7" s="1"/>
  <c r="C289" i="7" s="1"/>
  <c r="C290" i="7" s="1"/>
  <c r="I80" i="7"/>
  <c r="I81" i="7" s="1"/>
  <c r="I82" i="7" s="1"/>
  <c r="I83" i="7" s="1"/>
  <c r="I84" i="7" s="1"/>
  <c r="I85" i="7" s="1"/>
  <c r="I86" i="7" s="1"/>
  <c r="I87" i="7" s="1"/>
  <c r="I88" i="7" s="1"/>
  <c r="I89" i="7" s="1"/>
  <c r="I90" i="7" s="1"/>
  <c r="I91" i="7" s="1"/>
  <c r="I92" i="7" s="1"/>
  <c r="I93" i="7" s="1"/>
  <c r="I94" i="7" s="1"/>
  <c r="I95" i="7" s="1"/>
  <c r="I96" i="7" s="1"/>
  <c r="I97" i="7" s="1"/>
  <c r="I98" i="7" s="1"/>
  <c r="I99" i="7" s="1"/>
  <c r="I100" i="7" s="1"/>
  <c r="I101" i="7" s="1"/>
  <c r="I102" i="7" s="1"/>
  <c r="I103" i="7" s="1"/>
  <c r="I104" i="7" s="1"/>
  <c r="I105" i="7" s="1"/>
  <c r="I106" i="7" s="1"/>
  <c r="I107" i="7" s="1"/>
  <c r="I108" i="7" s="1"/>
  <c r="I109" i="7" s="1"/>
  <c r="I110" i="7" s="1"/>
  <c r="I111" i="7" s="1"/>
  <c r="I112" i="7" s="1"/>
  <c r="I113" i="7" s="1"/>
  <c r="I114" i="7" s="1"/>
  <c r="I115" i="7" s="1"/>
  <c r="I116" i="7" s="1"/>
  <c r="I117" i="7" s="1"/>
  <c r="I118" i="7" s="1"/>
  <c r="I119" i="7" s="1"/>
  <c r="I120" i="7" s="1"/>
  <c r="I121" i="7" s="1"/>
  <c r="I122" i="7" s="1"/>
  <c r="I123" i="7" s="1"/>
  <c r="I124" i="7" s="1"/>
  <c r="I125" i="7" s="1"/>
  <c r="I126" i="7" s="1"/>
  <c r="I127" i="7" s="1"/>
  <c r="I128" i="7" s="1"/>
  <c r="I129" i="7" s="1"/>
  <c r="I130" i="7" s="1"/>
  <c r="I131" i="7" s="1"/>
  <c r="I132" i="7" s="1"/>
  <c r="I133" i="7" s="1"/>
  <c r="I134" i="7" s="1"/>
  <c r="I135" i="7" s="1"/>
  <c r="I136" i="7" s="1"/>
  <c r="I137" i="7" s="1"/>
  <c r="I138" i="7" s="1"/>
  <c r="I139" i="7" s="1"/>
  <c r="I140" i="7" s="1"/>
  <c r="I141" i="7" s="1"/>
  <c r="I142" i="7" s="1"/>
  <c r="I143" i="7" s="1"/>
  <c r="I144" i="7" s="1"/>
  <c r="I145" i="7" s="1"/>
  <c r="I146" i="7" s="1"/>
  <c r="I147" i="7" s="1"/>
  <c r="I148" i="7" s="1"/>
  <c r="I149" i="7" s="1"/>
  <c r="I150" i="7" s="1"/>
  <c r="I151" i="7" s="1"/>
  <c r="I152" i="7" s="1"/>
  <c r="I153" i="7" s="1"/>
  <c r="I154" i="7" s="1"/>
  <c r="I155" i="7" s="1"/>
  <c r="I156" i="7" s="1"/>
  <c r="I157" i="7" s="1"/>
  <c r="I158" i="7" s="1"/>
  <c r="I159" i="7" s="1"/>
  <c r="I160" i="7" s="1"/>
  <c r="I161" i="7" s="1"/>
  <c r="I162" i="7" s="1"/>
  <c r="I163" i="7" s="1"/>
  <c r="I164" i="7" s="1"/>
  <c r="I165" i="7" s="1"/>
  <c r="I166" i="7" s="1"/>
  <c r="I167" i="7" s="1"/>
  <c r="I168" i="7" s="1"/>
  <c r="I169" i="7" s="1"/>
  <c r="I170" i="7" s="1"/>
  <c r="I171" i="7" s="1"/>
  <c r="I172" i="7" s="1"/>
  <c r="I173" i="7" s="1"/>
  <c r="I174" i="7" s="1"/>
  <c r="I175" i="7" s="1"/>
  <c r="I176" i="7" s="1"/>
  <c r="I177" i="7" s="1"/>
  <c r="I178" i="7" s="1"/>
  <c r="I179" i="7" s="1"/>
  <c r="I180" i="7" s="1"/>
  <c r="I181" i="7" s="1"/>
  <c r="I182" i="7" s="1"/>
  <c r="I183" i="7" s="1"/>
  <c r="I184" i="7" s="1"/>
  <c r="I185" i="7" s="1"/>
  <c r="I186" i="7" s="1"/>
  <c r="I187" i="7" s="1"/>
  <c r="I188" i="7" s="1"/>
  <c r="I189" i="7" s="1"/>
  <c r="I190" i="7" s="1"/>
  <c r="I191" i="7" s="1"/>
  <c r="I192" i="7" s="1"/>
  <c r="I193" i="7" s="1"/>
  <c r="I194" i="7" s="1"/>
  <c r="I195" i="7" s="1"/>
  <c r="I196" i="7" s="1"/>
  <c r="I197" i="7" s="1"/>
  <c r="I198" i="7" s="1"/>
  <c r="I199" i="7" s="1"/>
  <c r="I200" i="7" s="1"/>
  <c r="I201" i="7" s="1"/>
  <c r="I202" i="7" s="1"/>
  <c r="I203" i="7" s="1"/>
  <c r="I204" i="7" s="1"/>
  <c r="I205" i="7" s="1"/>
  <c r="I206" i="7" s="1"/>
  <c r="I207" i="7" s="1"/>
  <c r="I208" i="7" s="1"/>
  <c r="I209" i="7" s="1"/>
  <c r="I210" i="7" s="1"/>
  <c r="I211" i="7" s="1"/>
  <c r="I212" i="7" s="1"/>
  <c r="I213" i="7" s="1"/>
  <c r="I214" i="7" s="1"/>
  <c r="I215" i="7" s="1"/>
  <c r="I216" i="7" s="1"/>
  <c r="I217" i="7" s="1"/>
  <c r="I218" i="7" s="1"/>
  <c r="I219" i="7" s="1"/>
  <c r="I220" i="7" s="1"/>
  <c r="I221" i="7" s="1"/>
  <c r="I222" i="7" s="1"/>
  <c r="I223" i="7" s="1"/>
  <c r="I224" i="7" s="1"/>
  <c r="I225" i="7" s="1"/>
  <c r="I226" i="7" s="1"/>
  <c r="I227" i="7" s="1"/>
  <c r="I228" i="7" s="1"/>
  <c r="G80" i="7"/>
  <c r="G81" i="7" s="1"/>
  <c r="G82" i="7" s="1"/>
  <c r="G83" i="7" s="1"/>
  <c r="G84" i="7" s="1"/>
  <c r="G85" i="7" s="1"/>
  <c r="G86" i="7" s="1"/>
  <c r="G87" i="7" s="1"/>
  <c r="G88" i="7" s="1"/>
  <c r="G89" i="7" s="1"/>
  <c r="G90" i="7" s="1"/>
  <c r="G91" i="7" s="1"/>
  <c r="G92" i="7" s="1"/>
  <c r="G93" i="7" s="1"/>
  <c r="G94" i="7" s="1"/>
  <c r="G95" i="7" s="1"/>
  <c r="G96" i="7" s="1"/>
  <c r="G97" i="7" s="1"/>
  <c r="G98" i="7" s="1"/>
  <c r="G99" i="7" s="1"/>
  <c r="G100" i="7" s="1"/>
  <c r="G101" i="7" s="1"/>
  <c r="G102" i="7" s="1"/>
  <c r="G103" i="7" s="1"/>
  <c r="G104" i="7" s="1"/>
  <c r="G105" i="7" s="1"/>
  <c r="G106" i="7" s="1"/>
  <c r="G107" i="7" s="1"/>
  <c r="G108" i="7" s="1"/>
  <c r="G109" i="7" s="1"/>
  <c r="G110" i="7" s="1"/>
  <c r="G111" i="7" s="1"/>
  <c r="G112" i="7" s="1"/>
  <c r="G113" i="7" s="1"/>
  <c r="G114" i="7" s="1"/>
  <c r="G115" i="7" s="1"/>
  <c r="G116" i="7" s="1"/>
  <c r="G117" i="7" s="1"/>
  <c r="G118" i="7" s="1"/>
  <c r="G119" i="7" s="1"/>
  <c r="G120" i="7" s="1"/>
  <c r="G121" i="7" s="1"/>
  <c r="G122" i="7" s="1"/>
  <c r="G123" i="7" s="1"/>
  <c r="G124" i="7" s="1"/>
  <c r="G125" i="7" s="1"/>
  <c r="G126" i="7" s="1"/>
  <c r="G127" i="7" s="1"/>
  <c r="G128" i="7" s="1"/>
  <c r="G129" i="7" s="1"/>
  <c r="G130" i="7" s="1"/>
  <c r="G131" i="7" s="1"/>
  <c r="G132" i="7" s="1"/>
  <c r="G133" i="7" s="1"/>
  <c r="G134" i="7" s="1"/>
  <c r="G135" i="7" s="1"/>
  <c r="G136" i="7" s="1"/>
  <c r="G137" i="7" s="1"/>
  <c r="G138" i="7" s="1"/>
  <c r="G139" i="7" s="1"/>
  <c r="G140" i="7" s="1"/>
  <c r="G141" i="7" s="1"/>
  <c r="G142" i="7" s="1"/>
  <c r="G143" i="7" s="1"/>
  <c r="G144" i="7" s="1"/>
  <c r="G145" i="7" s="1"/>
  <c r="G146" i="7" s="1"/>
  <c r="G147" i="7" s="1"/>
  <c r="G148" i="7" s="1"/>
  <c r="G149" i="7" s="1"/>
  <c r="G150" i="7" s="1"/>
  <c r="G151" i="7" s="1"/>
  <c r="G152" i="7" s="1"/>
  <c r="G153" i="7" s="1"/>
  <c r="G154" i="7" s="1"/>
  <c r="G155" i="7" s="1"/>
  <c r="G156" i="7" s="1"/>
  <c r="G157" i="7" s="1"/>
  <c r="G158" i="7" s="1"/>
  <c r="G159" i="7" s="1"/>
  <c r="G160" i="7" s="1"/>
  <c r="G161" i="7" s="1"/>
  <c r="G162" i="7" s="1"/>
  <c r="G163" i="7" s="1"/>
  <c r="G164" i="7" s="1"/>
  <c r="G165" i="7" s="1"/>
  <c r="G166" i="7" s="1"/>
  <c r="G167" i="7" s="1"/>
  <c r="G168" i="7" s="1"/>
  <c r="G169" i="7" s="1"/>
  <c r="G170" i="7" s="1"/>
  <c r="G171" i="7" s="1"/>
  <c r="G172" i="7" s="1"/>
  <c r="G173" i="7" s="1"/>
  <c r="G174" i="7" s="1"/>
  <c r="G175" i="7" s="1"/>
  <c r="G176" i="7" s="1"/>
  <c r="G177" i="7" s="1"/>
  <c r="G178" i="7" s="1"/>
  <c r="G179" i="7" s="1"/>
  <c r="G180" i="7" s="1"/>
  <c r="G181" i="7" s="1"/>
  <c r="G182" i="7" s="1"/>
  <c r="G183" i="7" s="1"/>
  <c r="G184" i="7" s="1"/>
  <c r="G185" i="7" s="1"/>
  <c r="G186" i="7" s="1"/>
  <c r="G187" i="7" s="1"/>
  <c r="G188" i="7" s="1"/>
  <c r="G189" i="7" s="1"/>
  <c r="G190" i="7" s="1"/>
  <c r="G191" i="7" s="1"/>
  <c r="G192" i="7" s="1"/>
  <c r="G193" i="7" s="1"/>
  <c r="G194" i="7" s="1"/>
  <c r="G195" i="7" s="1"/>
  <c r="G196" i="7" s="1"/>
  <c r="G197" i="7" s="1"/>
  <c r="G198" i="7" s="1"/>
  <c r="G199" i="7" s="1"/>
  <c r="G200" i="7" s="1"/>
  <c r="G201" i="7" s="1"/>
  <c r="G202" i="7" s="1"/>
  <c r="G203" i="7" s="1"/>
  <c r="G204" i="7" s="1"/>
  <c r="G205" i="7" s="1"/>
  <c r="G206" i="7" s="1"/>
  <c r="G207" i="7" s="1"/>
  <c r="G208" i="7" s="1"/>
  <c r="G209" i="7" s="1"/>
  <c r="G210" i="7" s="1"/>
  <c r="G211" i="7" s="1"/>
  <c r="G212" i="7" s="1"/>
  <c r="G213" i="7" s="1"/>
  <c r="G214" i="7" s="1"/>
  <c r="G215" i="7" s="1"/>
  <c r="G216" i="7" s="1"/>
  <c r="G217" i="7" s="1"/>
  <c r="G218" i="7" s="1"/>
  <c r="G219" i="7" s="1"/>
  <c r="G220" i="7" s="1"/>
  <c r="G221" i="7" s="1"/>
  <c r="G222" i="7" s="1"/>
  <c r="G223" i="7" s="1"/>
  <c r="G224" i="7" s="1"/>
  <c r="G225" i="7" s="1"/>
  <c r="G226" i="7" s="1"/>
  <c r="G227" i="7" s="1"/>
  <c r="G228" i="7" s="1"/>
  <c r="F80" i="7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F134" i="7" s="1"/>
  <c r="F135" i="7" s="1"/>
  <c r="F136" i="7" s="1"/>
  <c r="F137" i="7" s="1"/>
  <c r="F138" i="7" s="1"/>
  <c r="F139" i="7" s="1"/>
  <c r="F140" i="7" s="1"/>
  <c r="F141" i="7" s="1"/>
  <c r="F142" i="7" s="1"/>
  <c r="F143" i="7" s="1"/>
  <c r="F144" i="7" s="1"/>
  <c r="F145" i="7" s="1"/>
  <c r="F146" i="7" s="1"/>
  <c r="F147" i="7" s="1"/>
  <c r="F148" i="7" s="1"/>
  <c r="F149" i="7" s="1"/>
  <c r="F150" i="7" s="1"/>
  <c r="F151" i="7" s="1"/>
  <c r="F152" i="7" s="1"/>
  <c r="F153" i="7" s="1"/>
  <c r="F154" i="7" s="1"/>
  <c r="F155" i="7" s="1"/>
  <c r="F156" i="7" s="1"/>
  <c r="F157" i="7" s="1"/>
  <c r="F158" i="7" s="1"/>
  <c r="F159" i="7" s="1"/>
  <c r="F160" i="7" s="1"/>
  <c r="F161" i="7" s="1"/>
  <c r="F162" i="7" s="1"/>
  <c r="F163" i="7" s="1"/>
  <c r="F164" i="7" s="1"/>
  <c r="F165" i="7" s="1"/>
  <c r="F166" i="7" s="1"/>
  <c r="F167" i="7" s="1"/>
  <c r="F168" i="7" s="1"/>
  <c r="F169" i="7" s="1"/>
  <c r="F170" i="7" s="1"/>
  <c r="F171" i="7" s="1"/>
  <c r="F172" i="7" s="1"/>
  <c r="F173" i="7" s="1"/>
  <c r="F174" i="7" s="1"/>
  <c r="F175" i="7" s="1"/>
  <c r="F176" i="7" s="1"/>
  <c r="F177" i="7" s="1"/>
  <c r="F178" i="7" s="1"/>
  <c r="F179" i="7" s="1"/>
  <c r="F180" i="7" s="1"/>
  <c r="F181" i="7" s="1"/>
  <c r="F182" i="7" s="1"/>
  <c r="F183" i="7" s="1"/>
  <c r="F184" i="7" s="1"/>
  <c r="F185" i="7" s="1"/>
  <c r="F186" i="7" s="1"/>
  <c r="F187" i="7" s="1"/>
  <c r="F188" i="7" s="1"/>
  <c r="F189" i="7" s="1"/>
  <c r="F190" i="7" s="1"/>
  <c r="F191" i="7" s="1"/>
  <c r="F192" i="7" s="1"/>
  <c r="F193" i="7" s="1"/>
  <c r="F194" i="7" s="1"/>
  <c r="F195" i="7" s="1"/>
  <c r="F196" i="7" s="1"/>
  <c r="F197" i="7" s="1"/>
  <c r="F198" i="7" s="1"/>
  <c r="F199" i="7" s="1"/>
  <c r="F200" i="7" s="1"/>
  <c r="F201" i="7" s="1"/>
  <c r="F202" i="7" s="1"/>
  <c r="F203" i="7" s="1"/>
  <c r="F204" i="7" s="1"/>
  <c r="F205" i="7" s="1"/>
  <c r="F206" i="7" s="1"/>
  <c r="F207" i="7" s="1"/>
  <c r="F208" i="7" s="1"/>
  <c r="F209" i="7" s="1"/>
  <c r="F210" i="7" s="1"/>
  <c r="F211" i="7" s="1"/>
  <c r="F212" i="7" s="1"/>
  <c r="F213" i="7" s="1"/>
  <c r="F214" i="7" s="1"/>
  <c r="F215" i="7" s="1"/>
  <c r="F216" i="7" s="1"/>
  <c r="F217" i="7" s="1"/>
  <c r="F218" i="7" s="1"/>
  <c r="F219" i="7" s="1"/>
  <c r="F220" i="7" s="1"/>
  <c r="F221" i="7" s="1"/>
  <c r="F222" i="7" s="1"/>
  <c r="F223" i="7" s="1"/>
  <c r="F224" i="7" s="1"/>
  <c r="F225" i="7" s="1"/>
  <c r="F226" i="7" s="1"/>
  <c r="F227" i="7" s="1"/>
  <c r="F228" i="7" s="1"/>
  <c r="E80" i="7"/>
  <c r="E81" i="7" s="1"/>
  <c r="E82" i="7" s="1"/>
  <c r="E83" i="7" s="1"/>
  <c r="E84" i="7" s="1"/>
  <c r="E85" i="7" s="1"/>
  <c r="E86" i="7" s="1"/>
  <c r="E87" i="7" s="1"/>
  <c r="E88" i="7" s="1"/>
  <c r="E89" i="7" s="1"/>
  <c r="E90" i="7" s="1"/>
  <c r="E91" i="7" s="1"/>
  <c r="E92" i="7" s="1"/>
  <c r="E93" i="7" s="1"/>
  <c r="E94" i="7" s="1"/>
  <c r="E95" i="7" s="1"/>
  <c r="E96" i="7" s="1"/>
  <c r="E97" i="7" s="1"/>
  <c r="E98" i="7" s="1"/>
  <c r="E99" i="7" s="1"/>
  <c r="E100" i="7" s="1"/>
  <c r="E101" i="7" s="1"/>
  <c r="E102" i="7" s="1"/>
  <c r="E103" i="7" s="1"/>
  <c r="E104" i="7" s="1"/>
  <c r="E105" i="7" s="1"/>
  <c r="E106" i="7" s="1"/>
  <c r="E107" i="7" s="1"/>
  <c r="E108" i="7" s="1"/>
  <c r="E109" i="7" s="1"/>
  <c r="E110" i="7" s="1"/>
  <c r="E111" i="7" s="1"/>
  <c r="E112" i="7" s="1"/>
  <c r="E113" i="7" s="1"/>
  <c r="E114" i="7" s="1"/>
  <c r="E115" i="7" s="1"/>
  <c r="E116" i="7" s="1"/>
  <c r="E117" i="7" s="1"/>
  <c r="E118" i="7" s="1"/>
  <c r="E119" i="7" s="1"/>
  <c r="E120" i="7" s="1"/>
  <c r="E121" i="7" s="1"/>
  <c r="E122" i="7" s="1"/>
  <c r="E123" i="7" s="1"/>
  <c r="E124" i="7" s="1"/>
  <c r="E125" i="7" s="1"/>
  <c r="E126" i="7" s="1"/>
  <c r="E127" i="7" s="1"/>
  <c r="E128" i="7" s="1"/>
  <c r="E129" i="7" s="1"/>
  <c r="E130" i="7" s="1"/>
  <c r="E131" i="7" s="1"/>
  <c r="E132" i="7" s="1"/>
  <c r="E133" i="7" s="1"/>
  <c r="E134" i="7" s="1"/>
  <c r="E135" i="7" s="1"/>
  <c r="E136" i="7" s="1"/>
  <c r="E137" i="7" s="1"/>
  <c r="E138" i="7" s="1"/>
  <c r="E139" i="7" s="1"/>
  <c r="E140" i="7" s="1"/>
  <c r="E141" i="7" s="1"/>
  <c r="E142" i="7" s="1"/>
  <c r="E143" i="7" s="1"/>
  <c r="E144" i="7" s="1"/>
  <c r="E145" i="7" s="1"/>
  <c r="E146" i="7" s="1"/>
  <c r="E147" i="7" s="1"/>
  <c r="E148" i="7" s="1"/>
  <c r="E149" i="7" s="1"/>
  <c r="E150" i="7" s="1"/>
  <c r="E151" i="7" s="1"/>
  <c r="E152" i="7" s="1"/>
  <c r="E153" i="7" s="1"/>
  <c r="E154" i="7" s="1"/>
  <c r="E155" i="7" s="1"/>
  <c r="E156" i="7" s="1"/>
  <c r="E157" i="7" s="1"/>
  <c r="E158" i="7" s="1"/>
  <c r="E159" i="7" s="1"/>
  <c r="E160" i="7" s="1"/>
  <c r="E161" i="7" s="1"/>
  <c r="E162" i="7" s="1"/>
  <c r="E163" i="7" s="1"/>
  <c r="E164" i="7" s="1"/>
  <c r="E165" i="7" s="1"/>
  <c r="E166" i="7" s="1"/>
  <c r="E167" i="7" s="1"/>
  <c r="E168" i="7" s="1"/>
  <c r="E169" i="7" s="1"/>
  <c r="E170" i="7" s="1"/>
  <c r="E171" i="7" s="1"/>
  <c r="E172" i="7" s="1"/>
  <c r="E173" i="7" s="1"/>
  <c r="E174" i="7" s="1"/>
  <c r="E175" i="7" s="1"/>
  <c r="E176" i="7" s="1"/>
  <c r="E177" i="7" s="1"/>
  <c r="E178" i="7" s="1"/>
  <c r="E179" i="7" s="1"/>
  <c r="E180" i="7" s="1"/>
  <c r="E181" i="7" s="1"/>
  <c r="E182" i="7" s="1"/>
  <c r="E183" i="7" s="1"/>
  <c r="E184" i="7" s="1"/>
  <c r="E185" i="7" s="1"/>
  <c r="E186" i="7" s="1"/>
  <c r="E187" i="7" s="1"/>
  <c r="E188" i="7" s="1"/>
  <c r="E189" i="7" s="1"/>
  <c r="E190" i="7" s="1"/>
  <c r="E191" i="7" s="1"/>
  <c r="E192" i="7" s="1"/>
  <c r="E193" i="7" s="1"/>
  <c r="E194" i="7" s="1"/>
  <c r="E195" i="7" s="1"/>
  <c r="E196" i="7" s="1"/>
  <c r="E197" i="7" s="1"/>
  <c r="E198" i="7" s="1"/>
  <c r="E199" i="7" s="1"/>
  <c r="E200" i="7" s="1"/>
  <c r="E201" i="7" s="1"/>
  <c r="E202" i="7" s="1"/>
  <c r="E203" i="7" s="1"/>
  <c r="E204" i="7" s="1"/>
  <c r="E205" i="7" s="1"/>
  <c r="E206" i="7" s="1"/>
  <c r="E207" i="7" s="1"/>
  <c r="E208" i="7" s="1"/>
  <c r="E209" i="7" s="1"/>
  <c r="E210" i="7" s="1"/>
  <c r="E211" i="7" s="1"/>
  <c r="E212" i="7" s="1"/>
  <c r="E213" i="7" s="1"/>
  <c r="E214" i="7" s="1"/>
  <c r="E215" i="7" s="1"/>
  <c r="E216" i="7" s="1"/>
  <c r="E217" i="7" s="1"/>
  <c r="E218" i="7" s="1"/>
  <c r="E219" i="7" s="1"/>
  <c r="E220" i="7" s="1"/>
  <c r="E221" i="7" s="1"/>
  <c r="E222" i="7" s="1"/>
  <c r="E223" i="7" s="1"/>
  <c r="E224" i="7" s="1"/>
  <c r="E225" i="7" s="1"/>
  <c r="E226" i="7" s="1"/>
  <c r="E227" i="7" s="1"/>
  <c r="E228" i="7" s="1"/>
  <c r="D80" i="7"/>
  <c r="D81" i="7" s="1"/>
  <c r="D82" i="7" s="1"/>
  <c r="D83" i="7" s="1"/>
  <c r="D84" i="7" s="1"/>
  <c r="D85" i="7" s="1"/>
  <c r="D86" i="7" s="1"/>
  <c r="D87" i="7" s="1"/>
  <c r="D88" i="7" s="1"/>
  <c r="D89" i="7" s="1"/>
  <c r="D90" i="7" s="1"/>
  <c r="D91" i="7" s="1"/>
  <c r="D92" i="7" s="1"/>
  <c r="D93" i="7" s="1"/>
  <c r="D94" i="7" s="1"/>
  <c r="D95" i="7" s="1"/>
  <c r="D96" i="7" s="1"/>
  <c r="D97" i="7" s="1"/>
  <c r="D98" i="7" s="1"/>
  <c r="D99" i="7" s="1"/>
  <c r="D100" i="7" s="1"/>
  <c r="D101" i="7" s="1"/>
  <c r="D102" i="7" s="1"/>
  <c r="D103" i="7" s="1"/>
  <c r="D104" i="7" s="1"/>
  <c r="D105" i="7" s="1"/>
  <c r="D106" i="7" s="1"/>
  <c r="D107" i="7" s="1"/>
  <c r="D108" i="7" s="1"/>
  <c r="D109" i="7" s="1"/>
  <c r="D110" i="7" s="1"/>
  <c r="D111" i="7" s="1"/>
  <c r="D112" i="7" s="1"/>
  <c r="D113" i="7" s="1"/>
  <c r="D114" i="7" s="1"/>
  <c r="D115" i="7" s="1"/>
  <c r="D116" i="7" s="1"/>
  <c r="D117" i="7" s="1"/>
  <c r="D118" i="7" s="1"/>
  <c r="D119" i="7" s="1"/>
  <c r="D120" i="7" s="1"/>
  <c r="D121" i="7" s="1"/>
  <c r="D122" i="7" s="1"/>
  <c r="D123" i="7" s="1"/>
  <c r="D124" i="7" s="1"/>
  <c r="D125" i="7" s="1"/>
  <c r="D126" i="7" s="1"/>
  <c r="D127" i="7" s="1"/>
  <c r="D128" i="7" s="1"/>
  <c r="D129" i="7" s="1"/>
  <c r="D130" i="7" s="1"/>
  <c r="D131" i="7" s="1"/>
  <c r="D132" i="7" s="1"/>
  <c r="D133" i="7" s="1"/>
  <c r="D134" i="7" s="1"/>
  <c r="D135" i="7" s="1"/>
  <c r="D136" i="7" s="1"/>
  <c r="D137" i="7" s="1"/>
  <c r="D138" i="7" s="1"/>
  <c r="D139" i="7" s="1"/>
  <c r="D140" i="7" s="1"/>
  <c r="D141" i="7" s="1"/>
  <c r="D142" i="7" s="1"/>
  <c r="D143" i="7" s="1"/>
  <c r="D144" i="7" s="1"/>
  <c r="D145" i="7" s="1"/>
  <c r="D146" i="7" s="1"/>
  <c r="D147" i="7" s="1"/>
  <c r="D148" i="7" s="1"/>
  <c r="D149" i="7" s="1"/>
  <c r="D150" i="7" s="1"/>
  <c r="D151" i="7" s="1"/>
  <c r="D152" i="7" s="1"/>
  <c r="D153" i="7" s="1"/>
  <c r="D154" i="7" s="1"/>
  <c r="D155" i="7" s="1"/>
  <c r="D156" i="7" s="1"/>
  <c r="D157" i="7" s="1"/>
  <c r="D158" i="7" s="1"/>
  <c r="D159" i="7" s="1"/>
  <c r="D160" i="7" s="1"/>
  <c r="D161" i="7" s="1"/>
  <c r="D162" i="7" s="1"/>
  <c r="D163" i="7" s="1"/>
  <c r="D164" i="7" s="1"/>
  <c r="D165" i="7" s="1"/>
  <c r="D166" i="7" s="1"/>
  <c r="D167" i="7" s="1"/>
  <c r="D168" i="7" s="1"/>
  <c r="D169" i="7" s="1"/>
  <c r="D170" i="7" s="1"/>
  <c r="D171" i="7" s="1"/>
  <c r="D172" i="7" s="1"/>
  <c r="D173" i="7" s="1"/>
  <c r="D174" i="7" s="1"/>
  <c r="D175" i="7" s="1"/>
  <c r="D176" i="7" s="1"/>
  <c r="D177" i="7" s="1"/>
  <c r="D178" i="7" s="1"/>
  <c r="D179" i="7" s="1"/>
  <c r="D180" i="7" s="1"/>
  <c r="D181" i="7" s="1"/>
  <c r="D182" i="7" s="1"/>
  <c r="D183" i="7" s="1"/>
  <c r="D184" i="7" s="1"/>
  <c r="D185" i="7" s="1"/>
  <c r="D186" i="7" s="1"/>
  <c r="D187" i="7" s="1"/>
  <c r="D188" i="7" s="1"/>
  <c r="D189" i="7" s="1"/>
  <c r="D190" i="7" s="1"/>
  <c r="D191" i="7" s="1"/>
  <c r="D192" i="7" s="1"/>
  <c r="D193" i="7" s="1"/>
  <c r="D194" i="7" s="1"/>
  <c r="D195" i="7" s="1"/>
  <c r="D196" i="7" s="1"/>
  <c r="D197" i="7" s="1"/>
  <c r="D198" i="7" s="1"/>
  <c r="D199" i="7" s="1"/>
  <c r="D200" i="7" s="1"/>
  <c r="D201" i="7" s="1"/>
  <c r="D202" i="7" s="1"/>
  <c r="D203" i="7" s="1"/>
  <c r="D204" i="7" s="1"/>
  <c r="D205" i="7" s="1"/>
  <c r="D206" i="7" s="1"/>
  <c r="D207" i="7" s="1"/>
  <c r="D208" i="7" s="1"/>
  <c r="D209" i="7" s="1"/>
  <c r="D210" i="7" s="1"/>
  <c r="D211" i="7" s="1"/>
  <c r="D212" i="7" s="1"/>
  <c r="D213" i="7" s="1"/>
  <c r="D214" i="7" s="1"/>
  <c r="D215" i="7" s="1"/>
  <c r="D216" i="7" s="1"/>
  <c r="D217" i="7" s="1"/>
  <c r="D218" i="7" s="1"/>
  <c r="D219" i="7" s="1"/>
  <c r="D220" i="7" s="1"/>
  <c r="D221" i="7" s="1"/>
  <c r="D222" i="7" s="1"/>
  <c r="D223" i="7" s="1"/>
  <c r="D224" i="7" s="1"/>
  <c r="D225" i="7" s="1"/>
  <c r="D226" i="7" s="1"/>
  <c r="D227" i="7" s="1"/>
  <c r="D228" i="7" s="1"/>
  <c r="C80" i="7"/>
  <c r="C81" i="7" s="1"/>
  <c r="C82" i="7" s="1"/>
  <c r="C83" i="7" s="1"/>
  <c r="C84" i="7" s="1"/>
  <c r="C85" i="7" s="1"/>
  <c r="C86" i="7" s="1"/>
  <c r="C87" i="7" s="1"/>
  <c r="C88" i="7" s="1"/>
  <c r="C89" i="7" s="1"/>
  <c r="C90" i="7" s="1"/>
  <c r="C91" i="7" s="1"/>
  <c r="C92" i="7" s="1"/>
  <c r="C93" i="7" s="1"/>
  <c r="C94" i="7" s="1"/>
  <c r="C95" i="7" s="1"/>
  <c r="C96" i="7" s="1"/>
  <c r="C97" i="7" s="1"/>
  <c r="C98" i="7" s="1"/>
  <c r="C99" i="7" s="1"/>
  <c r="C100" i="7" s="1"/>
  <c r="C101" i="7" s="1"/>
  <c r="C102" i="7" s="1"/>
  <c r="C103" i="7" s="1"/>
  <c r="C104" i="7" s="1"/>
  <c r="C105" i="7" s="1"/>
  <c r="C106" i="7" s="1"/>
  <c r="C107" i="7" s="1"/>
  <c r="C108" i="7" s="1"/>
  <c r="C109" i="7" s="1"/>
  <c r="C110" i="7" s="1"/>
  <c r="C111" i="7" s="1"/>
  <c r="C112" i="7" s="1"/>
  <c r="C113" i="7" s="1"/>
  <c r="C114" i="7" s="1"/>
  <c r="C115" i="7" s="1"/>
  <c r="C116" i="7" s="1"/>
  <c r="C117" i="7" s="1"/>
  <c r="C118" i="7" s="1"/>
  <c r="C119" i="7" s="1"/>
  <c r="C120" i="7" s="1"/>
  <c r="C121" i="7" s="1"/>
  <c r="C122" i="7" s="1"/>
  <c r="C123" i="7" s="1"/>
  <c r="C124" i="7" s="1"/>
  <c r="C125" i="7" s="1"/>
  <c r="C126" i="7" s="1"/>
  <c r="C127" i="7" s="1"/>
  <c r="C128" i="7" s="1"/>
  <c r="C129" i="7" s="1"/>
  <c r="C130" i="7" s="1"/>
  <c r="C131" i="7" s="1"/>
  <c r="C132" i="7" s="1"/>
  <c r="C133" i="7" s="1"/>
  <c r="C134" i="7" s="1"/>
  <c r="C135" i="7" s="1"/>
  <c r="C136" i="7" s="1"/>
  <c r="C137" i="7" s="1"/>
  <c r="C138" i="7" s="1"/>
  <c r="C139" i="7" s="1"/>
  <c r="C140" i="7" s="1"/>
  <c r="C141" i="7" s="1"/>
  <c r="C142" i="7" s="1"/>
  <c r="C143" i="7" s="1"/>
  <c r="C144" i="7" s="1"/>
  <c r="C145" i="7" s="1"/>
  <c r="C146" i="7" s="1"/>
  <c r="C147" i="7" s="1"/>
  <c r="C148" i="7" s="1"/>
  <c r="C149" i="7" s="1"/>
  <c r="C150" i="7" s="1"/>
  <c r="C151" i="7" s="1"/>
  <c r="C152" i="7" s="1"/>
  <c r="C153" i="7" s="1"/>
  <c r="C154" i="7" s="1"/>
  <c r="C155" i="7" s="1"/>
  <c r="C156" i="7" s="1"/>
  <c r="C157" i="7" s="1"/>
  <c r="C158" i="7" s="1"/>
  <c r="C159" i="7" s="1"/>
  <c r="C160" i="7" s="1"/>
  <c r="C161" i="7" s="1"/>
  <c r="C162" i="7" s="1"/>
  <c r="C163" i="7" s="1"/>
  <c r="C164" i="7" s="1"/>
  <c r="C165" i="7" s="1"/>
  <c r="C166" i="7" s="1"/>
  <c r="C167" i="7" s="1"/>
  <c r="C168" i="7" s="1"/>
  <c r="C169" i="7" s="1"/>
  <c r="C170" i="7" s="1"/>
  <c r="C171" i="7" s="1"/>
  <c r="C172" i="7" s="1"/>
  <c r="C173" i="7" s="1"/>
  <c r="C174" i="7" s="1"/>
  <c r="C175" i="7" s="1"/>
  <c r="C176" i="7" s="1"/>
  <c r="C177" i="7" s="1"/>
  <c r="C178" i="7" s="1"/>
  <c r="C179" i="7" s="1"/>
  <c r="C180" i="7" s="1"/>
  <c r="C181" i="7" s="1"/>
  <c r="C182" i="7" s="1"/>
  <c r="C183" i="7" s="1"/>
  <c r="C184" i="7" s="1"/>
  <c r="C185" i="7" s="1"/>
  <c r="C186" i="7" s="1"/>
  <c r="C187" i="7" s="1"/>
  <c r="C188" i="7" s="1"/>
  <c r="C189" i="7" s="1"/>
  <c r="C190" i="7" s="1"/>
  <c r="C191" i="7" s="1"/>
  <c r="C192" i="7" s="1"/>
  <c r="C193" i="7" s="1"/>
  <c r="C194" i="7" s="1"/>
  <c r="C195" i="7" s="1"/>
  <c r="C196" i="7" s="1"/>
  <c r="C197" i="7" s="1"/>
  <c r="C198" i="7" s="1"/>
  <c r="C199" i="7" s="1"/>
  <c r="C200" i="7" s="1"/>
  <c r="C201" i="7" s="1"/>
  <c r="C202" i="7" s="1"/>
  <c r="C203" i="7" s="1"/>
  <c r="C204" i="7" s="1"/>
  <c r="C205" i="7" s="1"/>
  <c r="C206" i="7" s="1"/>
  <c r="C207" i="7" s="1"/>
  <c r="C208" i="7" s="1"/>
  <c r="C209" i="7" s="1"/>
  <c r="C210" i="7" s="1"/>
  <c r="C211" i="7" s="1"/>
  <c r="C212" i="7" s="1"/>
  <c r="C213" i="7" s="1"/>
  <c r="C214" i="7" s="1"/>
  <c r="C215" i="7" s="1"/>
  <c r="C216" i="7" s="1"/>
  <c r="C217" i="7" s="1"/>
  <c r="C218" i="7" s="1"/>
  <c r="C219" i="7" s="1"/>
  <c r="C220" i="7" s="1"/>
  <c r="C221" i="7" s="1"/>
  <c r="C222" i="7" s="1"/>
  <c r="C223" i="7" s="1"/>
  <c r="C224" i="7" s="1"/>
  <c r="C225" i="7" s="1"/>
  <c r="C226" i="7" s="1"/>
  <c r="C227" i="7" s="1"/>
  <c r="C228" i="7" s="1"/>
  <c r="I71" i="7"/>
  <c r="I72" i="7" s="1"/>
  <c r="I73" i="7" s="1"/>
  <c r="I74" i="7" s="1"/>
  <c r="I75" i="7" s="1"/>
  <c r="I76" i="7" s="1"/>
  <c r="I77" i="7" s="1"/>
  <c r="I78" i="7" s="1"/>
  <c r="G71" i="7"/>
  <c r="G72" i="7" s="1"/>
  <c r="G73" i="7" s="1"/>
  <c r="G74" i="7" s="1"/>
  <c r="G75" i="7" s="1"/>
  <c r="G76" i="7" s="1"/>
  <c r="G77" i="7" s="1"/>
  <c r="G78" i="7" s="1"/>
  <c r="F71" i="7"/>
  <c r="F72" i="7" s="1"/>
  <c r="F73" i="7" s="1"/>
  <c r="F74" i="7" s="1"/>
  <c r="F75" i="7" s="1"/>
  <c r="F76" i="7" s="1"/>
  <c r="F77" i="7" s="1"/>
  <c r="F78" i="7" s="1"/>
  <c r="E71" i="7"/>
  <c r="E72" i="7" s="1"/>
  <c r="E73" i="7" s="1"/>
  <c r="E74" i="7" s="1"/>
  <c r="E75" i="7" s="1"/>
  <c r="E76" i="7" s="1"/>
  <c r="E77" i="7" s="1"/>
  <c r="E78" i="7" s="1"/>
  <c r="D71" i="7"/>
  <c r="D72" i="7" s="1"/>
  <c r="D73" i="7" s="1"/>
  <c r="D74" i="7" s="1"/>
  <c r="D75" i="7" s="1"/>
  <c r="D76" i="7" s="1"/>
  <c r="D77" i="7" s="1"/>
  <c r="D78" i="7" s="1"/>
  <c r="C71" i="7"/>
  <c r="C72" i="7" s="1"/>
  <c r="C73" i="7" s="1"/>
  <c r="C74" i="7" s="1"/>
  <c r="C75" i="7" s="1"/>
  <c r="C76" i="7" s="1"/>
  <c r="C77" i="7" s="1"/>
  <c r="C78" i="7" s="1"/>
  <c r="I66" i="7"/>
  <c r="I67" i="7" s="1"/>
  <c r="I68" i="7" s="1"/>
  <c r="G66" i="7"/>
  <c r="G67" i="7" s="1"/>
  <c r="G68" i="7" s="1"/>
  <c r="F66" i="7"/>
  <c r="F67" i="7" s="1"/>
  <c r="F68" i="7" s="1"/>
  <c r="E66" i="7"/>
  <c r="E67" i="7" s="1"/>
  <c r="E68" i="7" s="1"/>
  <c r="D66" i="7"/>
  <c r="D67" i="7" s="1"/>
  <c r="D68" i="7" s="1"/>
  <c r="C66" i="7"/>
  <c r="C67" i="7" s="1"/>
  <c r="C68" i="7" s="1"/>
  <c r="I47" i="7"/>
  <c r="I48" i="7" s="1"/>
  <c r="I49" i="7" s="1"/>
  <c r="I50" i="7" s="1"/>
  <c r="I51" i="7" s="1"/>
  <c r="I52" i="7" s="1"/>
  <c r="I53" i="7" s="1"/>
  <c r="I54" i="7" s="1"/>
  <c r="I55" i="7" s="1"/>
  <c r="I56" i="7" s="1"/>
  <c r="I57" i="7" s="1"/>
  <c r="I58" i="7" s="1"/>
  <c r="I59" i="7" s="1"/>
  <c r="I60" i="7" s="1"/>
  <c r="I61" i="7" s="1"/>
  <c r="I62" i="7" s="1"/>
  <c r="I63" i="7" s="1"/>
  <c r="I64" i="7" s="1"/>
  <c r="G47" i="7"/>
  <c r="G48" i="7" s="1"/>
  <c r="G49" i="7" s="1"/>
  <c r="G50" i="7" s="1"/>
  <c r="G51" i="7" s="1"/>
  <c r="G52" i="7" s="1"/>
  <c r="G53" i="7" s="1"/>
  <c r="G54" i="7" s="1"/>
  <c r="G55" i="7" s="1"/>
  <c r="G56" i="7" s="1"/>
  <c r="G57" i="7" s="1"/>
  <c r="G58" i="7" s="1"/>
  <c r="G59" i="7" s="1"/>
  <c r="G60" i="7" s="1"/>
  <c r="G61" i="7" s="1"/>
  <c r="G62" i="7" s="1"/>
  <c r="G63" i="7" s="1"/>
  <c r="G64" i="7" s="1"/>
  <c r="F47" i="7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E47" i="7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59" i="7" s="1"/>
  <c r="E60" i="7" s="1"/>
  <c r="E61" i="7" s="1"/>
  <c r="E62" i="7" s="1"/>
  <c r="E63" i="7" s="1"/>
  <c r="E64" i="7" s="1"/>
  <c r="D47" i="7"/>
  <c r="D48" i="7" s="1"/>
  <c r="D49" i="7" s="1"/>
  <c r="D50" i="7" s="1"/>
  <c r="D51" i="7" s="1"/>
  <c r="D52" i="7" s="1"/>
  <c r="D53" i="7" s="1"/>
  <c r="D54" i="7" s="1"/>
  <c r="D55" i="7" s="1"/>
  <c r="D56" i="7" s="1"/>
  <c r="D57" i="7" s="1"/>
  <c r="D58" i="7" s="1"/>
  <c r="D59" i="7" s="1"/>
  <c r="D60" i="7" s="1"/>
  <c r="D61" i="7" s="1"/>
  <c r="D62" i="7" s="1"/>
  <c r="D63" i="7" s="1"/>
  <c r="D64" i="7" s="1"/>
  <c r="C47" i="7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I7" i="7"/>
  <c r="I8" i="7" s="1"/>
  <c r="I9" i="7" s="1"/>
  <c r="I10" i="7" s="1"/>
  <c r="I11" i="7" s="1"/>
  <c r="I12" i="7" s="1"/>
  <c r="I13" i="7" s="1"/>
  <c r="I14" i="7" s="1"/>
  <c r="I15" i="7" s="1"/>
  <c r="I16" i="7" s="1"/>
  <c r="I17" i="7" s="1"/>
  <c r="I18" i="7" s="1"/>
  <c r="I19" i="7" s="1"/>
  <c r="I20" i="7" s="1"/>
  <c r="I21" i="7" s="1"/>
  <c r="I22" i="7" s="1"/>
  <c r="I23" i="7" s="1"/>
  <c r="I24" i="7" s="1"/>
  <c r="I25" i="7" s="1"/>
  <c r="I26" i="7" s="1"/>
  <c r="I27" i="7" s="1"/>
  <c r="I28" i="7" s="1"/>
  <c r="I29" i="7" s="1"/>
  <c r="I30" i="7" s="1"/>
  <c r="I31" i="7" s="1"/>
  <c r="I32" i="7" s="1"/>
  <c r="I33" i="7" s="1"/>
  <c r="I34" i="7" s="1"/>
  <c r="I35" i="7" s="1"/>
  <c r="I36" i="7" s="1"/>
  <c r="I37" i="7" s="1"/>
  <c r="I38" i="7" s="1"/>
  <c r="I39" i="7" s="1"/>
  <c r="I40" i="7" s="1"/>
  <c r="I41" i="7" s="1"/>
  <c r="I42" i="7" s="1"/>
  <c r="I43" i="7" s="1"/>
  <c r="I44" i="7" s="1"/>
  <c r="I45" i="7" s="1"/>
  <c r="G7" i="7"/>
  <c r="G8" i="7" s="1"/>
  <c r="G9" i="7" s="1"/>
  <c r="G10" i="7" s="1"/>
  <c r="G11" i="7" s="1"/>
  <c r="G12" i="7" s="1"/>
  <c r="G13" i="7" s="1"/>
  <c r="G14" i="7" s="1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G33" i="7" s="1"/>
  <c r="G34" i="7" s="1"/>
  <c r="G35" i="7" s="1"/>
  <c r="G36" i="7" s="1"/>
  <c r="G37" i="7" s="1"/>
  <c r="G38" i="7" s="1"/>
  <c r="G39" i="7" s="1"/>
  <c r="G40" i="7" s="1"/>
  <c r="G41" i="7" s="1"/>
  <c r="G42" i="7" s="1"/>
  <c r="G43" i="7" s="1"/>
  <c r="G44" i="7" s="1"/>
  <c r="G45" i="7" s="1"/>
  <c r="F7" i="7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E7" i="7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D7" i="7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C7" i="7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B7" i="7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6" i="7" s="1"/>
  <c r="B67" i="7" s="1"/>
  <c r="B68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B110" i="7" s="1"/>
  <c r="B111" i="7" s="1"/>
  <c r="B112" i="7" s="1"/>
  <c r="B113" i="7" s="1"/>
  <c r="B114" i="7" s="1"/>
  <c r="B115" i="7" s="1"/>
  <c r="B116" i="7" s="1"/>
  <c r="B117" i="7" s="1"/>
  <c r="B118" i="7" s="1"/>
  <c r="B119" i="7" s="1"/>
  <c r="B120" i="7" s="1"/>
  <c r="B121" i="7" s="1"/>
  <c r="B122" i="7" s="1"/>
  <c r="B123" i="7" s="1"/>
  <c r="B124" i="7" s="1"/>
  <c r="B125" i="7" s="1"/>
  <c r="B126" i="7" s="1"/>
  <c r="B127" i="7" s="1"/>
  <c r="B128" i="7" s="1"/>
  <c r="B129" i="7" s="1"/>
  <c r="B130" i="7" s="1"/>
  <c r="B131" i="7" s="1"/>
  <c r="B132" i="7" s="1"/>
  <c r="B133" i="7" s="1"/>
  <c r="B134" i="7" s="1"/>
  <c r="B135" i="7" s="1"/>
  <c r="B136" i="7" s="1"/>
  <c r="B137" i="7" s="1"/>
  <c r="B138" i="7" s="1"/>
  <c r="B139" i="7" s="1"/>
  <c r="B140" i="7" s="1"/>
  <c r="B141" i="7" s="1"/>
  <c r="B142" i="7" s="1"/>
  <c r="B143" i="7" s="1"/>
  <c r="B144" i="7" s="1"/>
  <c r="B145" i="7" s="1"/>
  <c r="B146" i="7" s="1"/>
  <c r="B147" i="7" s="1"/>
  <c r="B148" i="7" s="1"/>
  <c r="B149" i="7" s="1"/>
  <c r="B150" i="7" s="1"/>
  <c r="B151" i="7" s="1"/>
  <c r="B152" i="7" s="1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B163" i="7" s="1"/>
  <c r="B164" i="7" s="1"/>
  <c r="B165" i="7" s="1"/>
  <c r="B166" i="7" s="1"/>
  <c r="B167" i="7" s="1"/>
  <c r="B168" i="7" s="1"/>
  <c r="B169" i="7" s="1"/>
  <c r="B170" i="7" s="1"/>
  <c r="B171" i="7" s="1"/>
  <c r="B172" i="7" s="1"/>
  <c r="B173" i="7" s="1"/>
  <c r="B174" i="7" s="1"/>
  <c r="B175" i="7" s="1"/>
  <c r="B176" i="7" s="1"/>
  <c r="B177" i="7" s="1"/>
  <c r="B178" i="7" s="1"/>
  <c r="B179" i="7" s="1"/>
  <c r="B180" i="7" s="1"/>
  <c r="B181" i="7" s="1"/>
  <c r="B182" i="7" s="1"/>
  <c r="B183" i="7" s="1"/>
  <c r="B184" i="7" s="1"/>
  <c r="B185" i="7" s="1"/>
  <c r="B186" i="7" s="1"/>
  <c r="B187" i="7" s="1"/>
  <c r="B188" i="7" s="1"/>
  <c r="B189" i="7" s="1"/>
  <c r="B190" i="7" s="1"/>
  <c r="B191" i="7" s="1"/>
  <c r="B192" i="7" s="1"/>
  <c r="B193" i="7" s="1"/>
  <c r="B194" i="7" s="1"/>
  <c r="B195" i="7" s="1"/>
  <c r="B196" i="7" s="1"/>
  <c r="B197" i="7" s="1"/>
  <c r="B198" i="7" s="1"/>
  <c r="B199" i="7" s="1"/>
  <c r="B200" i="7" s="1"/>
  <c r="B201" i="7" s="1"/>
  <c r="B202" i="7" s="1"/>
  <c r="B203" i="7" s="1"/>
  <c r="B204" i="7" s="1"/>
  <c r="B205" i="7" s="1"/>
  <c r="B206" i="7" s="1"/>
  <c r="B207" i="7" s="1"/>
  <c r="B208" i="7" s="1"/>
  <c r="B209" i="7" s="1"/>
  <c r="B210" i="7" s="1"/>
  <c r="B211" i="7" s="1"/>
  <c r="B212" i="7" s="1"/>
  <c r="B213" i="7" s="1"/>
  <c r="B214" i="7" s="1"/>
  <c r="B215" i="7" s="1"/>
  <c r="B216" i="7" s="1"/>
  <c r="B217" i="7" s="1"/>
  <c r="B218" i="7" s="1"/>
  <c r="B219" i="7" s="1"/>
  <c r="B220" i="7" s="1"/>
  <c r="B221" i="7" s="1"/>
  <c r="B222" i="7" s="1"/>
  <c r="B223" i="7" s="1"/>
  <c r="B224" i="7" s="1"/>
  <c r="B225" i="7" s="1"/>
  <c r="B226" i="7" s="1"/>
  <c r="B227" i="7" s="1"/>
  <c r="B228" i="7" s="1"/>
  <c r="A7" i="7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6" i="7" s="1"/>
  <c r="A67" i="7" s="1"/>
  <c r="A68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89" i="11" l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103" i="11" s="1"/>
  <c r="A104" i="11" s="1"/>
  <c r="A105" i="11" s="1"/>
  <c r="A106" i="11" s="1"/>
  <c r="A107" i="11" s="1"/>
  <c r="A108" i="11" s="1"/>
  <c r="A109" i="11" s="1"/>
  <c r="A110" i="11" s="1"/>
  <c r="A111" i="11" s="1"/>
  <c r="A112" i="11" s="1"/>
  <c r="A113" i="11" s="1"/>
  <c r="A114" i="11" s="1"/>
  <c r="A115" i="11" s="1"/>
  <c r="A116" i="11" s="1"/>
  <c r="A117" i="11" s="1"/>
  <c r="A118" i="11" s="1"/>
  <c r="A119" i="11" s="1"/>
  <c r="A120" i="11" s="1"/>
  <c r="A121" i="11" s="1"/>
  <c r="A122" i="11" s="1"/>
  <c r="A123" i="11" s="1"/>
  <c r="A124" i="11" s="1"/>
  <c r="A125" i="11" s="1"/>
  <c r="A126" i="11" s="1"/>
  <c r="A127" i="11" s="1"/>
  <c r="A128" i="11" s="1"/>
  <c r="A129" i="11" s="1"/>
  <c r="A130" i="11" s="1"/>
  <c r="A131" i="11" s="1"/>
  <c r="A132" i="11" s="1"/>
  <c r="A133" i="11" s="1"/>
  <c r="A134" i="11" s="1"/>
  <c r="A135" i="11" s="1"/>
  <c r="A136" i="11" s="1"/>
  <c r="A137" i="11" s="1"/>
  <c r="A138" i="11" s="1"/>
  <c r="A139" i="11" s="1"/>
  <c r="A140" i="11" s="1"/>
  <c r="A141" i="11" s="1"/>
  <c r="A142" i="11" s="1"/>
  <c r="A143" i="11" s="1"/>
  <c r="A144" i="11" s="1"/>
  <c r="A145" i="11" s="1"/>
  <c r="A146" i="11" s="1"/>
  <c r="A147" i="11" s="1"/>
  <c r="A148" i="11" s="1"/>
  <c r="A149" i="11" s="1"/>
  <c r="A150" i="11" s="1"/>
  <c r="A151" i="11" s="1"/>
  <c r="A152" i="11" s="1"/>
  <c r="A153" i="11" s="1"/>
  <c r="A154" i="11" s="1"/>
  <c r="A155" i="11" s="1"/>
  <c r="A156" i="11" s="1"/>
  <c r="A157" i="11" s="1"/>
  <c r="A158" i="11" s="1"/>
  <c r="A159" i="11" s="1"/>
  <c r="A160" i="11" s="1"/>
  <c r="A161" i="11" s="1"/>
  <c r="A162" i="11" s="1"/>
  <c r="A163" i="11" s="1"/>
  <c r="A164" i="11" s="1"/>
  <c r="A165" i="11" s="1"/>
  <c r="A166" i="11" s="1"/>
  <c r="A167" i="11" s="1"/>
  <c r="A168" i="11" s="1"/>
  <c r="A169" i="11" s="1"/>
  <c r="A170" i="11" s="1"/>
  <c r="A171" i="11" s="1"/>
  <c r="A172" i="11" s="1"/>
  <c r="A173" i="11" s="1"/>
  <c r="A174" i="11" s="1"/>
  <c r="A175" i="11" s="1"/>
  <c r="A176" i="11" s="1"/>
  <c r="A177" i="11" s="1"/>
  <c r="A178" i="11" s="1"/>
  <c r="A179" i="11" s="1"/>
  <c r="A180" i="11" s="1"/>
  <c r="A181" i="11" s="1"/>
  <c r="A182" i="11" s="1"/>
  <c r="A183" i="11" s="1"/>
  <c r="A184" i="11" s="1"/>
  <c r="A185" i="11" s="1"/>
  <c r="A186" i="11" s="1"/>
  <c r="A187" i="11" s="1"/>
  <c r="A188" i="11" s="1"/>
  <c r="A189" i="11" s="1"/>
  <c r="A190" i="11" s="1"/>
  <c r="A191" i="11" s="1"/>
  <c r="A192" i="11" s="1"/>
  <c r="A193" i="11" s="1"/>
  <c r="A194" i="11" s="1"/>
  <c r="A195" i="11" s="1"/>
  <c r="A196" i="11" s="1"/>
  <c r="A197" i="11" s="1"/>
  <c r="A198" i="11" s="1"/>
  <c r="A199" i="11" s="1"/>
  <c r="A200" i="11" s="1"/>
  <c r="A201" i="11" s="1"/>
  <c r="A202" i="11" s="1"/>
  <c r="A203" i="11" s="1"/>
  <c r="A204" i="11" s="1"/>
  <c r="A205" i="11" s="1"/>
  <c r="A206" i="11" s="1"/>
  <c r="A207" i="11" s="1"/>
  <c r="A208" i="11" s="1"/>
  <c r="A209" i="11" s="1"/>
  <c r="A210" i="11" s="1"/>
  <c r="A211" i="11" s="1"/>
  <c r="A212" i="11" s="1"/>
  <c r="A213" i="11" s="1"/>
  <c r="A214" i="11" s="1"/>
  <c r="A215" i="11" s="1"/>
  <c r="A216" i="11" s="1"/>
  <c r="A217" i="11" s="1"/>
  <c r="A218" i="11" s="1"/>
  <c r="A219" i="11" s="1"/>
  <c r="A220" i="11" s="1"/>
  <c r="A221" i="11" s="1"/>
  <c r="A222" i="11" s="1"/>
  <c r="A223" i="11" s="1"/>
  <c r="A224" i="11" s="1"/>
  <c r="A225" i="11" s="1"/>
  <c r="A226" i="11" s="1"/>
  <c r="A227" i="11" s="1"/>
  <c r="A228" i="11" s="1"/>
  <c r="A229" i="11" s="1"/>
  <c r="A230" i="11" s="1"/>
  <c r="A231" i="11" s="1"/>
  <c r="A232" i="11" s="1"/>
  <c r="A233" i="11" s="1"/>
  <c r="A234" i="11" s="1"/>
  <c r="A235" i="11" s="1"/>
  <c r="A236" i="11" s="1"/>
  <c r="A237" i="11" s="1"/>
  <c r="A238" i="11" s="1"/>
  <c r="A239" i="11" s="1"/>
  <c r="A240" i="11" s="1"/>
  <c r="A241" i="11" s="1"/>
  <c r="A242" i="11" s="1"/>
  <c r="A243" i="11" s="1"/>
  <c r="A244" i="11" s="1"/>
  <c r="A245" i="11" s="1"/>
  <c r="A246" i="11" s="1"/>
  <c r="A247" i="11" s="1"/>
  <c r="A248" i="11" s="1"/>
  <c r="A249" i="11" s="1"/>
  <c r="A250" i="11" s="1"/>
  <c r="A251" i="11" s="1"/>
  <c r="A252" i="11" s="1"/>
  <c r="A253" i="11" s="1"/>
  <c r="A254" i="11" s="1"/>
  <c r="A255" i="11" s="1"/>
  <c r="A256" i="11" s="1"/>
  <c r="A257" i="11" s="1"/>
  <c r="A258" i="11" s="1"/>
  <c r="A259" i="11" s="1"/>
  <c r="A260" i="11" s="1"/>
  <c r="A261" i="11" s="1"/>
  <c r="A262" i="11" s="1"/>
  <c r="A263" i="11" s="1"/>
  <c r="A264" i="11" s="1"/>
  <c r="A265" i="11" s="1"/>
  <c r="A266" i="11" s="1"/>
  <c r="A267" i="11" s="1"/>
  <c r="A268" i="11" s="1"/>
  <c r="A269" i="11" s="1"/>
  <c r="A270" i="11" s="1"/>
  <c r="A271" i="11" s="1"/>
  <c r="A272" i="11" s="1"/>
  <c r="A273" i="11" s="1"/>
  <c r="A274" i="11" s="1"/>
  <c r="A275" i="11" s="1"/>
  <c r="A276" i="11" s="1"/>
  <c r="A277" i="11" s="1"/>
  <c r="A278" i="11" s="1"/>
  <c r="A279" i="11" s="1"/>
  <c r="A280" i="11" s="1"/>
  <c r="A281" i="11" s="1"/>
  <c r="A282" i="11" s="1"/>
  <c r="A283" i="11" s="1"/>
  <c r="A284" i="11" s="1"/>
  <c r="A285" i="11" s="1"/>
  <c r="A286" i="11" s="1"/>
  <c r="A287" i="11" s="1"/>
  <c r="A288" i="11" s="1"/>
  <c r="A289" i="11" s="1"/>
  <c r="A290" i="11" s="1"/>
  <c r="A291" i="11" s="1"/>
  <c r="A293" i="11" s="1"/>
  <c r="A294" i="11" s="1"/>
  <c r="A295" i="11" s="1"/>
  <c r="A296" i="11" s="1"/>
  <c r="A297" i="11" s="1"/>
  <c r="A298" i="11" s="1"/>
  <c r="A299" i="11" s="1"/>
  <c r="A300" i="11" s="1"/>
  <c r="A301" i="11" s="1"/>
  <c r="A302" i="11" s="1"/>
  <c r="A303" i="11" s="1"/>
  <c r="A304" i="11" s="1"/>
  <c r="A305" i="11" s="1"/>
  <c r="A306" i="11" s="1"/>
  <c r="A307" i="11" s="1"/>
  <c r="A308" i="11" s="1"/>
  <c r="A309" i="11" s="1"/>
  <c r="A310" i="11" s="1"/>
  <c r="A311" i="11" s="1"/>
  <c r="A312" i="11" s="1"/>
  <c r="A313" i="11" s="1"/>
  <c r="A314" i="11" s="1"/>
  <c r="A315" i="11" s="1"/>
  <c r="A316" i="11" s="1"/>
  <c r="A317" i="11" s="1"/>
  <c r="A318" i="11" s="1"/>
  <c r="A319" i="11" s="1"/>
  <c r="A320" i="11" s="1"/>
  <c r="A321" i="11" s="1"/>
  <c r="A322" i="11" s="1"/>
  <c r="A323" i="11" s="1"/>
  <c r="A324" i="11" s="1"/>
  <c r="A325" i="11" s="1"/>
  <c r="A326" i="11" s="1"/>
  <c r="A327" i="11" s="1"/>
  <c r="A328" i="11" s="1"/>
  <c r="A329" i="11" s="1"/>
  <c r="A330" i="11" s="1"/>
  <c r="A331" i="11" s="1"/>
  <c r="A332" i="11" s="1"/>
  <c r="A333" i="11" s="1"/>
  <c r="A334" i="11" s="1"/>
  <c r="A335" i="11" s="1"/>
  <c r="A336" i="11" s="1"/>
  <c r="A337" i="11" s="1"/>
  <c r="A338" i="11" s="1"/>
  <c r="A339" i="11" s="1"/>
  <c r="A340" i="11" s="1"/>
  <c r="A341" i="11" s="1"/>
  <c r="A342" i="11" s="1"/>
  <c r="A343" i="11" s="1"/>
  <c r="A344" i="11" s="1"/>
  <c r="A345" i="11" s="1"/>
  <c r="A346" i="11" s="1"/>
  <c r="A347" i="11" s="1"/>
  <c r="A348" i="11" s="1"/>
  <c r="A349" i="11" s="1"/>
  <c r="A350" i="11" s="1"/>
  <c r="A351" i="11" s="1"/>
  <c r="A352" i="11" s="1"/>
  <c r="A353" i="11" s="1"/>
  <c r="B89" i="1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110" i="11" s="1"/>
  <c r="B111" i="11" s="1"/>
  <c r="B112" i="11" s="1"/>
  <c r="B113" i="11" s="1"/>
  <c r="B114" i="11" s="1"/>
  <c r="B115" i="11" s="1"/>
  <c r="B116" i="11" s="1"/>
  <c r="B117" i="11" s="1"/>
  <c r="B118" i="11" s="1"/>
  <c r="B119" i="11" s="1"/>
  <c r="B120" i="11" s="1"/>
  <c r="B121" i="11" s="1"/>
  <c r="B122" i="11" s="1"/>
  <c r="B123" i="11" s="1"/>
  <c r="B124" i="11" s="1"/>
  <c r="B125" i="11" s="1"/>
  <c r="B126" i="11" s="1"/>
  <c r="B127" i="11" s="1"/>
  <c r="B128" i="11" s="1"/>
  <c r="B129" i="11" s="1"/>
  <c r="B130" i="11" s="1"/>
  <c r="B131" i="11" s="1"/>
  <c r="B132" i="11" s="1"/>
  <c r="B133" i="11" s="1"/>
  <c r="B134" i="11" s="1"/>
  <c r="B135" i="11" s="1"/>
  <c r="B136" i="11" s="1"/>
  <c r="B137" i="11" s="1"/>
  <c r="B138" i="11" s="1"/>
  <c r="B139" i="11" s="1"/>
  <c r="B140" i="11" s="1"/>
  <c r="B141" i="11" s="1"/>
  <c r="B142" i="11" s="1"/>
  <c r="B143" i="11" s="1"/>
  <c r="B144" i="11" s="1"/>
  <c r="B145" i="11" s="1"/>
  <c r="B146" i="11" s="1"/>
  <c r="B147" i="11" s="1"/>
  <c r="B148" i="11" s="1"/>
  <c r="B149" i="11" s="1"/>
  <c r="B150" i="11" s="1"/>
  <c r="B151" i="11" s="1"/>
  <c r="B152" i="11" s="1"/>
  <c r="B153" i="11" s="1"/>
  <c r="B154" i="11" s="1"/>
  <c r="B155" i="11" s="1"/>
  <c r="B156" i="11" s="1"/>
  <c r="B157" i="11" s="1"/>
  <c r="B158" i="11" s="1"/>
  <c r="B159" i="11" s="1"/>
  <c r="B160" i="11" s="1"/>
  <c r="B161" i="11" s="1"/>
  <c r="B162" i="11" s="1"/>
  <c r="B163" i="11" s="1"/>
  <c r="B164" i="11" s="1"/>
  <c r="B165" i="11" s="1"/>
  <c r="B166" i="11" s="1"/>
  <c r="B167" i="11" s="1"/>
  <c r="B168" i="11" s="1"/>
  <c r="B169" i="11" s="1"/>
  <c r="B170" i="11" s="1"/>
  <c r="B171" i="11" s="1"/>
  <c r="B172" i="11" s="1"/>
  <c r="B173" i="11" s="1"/>
  <c r="B174" i="11" s="1"/>
  <c r="B175" i="11" s="1"/>
  <c r="B176" i="11" s="1"/>
  <c r="B177" i="11" s="1"/>
  <c r="B178" i="11" s="1"/>
  <c r="B179" i="11" s="1"/>
  <c r="B180" i="11" s="1"/>
  <c r="B181" i="11" s="1"/>
  <c r="B182" i="11" s="1"/>
  <c r="B183" i="11" s="1"/>
  <c r="B184" i="11" s="1"/>
  <c r="B185" i="11" s="1"/>
  <c r="B186" i="11" s="1"/>
  <c r="B187" i="11" s="1"/>
  <c r="B188" i="11" s="1"/>
  <c r="B189" i="11" s="1"/>
  <c r="B190" i="11" s="1"/>
  <c r="B191" i="11" s="1"/>
  <c r="B192" i="11" s="1"/>
  <c r="B193" i="11" s="1"/>
  <c r="B194" i="11" s="1"/>
  <c r="B195" i="11" s="1"/>
  <c r="B196" i="11" s="1"/>
  <c r="B197" i="11" s="1"/>
  <c r="B198" i="11" s="1"/>
  <c r="B199" i="11" s="1"/>
  <c r="B200" i="11" s="1"/>
  <c r="B201" i="11" s="1"/>
  <c r="B202" i="11" s="1"/>
  <c r="B203" i="11" s="1"/>
  <c r="B204" i="11" s="1"/>
  <c r="B205" i="11" s="1"/>
  <c r="B206" i="11" s="1"/>
  <c r="B207" i="11" s="1"/>
  <c r="B208" i="11" s="1"/>
  <c r="B209" i="11" s="1"/>
  <c r="B210" i="11" s="1"/>
  <c r="B211" i="11" s="1"/>
  <c r="B212" i="11" s="1"/>
  <c r="B213" i="11" s="1"/>
  <c r="B214" i="11" s="1"/>
  <c r="B215" i="11" s="1"/>
  <c r="B216" i="11" s="1"/>
  <c r="B217" i="11" s="1"/>
  <c r="B218" i="11" s="1"/>
  <c r="B219" i="11" s="1"/>
  <c r="B220" i="11" s="1"/>
  <c r="B221" i="11" s="1"/>
  <c r="B222" i="11" s="1"/>
  <c r="B223" i="11" s="1"/>
  <c r="B224" i="11" s="1"/>
  <c r="B225" i="11" s="1"/>
  <c r="B226" i="11" s="1"/>
  <c r="B227" i="11" s="1"/>
  <c r="B228" i="11" s="1"/>
  <c r="B229" i="11" s="1"/>
  <c r="B230" i="11" s="1"/>
  <c r="B231" i="11" s="1"/>
  <c r="B232" i="11" s="1"/>
  <c r="B233" i="11" s="1"/>
  <c r="B234" i="11" s="1"/>
  <c r="B235" i="11" s="1"/>
  <c r="B236" i="11" s="1"/>
  <c r="B237" i="11" s="1"/>
  <c r="B238" i="11" s="1"/>
  <c r="B239" i="11" s="1"/>
  <c r="B240" i="11" s="1"/>
  <c r="B241" i="11" s="1"/>
  <c r="B242" i="11" s="1"/>
  <c r="B243" i="11" s="1"/>
  <c r="B244" i="11" s="1"/>
  <c r="B245" i="11" s="1"/>
  <c r="B246" i="11" s="1"/>
  <c r="B247" i="11" s="1"/>
  <c r="B248" i="11" s="1"/>
  <c r="B249" i="11" s="1"/>
  <c r="B250" i="11" s="1"/>
  <c r="B251" i="11" s="1"/>
  <c r="B252" i="11" s="1"/>
  <c r="B253" i="11" s="1"/>
  <c r="B254" i="11" s="1"/>
  <c r="B255" i="11" s="1"/>
  <c r="B256" i="11" s="1"/>
  <c r="B257" i="11" s="1"/>
  <c r="B258" i="11" s="1"/>
  <c r="B259" i="11" s="1"/>
  <c r="B260" i="11" s="1"/>
  <c r="B261" i="11" s="1"/>
  <c r="B262" i="11" s="1"/>
  <c r="B263" i="11" s="1"/>
  <c r="B264" i="11" s="1"/>
  <c r="B265" i="11" s="1"/>
  <c r="B266" i="11" s="1"/>
  <c r="B267" i="11" s="1"/>
  <c r="B268" i="11" s="1"/>
  <c r="B269" i="11" s="1"/>
  <c r="B270" i="11" s="1"/>
  <c r="B271" i="11" s="1"/>
  <c r="B272" i="11" s="1"/>
  <c r="B273" i="11" s="1"/>
  <c r="B274" i="11" s="1"/>
  <c r="B275" i="11" s="1"/>
  <c r="B276" i="11" s="1"/>
  <c r="B277" i="11" s="1"/>
  <c r="B278" i="11" s="1"/>
  <c r="B279" i="11" s="1"/>
  <c r="B280" i="11" s="1"/>
  <c r="B281" i="11" s="1"/>
  <c r="B282" i="11" s="1"/>
  <c r="B283" i="11" s="1"/>
  <c r="B284" i="11" s="1"/>
  <c r="B285" i="11" s="1"/>
  <c r="B286" i="11" s="1"/>
  <c r="B287" i="11" s="1"/>
  <c r="B288" i="11" s="1"/>
  <c r="B289" i="11" s="1"/>
  <c r="B290" i="11" s="1"/>
  <c r="B291" i="11" s="1"/>
  <c r="B293" i="11" s="1"/>
  <c r="B294" i="11" s="1"/>
  <c r="B295" i="11" s="1"/>
  <c r="B296" i="11" s="1"/>
  <c r="B297" i="11" s="1"/>
  <c r="B298" i="11" s="1"/>
  <c r="B299" i="11" s="1"/>
  <c r="B300" i="11" s="1"/>
  <c r="B301" i="11" s="1"/>
  <c r="B302" i="11" s="1"/>
  <c r="B303" i="11" s="1"/>
  <c r="B304" i="11" s="1"/>
  <c r="B305" i="11" s="1"/>
  <c r="B306" i="11" s="1"/>
  <c r="B307" i="11" s="1"/>
  <c r="B308" i="11" s="1"/>
  <c r="B309" i="11" s="1"/>
  <c r="B310" i="11" s="1"/>
  <c r="B311" i="11" s="1"/>
  <c r="B312" i="11" s="1"/>
  <c r="B313" i="11" s="1"/>
  <c r="B314" i="11" s="1"/>
  <c r="B315" i="11" s="1"/>
  <c r="B316" i="11" s="1"/>
  <c r="B317" i="11" s="1"/>
  <c r="B318" i="11" s="1"/>
  <c r="B319" i="11" s="1"/>
  <c r="B320" i="11" s="1"/>
  <c r="B321" i="11" s="1"/>
  <c r="B322" i="11" s="1"/>
  <c r="B323" i="11" s="1"/>
  <c r="B324" i="11" s="1"/>
  <c r="B325" i="11" s="1"/>
  <c r="B326" i="11" s="1"/>
  <c r="B327" i="11" s="1"/>
  <c r="B328" i="11" s="1"/>
  <c r="B329" i="11" s="1"/>
  <c r="B330" i="11" s="1"/>
  <c r="B331" i="11" s="1"/>
  <c r="B332" i="11" s="1"/>
  <c r="B333" i="11" s="1"/>
  <c r="B334" i="11" s="1"/>
  <c r="B335" i="11" s="1"/>
  <c r="B336" i="11" s="1"/>
  <c r="B337" i="11" s="1"/>
  <c r="B338" i="11" s="1"/>
  <c r="B339" i="11" s="1"/>
  <c r="B340" i="11" s="1"/>
  <c r="B341" i="11" s="1"/>
  <c r="B342" i="11" s="1"/>
  <c r="B343" i="11" s="1"/>
  <c r="B344" i="11" s="1"/>
  <c r="B345" i="11" s="1"/>
  <c r="B346" i="11" s="1"/>
  <c r="B347" i="11" s="1"/>
  <c r="B348" i="11" s="1"/>
  <c r="B349" i="11" s="1"/>
  <c r="B350" i="11" s="1"/>
  <c r="B351" i="11" s="1"/>
  <c r="B352" i="11" s="1"/>
  <c r="B353" i="11" s="1"/>
  <c r="F40" i="10"/>
  <c r="F41" i="10" s="1"/>
  <c r="F42" i="10" s="1"/>
  <c r="F43" i="10" s="1"/>
  <c r="F44" i="10" s="1"/>
  <c r="B40" i="10"/>
  <c r="B41" i="10" s="1"/>
  <c r="B42" i="10" s="1"/>
  <c r="B43" i="10" s="1"/>
  <c r="B44" i="10" s="1"/>
  <c r="A44" i="10"/>
  <c r="E44" i="10"/>
  <c r="G40" i="10"/>
  <c r="G41" i="10" s="1"/>
  <c r="G42" i="10" s="1"/>
  <c r="G43" i="10" s="1"/>
  <c r="G44" i="10" s="1"/>
  <c r="C40" i="10"/>
  <c r="C41" i="10" s="1"/>
  <c r="C42" i="10" s="1"/>
  <c r="C43" i="10" s="1"/>
  <c r="C44" i="10" s="1"/>
  <c r="I44" i="10"/>
  <c r="D44" i="10"/>
  <c r="C67" i="10"/>
  <c r="C68" i="10"/>
  <c r="A242" i="10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30" i="10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D242" i="10"/>
  <c r="D243" i="10" s="1"/>
  <c r="D244" i="10" s="1"/>
  <c r="D245" i="10" s="1"/>
  <c r="D246" i="10" s="1"/>
  <c r="D247" i="10" s="1"/>
  <c r="D248" i="10" s="1"/>
  <c r="D249" i="10" s="1"/>
  <c r="D250" i="10" s="1"/>
  <c r="D251" i="10" s="1"/>
  <c r="D252" i="10" s="1"/>
  <c r="D253" i="10" s="1"/>
  <c r="D254" i="10" s="1"/>
  <c r="D255" i="10" s="1"/>
  <c r="D256" i="10" s="1"/>
  <c r="D257" i="10" s="1"/>
  <c r="D258" i="10" s="1"/>
  <c r="D259" i="10" s="1"/>
  <c r="D260" i="10" s="1"/>
  <c r="D261" i="10" s="1"/>
  <c r="D262" i="10" s="1"/>
  <c r="D263" i="10" s="1"/>
  <c r="D264" i="10" s="1"/>
  <c r="D265" i="10" s="1"/>
  <c r="D266" i="10" s="1"/>
  <c r="D267" i="10" s="1"/>
  <c r="D268" i="10" s="1"/>
  <c r="D269" i="10" s="1"/>
  <c r="D270" i="10" s="1"/>
  <c r="D271" i="10" s="1"/>
  <c r="D272" i="10" s="1"/>
  <c r="D273" i="10" s="1"/>
  <c r="D274" i="10" s="1"/>
  <c r="D275" i="10" s="1"/>
  <c r="D276" i="10" s="1"/>
  <c r="D277" i="10" s="1"/>
  <c r="D278" i="10" s="1"/>
  <c r="D279" i="10" s="1"/>
  <c r="D280" i="10" s="1"/>
  <c r="D281" i="10" s="1"/>
  <c r="D282" i="10" s="1"/>
  <c r="D283" i="10" s="1"/>
  <c r="D284" i="10" s="1"/>
  <c r="D285" i="10" s="1"/>
  <c r="D286" i="10" s="1"/>
  <c r="D287" i="10" s="1"/>
  <c r="D288" i="10" s="1"/>
  <c r="D230" i="10"/>
  <c r="D231" i="10" s="1"/>
  <c r="D232" i="10" s="1"/>
  <c r="D233" i="10" s="1"/>
  <c r="D234" i="10" s="1"/>
  <c r="D235" i="10" s="1"/>
  <c r="D236" i="10" s="1"/>
  <c r="D237" i="10" s="1"/>
  <c r="D238" i="10" s="1"/>
  <c r="D239" i="10" s="1"/>
  <c r="D240" i="10" s="1"/>
  <c r="D241" i="10" s="1"/>
  <c r="I230" i="10"/>
  <c r="I231" i="10" s="1"/>
  <c r="I232" i="10" s="1"/>
  <c r="I233" i="10" s="1"/>
  <c r="I234" i="10" s="1"/>
  <c r="I235" i="10" s="1"/>
  <c r="I236" i="10" s="1"/>
  <c r="I237" i="10" s="1"/>
  <c r="I238" i="10" s="1"/>
  <c r="I239" i="10" s="1"/>
  <c r="I240" i="10" s="1"/>
  <c r="I241" i="10" s="1"/>
  <c r="I242" i="10"/>
  <c r="I243" i="10" s="1"/>
  <c r="I244" i="10" s="1"/>
  <c r="I245" i="10" s="1"/>
  <c r="I246" i="10" s="1"/>
  <c r="I247" i="10" s="1"/>
  <c r="I248" i="10" s="1"/>
  <c r="I249" i="10" s="1"/>
  <c r="I250" i="10" s="1"/>
  <c r="I251" i="10" s="1"/>
  <c r="I252" i="10" s="1"/>
  <c r="I253" i="10" s="1"/>
  <c r="I254" i="10" s="1"/>
  <c r="C242" i="10"/>
  <c r="C243" i="10" s="1"/>
  <c r="C244" i="10" s="1"/>
  <c r="C245" i="10" s="1"/>
  <c r="C246" i="10" s="1"/>
  <c r="C247" i="10" s="1"/>
  <c r="C248" i="10" s="1"/>
  <c r="C249" i="10" s="1"/>
  <c r="C250" i="10" s="1"/>
  <c r="C251" i="10" s="1"/>
  <c r="C252" i="10" s="1"/>
  <c r="C253" i="10" s="1"/>
  <c r="C254" i="10" s="1"/>
  <c r="C230" i="10"/>
  <c r="C231" i="10" s="1"/>
  <c r="C232" i="10" s="1"/>
  <c r="C233" i="10" s="1"/>
  <c r="C234" i="10" s="1"/>
  <c r="C235" i="10" s="1"/>
  <c r="C236" i="10" s="1"/>
  <c r="C237" i="10" s="1"/>
  <c r="C238" i="10" s="1"/>
  <c r="C239" i="10" s="1"/>
  <c r="C240" i="10" s="1"/>
  <c r="C241" i="10" s="1"/>
  <c r="F242" i="10"/>
  <c r="F243" i="10" s="1"/>
  <c r="F244" i="10" s="1"/>
  <c r="F245" i="10" s="1"/>
  <c r="F246" i="10" s="1"/>
  <c r="F247" i="10" s="1"/>
  <c r="F248" i="10" s="1"/>
  <c r="F249" i="10" s="1"/>
  <c r="F250" i="10" s="1"/>
  <c r="F251" i="10" s="1"/>
  <c r="F252" i="10" s="1"/>
  <c r="F253" i="10" s="1"/>
  <c r="F254" i="10" s="1"/>
  <c r="F230" i="10"/>
  <c r="F231" i="10" s="1"/>
  <c r="F232" i="10" s="1"/>
  <c r="F233" i="10" s="1"/>
  <c r="F234" i="10" s="1"/>
  <c r="F235" i="10" s="1"/>
  <c r="F236" i="10" s="1"/>
  <c r="F237" i="10" s="1"/>
  <c r="F238" i="10" s="1"/>
  <c r="F239" i="10" s="1"/>
  <c r="F240" i="10" s="1"/>
  <c r="F241" i="10" s="1"/>
  <c r="I68" i="10"/>
  <c r="I67" i="10"/>
  <c r="B242" i="10"/>
  <c r="B243" i="10" s="1"/>
  <c r="B244" i="10" s="1"/>
  <c r="B245" i="10" s="1"/>
  <c r="B246" i="10" s="1"/>
  <c r="B247" i="10" s="1"/>
  <c r="B248" i="10" s="1"/>
  <c r="B249" i="10" s="1"/>
  <c r="B250" i="10" s="1"/>
  <c r="B251" i="10" s="1"/>
  <c r="B252" i="10" s="1"/>
  <c r="B253" i="10" s="1"/>
  <c r="B254" i="10" s="1"/>
  <c r="B255" i="10" s="1"/>
  <c r="B256" i="10" s="1"/>
  <c r="B257" i="10" s="1"/>
  <c r="B258" i="10" s="1"/>
  <c r="B259" i="10" s="1"/>
  <c r="B260" i="10" s="1"/>
  <c r="B261" i="10" s="1"/>
  <c r="B262" i="10" s="1"/>
  <c r="B263" i="10" s="1"/>
  <c r="B264" i="10" s="1"/>
  <c r="B265" i="10" s="1"/>
  <c r="B266" i="10" s="1"/>
  <c r="B267" i="10" s="1"/>
  <c r="B268" i="10" s="1"/>
  <c r="B269" i="10" s="1"/>
  <c r="B270" i="10" s="1"/>
  <c r="B271" i="10" s="1"/>
  <c r="B272" i="10" s="1"/>
  <c r="B273" i="10" s="1"/>
  <c r="B274" i="10" s="1"/>
  <c r="B275" i="10" s="1"/>
  <c r="B276" i="10" s="1"/>
  <c r="B277" i="10" s="1"/>
  <c r="B278" i="10" s="1"/>
  <c r="B279" i="10" s="1"/>
  <c r="B280" i="10" s="1"/>
  <c r="B281" i="10" s="1"/>
  <c r="B282" i="10" s="1"/>
  <c r="B283" i="10" s="1"/>
  <c r="B284" i="10" s="1"/>
  <c r="B285" i="10" s="1"/>
  <c r="B286" i="10" s="1"/>
  <c r="B287" i="10" s="1"/>
  <c r="B288" i="10" s="1"/>
  <c r="B230" i="10"/>
  <c r="B231" i="10" s="1"/>
  <c r="B232" i="10" s="1"/>
  <c r="B233" i="10" s="1"/>
  <c r="B234" i="10" s="1"/>
  <c r="B235" i="10" s="1"/>
  <c r="B236" i="10" s="1"/>
  <c r="B237" i="10" s="1"/>
  <c r="B238" i="10" s="1"/>
  <c r="B239" i="10" s="1"/>
  <c r="B240" i="10" s="1"/>
  <c r="B241" i="10" s="1"/>
  <c r="G242" i="10"/>
  <c r="G243" i="10" s="1"/>
  <c r="G244" i="10" s="1"/>
  <c r="G245" i="10" s="1"/>
  <c r="G246" i="10" s="1"/>
  <c r="G247" i="10" s="1"/>
  <c r="G248" i="10" s="1"/>
  <c r="G249" i="10" s="1"/>
  <c r="G250" i="10" s="1"/>
  <c r="G251" i="10" s="1"/>
  <c r="G252" i="10" s="1"/>
  <c r="G253" i="10" s="1"/>
  <c r="G254" i="10" s="1"/>
  <c r="G230" i="10"/>
  <c r="G231" i="10" s="1"/>
  <c r="G232" i="10" s="1"/>
  <c r="G233" i="10" s="1"/>
  <c r="G234" i="10" s="1"/>
  <c r="G235" i="10" s="1"/>
  <c r="G236" i="10" s="1"/>
  <c r="G237" i="10" s="1"/>
  <c r="G238" i="10" s="1"/>
  <c r="G239" i="10" s="1"/>
  <c r="G240" i="10" s="1"/>
  <c r="G241" i="10" s="1"/>
  <c r="B68" i="10"/>
  <c r="B67" i="10"/>
  <c r="F68" i="10"/>
  <c r="F67" i="10"/>
  <c r="E67" i="10"/>
  <c r="D68" i="10"/>
  <c r="D67" i="10"/>
  <c r="A333" i="10"/>
  <c r="A334" i="10" s="1"/>
  <c r="A335" i="10" s="1"/>
  <c r="A336" i="10" s="1"/>
  <c r="A337" i="10" s="1"/>
  <c r="A67" i="10"/>
  <c r="A68" i="10"/>
  <c r="G68" i="10"/>
  <c r="E242" i="10"/>
  <c r="E243" i="10" s="1"/>
  <c r="E244" i="10" s="1"/>
  <c r="E245" i="10" s="1"/>
  <c r="E246" i="10" s="1"/>
  <c r="E247" i="10" s="1"/>
  <c r="E248" i="10" s="1"/>
  <c r="E249" i="10" s="1"/>
  <c r="E250" i="10" s="1"/>
  <c r="E251" i="10" s="1"/>
  <c r="E252" i="10" s="1"/>
  <c r="E253" i="10" s="1"/>
  <c r="E254" i="10" s="1"/>
  <c r="E230" i="10"/>
  <c r="E231" i="10" s="1"/>
  <c r="E232" i="10" s="1"/>
  <c r="E233" i="10" s="1"/>
  <c r="E234" i="10" s="1"/>
  <c r="E235" i="10" s="1"/>
  <c r="E236" i="10" s="1"/>
  <c r="E237" i="10" s="1"/>
  <c r="E238" i="10" s="1"/>
  <c r="E239" i="10" s="1"/>
  <c r="E240" i="10" s="1"/>
  <c r="E241" i="10" s="1"/>
  <c r="B333" i="10"/>
  <c r="B334" i="10" s="1"/>
  <c r="B335" i="10" s="1"/>
  <c r="B336" i="10" s="1"/>
  <c r="B337" i="10" s="1"/>
  <c r="F333" i="10"/>
  <c r="F334" i="10" s="1"/>
  <c r="F335" i="10" s="1"/>
  <c r="F336" i="10" s="1"/>
  <c r="F337" i="10" s="1"/>
  <c r="D333" i="10"/>
  <c r="D334" i="10" s="1"/>
  <c r="D335" i="10" s="1"/>
  <c r="D336" i="10" s="1"/>
  <c r="D337" i="10" s="1"/>
  <c r="E333" i="10"/>
  <c r="E334" i="10" s="1"/>
  <c r="E335" i="10" s="1"/>
  <c r="E336" i="10" s="1"/>
  <c r="E337" i="10" s="1"/>
  <c r="C333" i="10"/>
  <c r="C334" i="10" s="1"/>
  <c r="C335" i="10" s="1"/>
  <c r="C336" i="10" s="1"/>
  <c r="C337" i="10" s="1"/>
  <c r="E66" i="9"/>
  <c r="A66" i="9"/>
  <c r="I65" i="9"/>
  <c r="I66" i="9" s="1"/>
  <c r="D66" i="9"/>
  <c r="G66" i="9"/>
  <c r="C66" i="9"/>
  <c r="F66" i="9"/>
  <c r="B66" i="9"/>
  <c r="B228" i="9"/>
  <c r="B229" i="9" s="1"/>
  <c r="B230" i="9" s="1"/>
  <c r="B231" i="9" s="1"/>
  <c r="B232" i="9" s="1"/>
  <c r="B233" i="9" s="1"/>
  <c r="B234" i="9" s="1"/>
  <c r="B235" i="9" s="1"/>
  <c r="B236" i="9" s="1"/>
  <c r="B237" i="9" s="1"/>
  <c r="B238" i="9" s="1"/>
  <c r="B239" i="9" s="1"/>
  <c r="B240" i="9"/>
  <c r="B241" i="9" s="1"/>
  <c r="B242" i="9" s="1"/>
  <c r="B243" i="9" s="1"/>
  <c r="B244" i="9" s="1"/>
  <c r="B245" i="9" s="1"/>
  <c r="B246" i="9" s="1"/>
  <c r="B247" i="9" s="1"/>
  <c r="B248" i="9" s="1"/>
  <c r="B249" i="9" s="1"/>
  <c r="B250" i="9" s="1"/>
  <c r="B251" i="9" s="1"/>
  <c r="B252" i="9" s="1"/>
  <c r="B253" i="9" s="1"/>
  <c r="B254" i="9" s="1"/>
  <c r="B255" i="9" s="1"/>
  <c r="B256" i="9" s="1"/>
  <c r="B257" i="9" s="1"/>
  <c r="B258" i="9" s="1"/>
  <c r="B259" i="9" s="1"/>
  <c r="B260" i="9" s="1"/>
  <c r="B261" i="9" s="1"/>
  <c r="B262" i="9" s="1"/>
  <c r="B263" i="9" s="1"/>
  <c r="B264" i="9" s="1"/>
  <c r="B265" i="9" s="1"/>
  <c r="B266" i="9" s="1"/>
  <c r="B267" i="9" s="1"/>
  <c r="B268" i="9" s="1"/>
  <c r="B269" i="9" s="1"/>
  <c r="B270" i="9" s="1"/>
  <c r="B271" i="9" s="1"/>
  <c r="B272" i="9" s="1"/>
  <c r="B273" i="9" s="1"/>
  <c r="B274" i="9" s="1"/>
  <c r="B275" i="9" s="1"/>
  <c r="B276" i="9" s="1"/>
  <c r="B277" i="9" s="1"/>
  <c r="B278" i="9" s="1"/>
  <c r="B279" i="9" s="1"/>
  <c r="B280" i="9" s="1"/>
  <c r="B281" i="9" s="1"/>
  <c r="B282" i="9" s="1"/>
  <c r="B283" i="9" s="1"/>
  <c r="B284" i="9" s="1"/>
  <c r="B285" i="9" s="1"/>
  <c r="B286" i="9" s="1"/>
  <c r="G240" i="9"/>
  <c r="G241" i="9" s="1"/>
  <c r="G242" i="9" s="1"/>
  <c r="G243" i="9" s="1"/>
  <c r="G244" i="9" s="1"/>
  <c r="G245" i="9" s="1"/>
  <c r="G246" i="9" s="1"/>
  <c r="G247" i="9" s="1"/>
  <c r="G248" i="9" s="1"/>
  <c r="G249" i="9" s="1"/>
  <c r="G250" i="9" s="1"/>
  <c r="G251" i="9" s="1"/>
  <c r="G252" i="9" s="1"/>
  <c r="G228" i="9"/>
  <c r="G229" i="9" s="1"/>
  <c r="G230" i="9" s="1"/>
  <c r="G231" i="9" s="1"/>
  <c r="G232" i="9" s="1"/>
  <c r="G233" i="9" s="1"/>
  <c r="G234" i="9" s="1"/>
  <c r="G235" i="9" s="1"/>
  <c r="G236" i="9" s="1"/>
  <c r="G237" i="9" s="1"/>
  <c r="G238" i="9" s="1"/>
  <c r="G239" i="9" s="1"/>
  <c r="I228" i="9"/>
  <c r="I229" i="9" s="1"/>
  <c r="I230" i="9" s="1"/>
  <c r="I231" i="9" s="1"/>
  <c r="I232" i="9" s="1"/>
  <c r="I233" i="9" s="1"/>
  <c r="I234" i="9" s="1"/>
  <c r="I235" i="9" s="1"/>
  <c r="I236" i="9" s="1"/>
  <c r="I237" i="9" s="1"/>
  <c r="I238" i="9" s="1"/>
  <c r="I239" i="9" s="1"/>
  <c r="I240" i="9"/>
  <c r="I241" i="9" s="1"/>
  <c r="I242" i="9" s="1"/>
  <c r="I243" i="9" s="1"/>
  <c r="I244" i="9" s="1"/>
  <c r="I245" i="9" s="1"/>
  <c r="I246" i="9" s="1"/>
  <c r="I247" i="9" s="1"/>
  <c r="I248" i="9" s="1"/>
  <c r="I249" i="9" s="1"/>
  <c r="I250" i="9" s="1"/>
  <c r="I251" i="9" s="1"/>
  <c r="I252" i="9" s="1"/>
  <c r="D240" i="9"/>
  <c r="D241" i="9" s="1"/>
  <c r="D242" i="9" s="1"/>
  <c r="D243" i="9" s="1"/>
  <c r="D244" i="9" s="1"/>
  <c r="D245" i="9" s="1"/>
  <c r="D246" i="9" s="1"/>
  <c r="D247" i="9" s="1"/>
  <c r="D248" i="9" s="1"/>
  <c r="D249" i="9" s="1"/>
  <c r="D250" i="9" s="1"/>
  <c r="D251" i="9" s="1"/>
  <c r="D252" i="9" s="1"/>
  <c r="D253" i="9" s="1"/>
  <c r="D254" i="9" s="1"/>
  <c r="D255" i="9" s="1"/>
  <c r="D256" i="9" s="1"/>
  <c r="D257" i="9" s="1"/>
  <c r="D258" i="9" s="1"/>
  <c r="D259" i="9" s="1"/>
  <c r="D260" i="9" s="1"/>
  <c r="D261" i="9" s="1"/>
  <c r="D262" i="9" s="1"/>
  <c r="D263" i="9" s="1"/>
  <c r="D264" i="9" s="1"/>
  <c r="D265" i="9" s="1"/>
  <c r="D266" i="9" s="1"/>
  <c r="D267" i="9" s="1"/>
  <c r="D268" i="9" s="1"/>
  <c r="D269" i="9" s="1"/>
  <c r="D270" i="9" s="1"/>
  <c r="D271" i="9" s="1"/>
  <c r="D272" i="9" s="1"/>
  <c r="D273" i="9" s="1"/>
  <c r="D274" i="9" s="1"/>
  <c r="D275" i="9" s="1"/>
  <c r="D276" i="9" s="1"/>
  <c r="D277" i="9" s="1"/>
  <c r="D278" i="9" s="1"/>
  <c r="D279" i="9" s="1"/>
  <c r="D280" i="9" s="1"/>
  <c r="D281" i="9" s="1"/>
  <c r="D282" i="9" s="1"/>
  <c r="D283" i="9" s="1"/>
  <c r="D284" i="9" s="1"/>
  <c r="D285" i="9" s="1"/>
  <c r="D286" i="9" s="1"/>
  <c r="D228" i="9"/>
  <c r="D229" i="9" s="1"/>
  <c r="D230" i="9" s="1"/>
  <c r="D231" i="9" s="1"/>
  <c r="D232" i="9" s="1"/>
  <c r="D233" i="9" s="1"/>
  <c r="D234" i="9" s="1"/>
  <c r="D235" i="9" s="1"/>
  <c r="D236" i="9" s="1"/>
  <c r="D237" i="9" s="1"/>
  <c r="D238" i="9" s="1"/>
  <c r="D239" i="9" s="1"/>
  <c r="F240" i="9"/>
  <c r="F241" i="9" s="1"/>
  <c r="F242" i="9" s="1"/>
  <c r="F243" i="9" s="1"/>
  <c r="F244" i="9" s="1"/>
  <c r="F245" i="9" s="1"/>
  <c r="F246" i="9" s="1"/>
  <c r="F247" i="9" s="1"/>
  <c r="F248" i="9" s="1"/>
  <c r="F249" i="9" s="1"/>
  <c r="F250" i="9" s="1"/>
  <c r="F251" i="9" s="1"/>
  <c r="F252" i="9" s="1"/>
  <c r="F228" i="9"/>
  <c r="F229" i="9" s="1"/>
  <c r="F230" i="9" s="1"/>
  <c r="F231" i="9" s="1"/>
  <c r="F232" i="9" s="1"/>
  <c r="F233" i="9" s="1"/>
  <c r="F234" i="9" s="1"/>
  <c r="F235" i="9" s="1"/>
  <c r="F236" i="9" s="1"/>
  <c r="F237" i="9" s="1"/>
  <c r="F238" i="9" s="1"/>
  <c r="F239" i="9" s="1"/>
  <c r="C228" i="9"/>
  <c r="C229" i="9" s="1"/>
  <c r="C230" i="9" s="1"/>
  <c r="C231" i="9" s="1"/>
  <c r="C232" i="9" s="1"/>
  <c r="C233" i="9" s="1"/>
  <c r="C234" i="9" s="1"/>
  <c r="C235" i="9" s="1"/>
  <c r="C236" i="9" s="1"/>
  <c r="C237" i="9" s="1"/>
  <c r="C238" i="9" s="1"/>
  <c r="C239" i="9" s="1"/>
  <c r="C240" i="9"/>
  <c r="C241" i="9" s="1"/>
  <c r="C242" i="9" s="1"/>
  <c r="C243" i="9" s="1"/>
  <c r="C244" i="9" s="1"/>
  <c r="C245" i="9" s="1"/>
  <c r="C246" i="9" s="1"/>
  <c r="C247" i="9" s="1"/>
  <c r="C248" i="9" s="1"/>
  <c r="C249" i="9" s="1"/>
  <c r="C250" i="9" s="1"/>
  <c r="C251" i="9" s="1"/>
  <c r="C252" i="9" s="1"/>
  <c r="A240" i="9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28" i="9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E240" i="9"/>
  <c r="E241" i="9" s="1"/>
  <c r="E242" i="9" s="1"/>
  <c r="E243" i="9" s="1"/>
  <c r="E244" i="9" s="1"/>
  <c r="E245" i="9" s="1"/>
  <c r="E246" i="9" s="1"/>
  <c r="E247" i="9" s="1"/>
  <c r="E248" i="9" s="1"/>
  <c r="E249" i="9" s="1"/>
  <c r="E250" i="9" s="1"/>
  <c r="E251" i="9" s="1"/>
  <c r="E252" i="9" s="1"/>
  <c r="E228" i="9"/>
  <c r="E229" i="9" s="1"/>
  <c r="E230" i="9" s="1"/>
  <c r="E231" i="9" s="1"/>
  <c r="E232" i="9" s="1"/>
  <c r="E233" i="9" s="1"/>
  <c r="E234" i="9" s="1"/>
  <c r="E235" i="9" s="1"/>
  <c r="E236" i="9" s="1"/>
  <c r="E237" i="9" s="1"/>
  <c r="E238" i="9" s="1"/>
  <c r="E239" i="9" s="1"/>
  <c r="B333" i="9"/>
  <c r="B334" i="9" s="1"/>
  <c r="B331" i="9"/>
  <c r="B332" i="9" s="1"/>
  <c r="F333" i="9"/>
  <c r="F334" i="9" s="1"/>
  <c r="F331" i="9"/>
  <c r="F332" i="9" s="1"/>
  <c r="A333" i="9"/>
  <c r="A334" i="9" s="1"/>
  <c r="A331" i="9"/>
  <c r="A332" i="9" s="1"/>
  <c r="C333" i="9"/>
  <c r="C334" i="9" s="1"/>
  <c r="C331" i="9"/>
  <c r="C332" i="9" s="1"/>
  <c r="D333" i="9"/>
  <c r="D334" i="9" s="1"/>
  <c r="D331" i="9"/>
  <c r="D332" i="9" s="1"/>
  <c r="E333" i="9"/>
  <c r="E334" i="9" s="1"/>
  <c r="E331" i="9"/>
  <c r="E332" i="9" s="1"/>
  <c r="D241" i="8"/>
  <c r="D242" i="8" s="1"/>
  <c r="D243" i="8" s="1"/>
  <c r="D244" i="8" s="1"/>
  <c r="D245" i="8" s="1"/>
  <c r="D246" i="8" s="1"/>
  <c r="D247" i="8" s="1"/>
  <c r="D248" i="8" s="1"/>
  <c r="D249" i="8" s="1"/>
  <c r="D250" i="8" s="1"/>
  <c r="D251" i="8" s="1"/>
  <c r="D252" i="8" s="1"/>
  <c r="D253" i="8" s="1"/>
  <c r="D254" i="8" s="1"/>
  <c r="D255" i="8" s="1"/>
  <c r="D256" i="8" s="1"/>
  <c r="D257" i="8" s="1"/>
  <c r="D258" i="8" s="1"/>
  <c r="D259" i="8" s="1"/>
  <c r="D260" i="8" s="1"/>
  <c r="D261" i="8" s="1"/>
  <c r="D262" i="8" s="1"/>
  <c r="D263" i="8" s="1"/>
  <c r="D264" i="8" s="1"/>
  <c r="D265" i="8" s="1"/>
  <c r="D266" i="8" s="1"/>
  <c r="D267" i="8" s="1"/>
  <c r="D268" i="8" s="1"/>
  <c r="D269" i="8" s="1"/>
  <c r="D270" i="8" s="1"/>
  <c r="D271" i="8" s="1"/>
  <c r="D272" i="8" s="1"/>
  <c r="D273" i="8" s="1"/>
  <c r="D274" i="8" s="1"/>
  <c r="D275" i="8" s="1"/>
  <c r="D276" i="8" s="1"/>
  <c r="D277" i="8" s="1"/>
  <c r="D278" i="8" s="1"/>
  <c r="D279" i="8" s="1"/>
  <c r="D280" i="8" s="1"/>
  <c r="D281" i="8" s="1"/>
  <c r="D282" i="8" s="1"/>
  <c r="D283" i="8" s="1"/>
  <c r="D284" i="8" s="1"/>
  <c r="D285" i="8" s="1"/>
  <c r="D286" i="8" s="1"/>
  <c r="D287" i="8" s="1"/>
  <c r="D288" i="8" s="1"/>
  <c r="D289" i="8" s="1"/>
  <c r="D229" i="8"/>
  <c r="D230" i="8" s="1"/>
  <c r="D231" i="8" s="1"/>
  <c r="D232" i="8" s="1"/>
  <c r="D233" i="8" s="1"/>
  <c r="D234" i="8" s="1"/>
  <c r="D235" i="8" s="1"/>
  <c r="D236" i="8" s="1"/>
  <c r="D237" i="8" s="1"/>
  <c r="D238" i="8" s="1"/>
  <c r="D239" i="8" s="1"/>
  <c r="D240" i="8" s="1"/>
  <c r="C241" i="8"/>
  <c r="C242" i="8" s="1"/>
  <c r="C243" i="8" s="1"/>
  <c r="C244" i="8" s="1"/>
  <c r="C245" i="8" s="1"/>
  <c r="C246" i="8" s="1"/>
  <c r="C247" i="8" s="1"/>
  <c r="C248" i="8" s="1"/>
  <c r="C249" i="8" s="1"/>
  <c r="C250" i="8" s="1"/>
  <c r="C251" i="8" s="1"/>
  <c r="C252" i="8" s="1"/>
  <c r="C253" i="8" s="1"/>
  <c r="C229" i="8"/>
  <c r="C230" i="8" s="1"/>
  <c r="C231" i="8" s="1"/>
  <c r="C232" i="8" s="1"/>
  <c r="C233" i="8" s="1"/>
  <c r="C234" i="8" s="1"/>
  <c r="C235" i="8" s="1"/>
  <c r="C236" i="8" s="1"/>
  <c r="C237" i="8" s="1"/>
  <c r="C238" i="8" s="1"/>
  <c r="C239" i="8" s="1"/>
  <c r="C240" i="8" s="1"/>
  <c r="B241" i="8"/>
  <c r="B242" i="8" s="1"/>
  <c r="B243" i="8" s="1"/>
  <c r="B244" i="8" s="1"/>
  <c r="B245" i="8" s="1"/>
  <c r="B246" i="8" s="1"/>
  <c r="B247" i="8" s="1"/>
  <c r="B248" i="8" s="1"/>
  <c r="B249" i="8" s="1"/>
  <c r="B250" i="8" s="1"/>
  <c r="B251" i="8" s="1"/>
  <c r="B252" i="8" s="1"/>
  <c r="B253" i="8" s="1"/>
  <c r="B254" i="8" s="1"/>
  <c r="B255" i="8" s="1"/>
  <c r="B256" i="8" s="1"/>
  <c r="B257" i="8" s="1"/>
  <c r="B258" i="8" s="1"/>
  <c r="B259" i="8" s="1"/>
  <c r="B260" i="8" s="1"/>
  <c r="B261" i="8" s="1"/>
  <c r="B262" i="8" s="1"/>
  <c r="B263" i="8" s="1"/>
  <c r="B264" i="8" s="1"/>
  <c r="B265" i="8" s="1"/>
  <c r="B266" i="8" s="1"/>
  <c r="B267" i="8" s="1"/>
  <c r="B268" i="8" s="1"/>
  <c r="B269" i="8" s="1"/>
  <c r="B270" i="8" s="1"/>
  <c r="B271" i="8" s="1"/>
  <c r="B272" i="8" s="1"/>
  <c r="B273" i="8" s="1"/>
  <c r="B274" i="8" s="1"/>
  <c r="B275" i="8" s="1"/>
  <c r="B276" i="8" s="1"/>
  <c r="B277" i="8" s="1"/>
  <c r="B278" i="8" s="1"/>
  <c r="B279" i="8" s="1"/>
  <c r="B280" i="8" s="1"/>
  <c r="B281" i="8" s="1"/>
  <c r="B282" i="8" s="1"/>
  <c r="B283" i="8" s="1"/>
  <c r="B284" i="8" s="1"/>
  <c r="B285" i="8" s="1"/>
  <c r="B286" i="8" s="1"/>
  <c r="B287" i="8" s="1"/>
  <c r="B288" i="8" s="1"/>
  <c r="B289" i="8" s="1"/>
  <c r="B229" i="8"/>
  <c r="B230" i="8" s="1"/>
  <c r="B231" i="8" s="1"/>
  <c r="B232" i="8" s="1"/>
  <c r="B233" i="8" s="1"/>
  <c r="B234" i="8" s="1"/>
  <c r="B235" i="8" s="1"/>
  <c r="B236" i="8" s="1"/>
  <c r="B237" i="8" s="1"/>
  <c r="B238" i="8" s="1"/>
  <c r="B239" i="8" s="1"/>
  <c r="B240" i="8" s="1"/>
  <c r="F241" i="8"/>
  <c r="F242" i="8" s="1"/>
  <c r="F243" i="8" s="1"/>
  <c r="F244" i="8" s="1"/>
  <c r="F245" i="8" s="1"/>
  <c r="F246" i="8" s="1"/>
  <c r="F247" i="8" s="1"/>
  <c r="F248" i="8" s="1"/>
  <c r="F249" i="8" s="1"/>
  <c r="F250" i="8" s="1"/>
  <c r="F251" i="8" s="1"/>
  <c r="F252" i="8" s="1"/>
  <c r="F253" i="8" s="1"/>
  <c r="F229" i="8"/>
  <c r="F230" i="8" s="1"/>
  <c r="F231" i="8" s="1"/>
  <c r="F232" i="8" s="1"/>
  <c r="F233" i="8" s="1"/>
  <c r="F234" i="8" s="1"/>
  <c r="F235" i="8" s="1"/>
  <c r="F236" i="8" s="1"/>
  <c r="F237" i="8" s="1"/>
  <c r="F238" i="8" s="1"/>
  <c r="F239" i="8" s="1"/>
  <c r="F240" i="8" s="1"/>
  <c r="G241" i="8"/>
  <c r="G242" i="8" s="1"/>
  <c r="G243" i="8" s="1"/>
  <c r="G244" i="8" s="1"/>
  <c r="G245" i="8" s="1"/>
  <c r="G246" i="8" s="1"/>
  <c r="G247" i="8" s="1"/>
  <c r="G248" i="8" s="1"/>
  <c r="G249" i="8" s="1"/>
  <c r="G250" i="8" s="1"/>
  <c r="G251" i="8" s="1"/>
  <c r="G252" i="8" s="1"/>
  <c r="G253" i="8" s="1"/>
  <c r="G229" i="8"/>
  <c r="G230" i="8" s="1"/>
  <c r="G231" i="8" s="1"/>
  <c r="G232" i="8" s="1"/>
  <c r="G233" i="8" s="1"/>
  <c r="G234" i="8" s="1"/>
  <c r="G235" i="8" s="1"/>
  <c r="G236" i="8" s="1"/>
  <c r="G237" i="8" s="1"/>
  <c r="G238" i="8" s="1"/>
  <c r="G239" i="8" s="1"/>
  <c r="G240" i="8" s="1"/>
  <c r="A241" i="8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A262" i="8" s="1"/>
  <c r="A263" i="8" s="1"/>
  <c r="A264" i="8" s="1"/>
  <c r="A265" i="8" s="1"/>
  <c r="A266" i="8" s="1"/>
  <c r="A267" i="8" s="1"/>
  <c r="A268" i="8" s="1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3" i="8" s="1"/>
  <c r="A284" i="8" s="1"/>
  <c r="A285" i="8" s="1"/>
  <c r="A286" i="8" s="1"/>
  <c r="A287" i="8" s="1"/>
  <c r="A288" i="8" s="1"/>
  <c r="A289" i="8" s="1"/>
  <c r="A229" i="8"/>
  <c r="A230" i="8" s="1"/>
  <c r="A231" i="8" s="1"/>
  <c r="A232" i="8" s="1"/>
  <c r="A233" i="8" s="1"/>
  <c r="A234" i="8" s="1"/>
  <c r="A235" i="8" s="1"/>
  <c r="A236" i="8" s="1"/>
  <c r="A237" i="8" s="1"/>
  <c r="A238" i="8" s="1"/>
  <c r="A239" i="8" s="1"/>
  <c r="A240" i="8" s="1"/>
  <c r="I241" i="8"/>
  <c r="I242" i="8" s="1"/>
  <c r="I243" i="8" s="1"/>
  <c r="I244" i="8" s="1"/>
  <c r="I245" i="8" s="1"/>
  <c r="I246" i="8" s="1"/>
  <c r="I247" i="8" s="1"/>
  <c r="I248" i="8" s="1"/>
  <c r="I249" i="8" s="1"/>
  <c r="I250" i="8" s="1"/>
  <c r="I251" i="8" s="1"/>
  <c r="I252" i="8" s="1"/>
  <c r="I253" i="8" s="1"/>
  <c r="I229" i="8"/>
  <c r="I230" i="8" s="1"/>
  <c r="I231" i="8" s="1"/>
  <c r="I232" i="8" s="1"/>
  <c r="I233" i="8" s="1"/>
  <c r="I234" i="8" s="1"/>
  <c r="I235" i="8" s="1"/>
  <c r="I236" i="8" s="1"/>
  <c r="I237" i="8" s="1"/>
  <c r="I238" i="8" s="1"/>
  <c r="I239" i="8" s="1"/>
  <c r="I240" i="8" s="1"/>
  <c r="E241" i="8"/>
  <c r="E242" i="8" s="1"/>
  <c r="E243" i="8" s="1"/>
  <c r="E244" i="8" s="1"/>
  <c r="E245" i="8" s="1"/>
  <c r="E246" i="8" s="1"/>
  <c r="E247" i="8" s="1"/>
  <c r="E248" i="8" s="1"/>
  <c r="E249" i="8" s="1"/>
  <c r="E250" i="8" s="1"/>
  <c r="E251" i="8" s="1"/>
  <c r="E252" i="8" s="1"/>
  <c r="E253" i="8" s="1"/>
  <c r="E229" i="8"/>
  <c r="E230" i="8" s="1"/>
  <c r="E231" i="8" s="1"/>
  <c r="E232" i="8" s="1"/>
  <c r="E233" i="8" s="1"/>
  <c r="E234" i="8" s="1"/>
  <c r="E235" i="8" s="1"/>
  <c r="E236" i="8" s="1"/>
  <c r="E237" i="8" s="1"/>
  <c r="E238" i="8" s="1"/>
  <c r="E239" i="8" s="1"/>
  <c r="E240" i="8" s="1"/>
  <c r="G289" i="8"/>
  <c r="D336" i="8"/>
  <c r="D337" i="8" s="1"/>
  <c r="D338" i="8" s="1"/>
  <c r="D334" i="8"/>
  <c r="D335" i="8" s="1"/>
  <c r="F336" i="8"/>
  <c r="F337" i="8" s="1"/>
  <c r="F338" i="8" s="1"/>
  <c r="F334" i="8"/>
  <c r="F335" i="8" s="1"/>
  <c r="C336" i="8"/>
  <c r="C337" i="8" s="1"/>
  <c r="C338" i="8" s="1"/>
  <c r="C334" i="8"/>
  <c r="C335" i="8" s="1"/>
  <c r="I291" i="8"/>
  <c r="I293" i="8" s="1"/>
  <c r="I289" i="8"/>
  <c r="I290" i="8" s="1"/>
  <c r="I292" i="8" s="1"/>
  <c r="E336" i="8"/>
  <c r="E337" i="8" s="1"/>
  <c r="E338" i="8" s="1"/>
  <c r="E334" i="8"/>
  <c r="E335" i="8" s="1"/>
  <c r="B241" i="7"/>
  <c r="B242" i="7" s="1"/>
  <c r="B243" i="7" s="1"/>
  <c r="B244" i="7" s="1"/>
  <c r="B245" i="7" s="1"/>
  <c r="B246" i="7" s="1"/>
  <c r="B247" i="7" s="1"/>
  <c r="B248" i="7" s="1"/>
  <c r="B249" i="7" s="1"/>
  <c r="B250" i="7" s="1"/>
  <c r="B251" i="7" s="1"/>
  <c r="B252" i="7" s="1"/>
  <c r="B253" i="7" s="1"/>
  <c r="B254" i="7" s="1"/>
  <c r="B255" i="7" s="1"/>
  <c r="B256" i="7" s="1"/>
  <c r="B257" i="7" s="1"/>
  <c r="B258" i="7" s="1"/>
  <c r="B259" i="7" s="1"/>
  <c r="B260" i="7" s="1"/>
  <c r="B261" i="7" s="1"/>
  <c r="B262" i="7" s="1"/>
  <c r="B263" i="7" s="1"/>
  <c r="B264" i="7" s="1"/>
  <c r="B265" i="7" s="1"/>
  <c r="B266" i="7" s="1"/>
  <c r="B267" i="7" s="1"/>
  <c r="B268" i="7" s="1"/>
  <c r="B269" i="7" s="1"/>
  <c r="B270" i="7" s="1"/>
  <c r="B271" i="7" s="1"/>
  <c r="B272" i="7" s="1"/>
  <c r="B273" i="7" s="1"/>
  <c r="B274" i="7" s="1"/>
  <c r="B275" i="7" s="1"/>
  <c r="B276" i="7" s="1"/>
  <c r="B277" i="7" s="1"/>
  <c r="B278" i="7" s="1"/>
  <c r="B279" i="7" s="1"/>
  <c r="B280" i="7" s="1"/>
  <c r="B281" i="7" s="1"/>
  <c r="B282" i="7" s="1"/>
  <c r="B283" i="7" s="1"/>
  <c r="B284" i="7" s="1"/>
  <c r="B285" i="7" s="1"/>
  <c r="B286" i="7" s="1"/>
  <c r="B287" i="7" s="1"/>
  <c r="B288" i="7" s="1"/>
  <c r="B289" i="7" s="1"/>
  <c r="B290" i="7" s="1"/>
  <c r="B229" i="7"/>
  <c r="B230" i="7" s="1"/>
  <c r="B231" i="7" s="1"/>
  <c r="B232" i="7" s="1"/>
  <c r="B233" i="7" s="1"/>
  <c r="B234" i="7" s="1"/>
  <c r="B235" i="7" s="1"/>
  <c r="B236" i="7" s="1"/>
  <c r="B237" i="7" s="1"/>
  <c r="B238" i="7" s="1"/>
  <c r="B239" i="7" s="1"/>
  <c r="B240" i="7" s="1"/>
  <c r="F241" i="7"/>
  <c r="F242" i="7" s="1"/>
  <c r="F243" i="7" s="1"/>
  <c r="F244" i="7" s="1"/>
  <c r="F245" i="7" s="1"/>
  <c r="F246" i="7" s="1"/>
  <c r="F247" i="7" s="1"/>
  <c r="F248" i="7" s="1"/>
  <c r="F249" i="7" s="1"/>
  <c r="F250" i="7" s="1"/>
  <c r="F251" i="7" s="1"/>
  <c r="F252" i="7" s="1"/>
  <c r="F253" i="7" s="1"/>
  <c r="F229" i="7"/>
  <c r="F230" i="7" s="1"/>
  <c r="F231" i="7" s="1"/>
  <c r="F232" i="7" s="1"/>
  <c r="F233" i="7" s="1"/>
  <c r="F234" i="7" s="1"/>
  <c r="F235" i="7" s="1"/>
  <c r="F236" i="7" s="1"/>
  <c r="F237" i="7" s="1"/>
  <c r="F238" i="7" s="1"/>
  <c r="F239" i="7" s="1"/>
  <c r="F240" i="7" s="1"/>
  <c r="C241" i="7"/>
  <c r="C242" i="7" s="1"/>
  <c r="C243" i="7" s="1"/>
  <c r="C244" i="7" s="1"/>
  <c r="C245" i="7" s="1"/>
  <c r="C246" i="7" s="1"/>
  <c r="C247" i="7" s="1"/>
  <c r="C248" i="7" s="1"/>
  <c r="C249" i="7" s="1"/>
  <c r="C250" i="7" s="1"/>
  <c r="C251" i="7" s="1"/>
  <c r="C252" i="7" s="1"/>
  <c r="C253" i="7" s="1"/>
  <c r="C229" i="7"/>
  <c r="C230" i="7" s="1"/>
  <c r="C231" i="7" s="1"/>
  <c r="C232" i="7" s="1"/>
  <c r="C233" i="7" s="1"/>
  <c r="C234" i="7" s="1"/>
  <c r="C235" i="7" s="1"/>
  <c r="C236" i="7" s="1"/>
  <c r="C237" i="7" s="1"/>
  <c r="C238" i="7" s="1"/>
  <c r="C239" i="7" s="1"/>
  <c r="C240" i="7" s="1"/>
  <c r="G229" i="7"/>
  <c r="G230" i="7" s="1"/>
  <c r="G231" i="7" s="1"/>
  <c r="G232" i="7" s="1"/>
  <c r="G233" i="7" s="1"/>
  <c r="G234" i="7" s="1"/>
  <c r="G235" i="7" s="1"/>
  <c r="G236" i="7" s="1"/>
  <c r="G237" i="7" s="1"/>
  <c r="G238" i="7" s="1"/>
  <c r="G239" i="7" s="1"/>
  <c r="G240" i="7" s="1"/>
  <c r="G241" i="7"/>
  <c r="G242" i="7" s="1"/>
  <c r="G243" i="7" s="1"/>
  <c r="G244" i="7" s="1"/>
  <c r="G245" i="7" s="1"/>
  <c r="G246" i="7" s="1"/>
  <c r="G247" i="7" s="1"/>
  <c r="G248" i="7" s="1"/>
  <c r="G249" i="7" s="1"/>
  <c r="G250" i="7" s="1"/>
  <c r="G251" i="7" s="1"/>
  <c r="G252" i="7" s="1"/>
  <c r="G253" i="7" s="1"/>
  <c r="A241" i="7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29" i="7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E241" i="7"/>
  <c r="E242" i="7" s="1"/>
  <c r="E243" i="7" s="1"/>
  <c r="E244" i="7" s="1"/>
  <c r="E245" i="7" s="1"/>
  <c r="E246" i="7" s="1"/>
  <c r="E247" i="7" s="1"/>
  <c r="E248" i="7" s="1"/>
  <c r="E249" i="7" s="1"/>
  <c r="E250" i="7" s="1"/>
  <c r="E251" i="7" s="1"/>
  <c r="E252" i="7" s="1"/>
  <c r="E253" i="7" s="1"/>
  <c r="E229" i="7"/>
  <c r="E230" i="7" s="1"/>
  <c r="E231" i="7" s="1"/>
  <c r="E232" i="7" s="1"/>
  <c r="E233" i="7" s="1"/>
  <c r="E234" i="7" s="1"/>
  <c r="E235" i="7" s="1"/>
  <c r="E236" i="7" s="1"/>
  <c r="E237" i="7" s="1"/>
  <c r="E238" i="7" s="1"/>
  <c r="E239" i="7" s="1"/>
  <c r="E240" i="7" s="1"/>
  <c r="G290" i="7"/>
  <c r="G289" i="7"/>
  <c r="F337" i="7"/>
  <c r="F338" i="7" s="1"/>
  <c r="F339" i="7" s="1"/>
  <c r="F335" i="7"/>
  <c r="F336" i="7" s="1"/>
  <c r="D337" i="7"/>
  <c r="D338" i="7" s="1"/>
  <c r="D339" i="7" s="1"/>
  <c r="D335" i="7"/>
  <c r="D336" i="7" s="1"/>
  <c r="I241" i="7"/>
  <c r="I242" i="7" s="1"/>
  <c r="I243" i="7" s="1"/>
  <c r="I244" i="7" s="1"/>
  <c r="I245" i="7" s="1"/>
  <c r="I246" i="7" s="1"/>
  <c r="I247" i="7" s="1"/>
  <c r="I248" i="7" s="1"/>
  <c r="I249" i="7" s="1"/>
  <c r="I250" i="7" s="1"/>
  <c r="I251" i="7" s="1"/>
  <c r="I252" i="7" s="1"/>
  <c r="I253" i="7" s="1"/>
  <c r="I229" i="7"/>
  <c r="I230" i="7" s="1"/>
  <c r="I231" i="7" s="1"/>
  <c r="I232" i="7" s="1"/>
  <c r="I233" i="7" s="1"/>
  <c r="I234" i="7" s="1"/>
  <c r="I235" i="7" s="1"/>
  <c r="I236" i="7" s="1"/>
  <c r="I237" i="7" s="1"/>
  <c r="I238" i="7" s="1"/>
  <c r="I239" i="7" s="1"/>
  <c r="I240" i="7" s="1"/>
  <c r="D241" i="7"/>
  <c r="D242" i="7" s="1"/>
  <c r="D243" i="7" s="1"/>
  <c r="D244" i="7" s="1"/>
  <c r="D245" i="7" s="1"/>
  <c r="D246" i="7" s="1"/>
  <c r="D247" i="7" s="1"/>
  <c r="D248" i="7" s="1"/>
  <c r="D249" i="7" s="1"/>
  <c r="D250" i="7" s="1"/>
  <c r="D251" i="7" s="1"/>
  <c r="D252" i="7" s="1"/>
  <c r="D253" i="7" s="1"/>
  <c r="D254" i="7" s="1"/>
  <c r="D255" i="7" s="1"/>
  <c r="D256" i="7" s="1"/>
  <c r="D257" i="7" s="1"/>
  <c r="D258" i="7" s="1"/>
  <c r="D259" i="7" s="1"/>
  <c r="D260" i="7" s="1"/>
  <c r="D261" i="7" s="1"/>
  <c r="D262" i="7" s="1"/>
  <c r="D263" i="7" s="1"/>
  <c r="D264" i="7" s="1"/>
  <c r="D265" i="7" s="1"/>
  <c r="D266" i="7" s="1"/>
  <c r="D267" i="7" s="1"/>
  <c r="D268" i="7" s="1"/>
  <c r="D269" i="7" s="1"/>
  <c r="D270" i="7" s="1"/>
  <c r="D271" i="7" s="1"/>
  <c r="D272" i="7" s="1"/>
  <c r="D273" i="7" s="1"/>
  <c r="D274" i="7" s="1"/>
  <c r="D275" i="7" s="1"/>
  <c r="D276" i="7" s="1"/>
  <c r="D277" i="7" s="1"/>
  <c r="D278" i="7" s="1"/>
  <c r="D279" i="7" s="1"/>
  <c r="D280" i="7" s="1"/>
  <c r="D281" i="7" s="1"/>
  <c r="D282" i="7" s="1"/>
  <c r="D283" i="7" s="1"/>
  <c r="D284" i="7" s="1"/>
  <c r="D285" i="7" s="1"/>
  <c r="D286" i="7" s="1"/>
  <c r="D287" i="7" s="1"/>
  <c r="D288" i="7" s="1"/>
  <c r="D289" i="7" s="1"/>
  <c r="D290" i="7" s="1"/>
  <c r="D229" i="7"/>
  <c r="D230" i="7" s="1"/>
  <c r="D231" i="7" s="1"/>
  <c r="D232" i="7" s="1"/>
  <c r="D233" i="7" s="1"/>
  <c r="D234" i="7" s="1"/>
  <c r="D235" i="7" s="1"/>
  <c r="D236" i="7" s="1"/>
  <c r="D237" i="7" s="1"/>
  <c r="D238" i="7" s="1"/>
  <c r="D239" i="7" s="1"/>
  <c r="D240" i="7" s="1"/>
  <c r="I290" i="7"/>
  <c r="I292" i="7" s="1"/>
  <c r="I294" i="7" s="1"/>
  <c r="I289" i="7"/>
  <c r="I291" i="7" s="1"/>
  <c r="I293" i="7" s="1"/>
  <c r="C337" i="7"/>
  <c r="C338" i="7" s="1"/>
  <c r="C339" i="7" s="1"/>
  <c r="C335" i="7"/>
  <c r="C336" i="7" s="1"/>
  <c r="E337" i="7"/>
  <c r="E338" i="7" s="1"/>
  <c r="E339" i="7" s="1"/>
  <c r="E335" i="7"/>
  <c r="E336" i="7" s="1"/>
  <c r="I371" i="6"/>
  <c r="I372" i="6" s="1"/>
  <c r="I373" i="6" s="1"/>
  <c r="I374" i="6" s="1"/>
  <c r="I375" i="6" s="1"/>
  <c r="I376" i="6" s="1"/>
  <c r="I377" i="6" s="1"/>
  <c r="I378" i="6" s="1"/>
  <c r="G371" i="6"/>
  <c r="G372" i="6" s="1"/>
  <c r="G373" i="6" s="1"/>
  <c r="G374" i="6" s="1"/>
  <c r="G375" i="6" s="1"/>
  <c r="G376" i="6" s="1"/>
  <c r="G377" i="6" s="1"/>
  <c r="G378" i="6" s="1"/>
  <c r="F371" i="6"/>
  <c r="F372" i="6" s="1"/>
  <c r="F373" i="6" s="1"/>
  <c r="F374" i="6" s="1"/>
  <c r="F375" i="6" s="1"/>
  <c r="F376" i="6" s="1"/>
  <c r="F377" i="6" s="1"/>
  <c r="F378" i="6" s="1"/>
  <c r="E371" i="6"/>
  <c r="E372" i="6" s="1"/>
  <c r="E373" i="6" s="1"/>
  <c r="E374" i="6" s="1"/>
  <c r="E375" i="6" s="1"/>
  <c r="E376" i="6" s="1"/>
  <c r="E377" i="6" s="1"/>
  <c r="E378" i="6" s="1"/>
  <c r="D371" i="6"/>
  <c r="D372" i="6" s="1"/>
  <c r="D373" i="6" s="1"/>
  <c r="D374" i="6" s="1"/>
  <c r="D375" i="6" s="1"/>
  <c r="D376" i="6" s="1"/>
  <c r="D377" i="6" s="1"/>
  <c r="D378" i="6" s="1"/>
  <c r="C371" i="6"/>
  <c r="C372" i="6" s="1"/>
  <c r="C373" i="6" s="1"/>
  <c r="C374" i="6" s="1"/>
  <c r="C375" i="6" s="1"/>
  <c r="C376" i="6" s="1"/>
  <c r="C377" i="6" s="1"/>
  <c r="C378" i="6" s="1"/>
  <c r="I363" i="6"/>
  <c r="I364" i="6" s="1"/>
  <c r="I365" i="6" s="1"/>
  <c r="I366" i="6" s="1"/>
  <c r="I367" i="6" s="1"/>
  <c r="I368" i="6" s="1"/>
  <c r="I369" i="6" s="1"/>
  <c r="G363" i="6"/>
  <c r="G364" i="6" s="1"/>
  <c r="G365" i="6" s="1"/>
  <c r="G366" i="6" s="1"/>
  <c r="G367" i="6" s="1"/>
  <c r="G368" i="6" s="1"/>
  <c r="G369" i="6" s="1"/>
  <c r="F363" i="6"/>
  <c r="F364" i="6" s="1"/>
  <c r="F365" i="6" s="1"/>
  <c r="F366" i="6" s="1"/>
  <c r="F367" i="6" s="1"/>
  <c r="F368" i="6" s="1"/>
  <c r="F369" i="6" s="1"/>
  <c r="E363" i="6"/>
  <c r="E364" i="6" s="1"/>
  <c r="E365" i="6" s="1"/>
  <c r="E366" i="6" s="1"/>
  <c r="E367" i="6" s="1"/>
  <c r="E368" i="6" s="1"/>
  <c r="E369" i="6" s="1"/>
  <c r="D363" i="6"/>
  <c r="D364" i="6" s="1"/>
  <c r="D365" i="6" s="1"/>
  <c r="D366" i="6" s="1"/>
  <c r="D367" i="6" s="1"/>
  <c r="D368" i="6" s="1"/>
  <c r="D369" i="6" s="1"/>
  <c r="C363" i="6"/>
  <c r="C364" i="6" s="1"/>
  <c r="C365" i="6" s="1"/>
  <c r="C366" i="6" s="1"/>
  <c r="C367" i="6" s="1"/>
  <c r="C368" i="6" s="1"/>
  <c r="C369" i="6" s="1"/>
  <c r="I346" i="6"/>
  <c r="I347" i="6" s="1"/>
  <c r="I348" i="6" s="1"/>
  <c r="I349" i="6" s="1"/>
  <c r="I350" i="6" s="1"/>
  <c r="I351" i="6" s="1"/>
  <c r="I352" i="6" s="1"/>
  <c r="I353" i="6" s="1"/>
  <c r="I354" i="6" s="1"/>
  <c r="I355" i="6" s="1"/>
  <c r="I356" i="6" s="1"/>
  <c r="I357" i="6" s="1"/>
  <c r="I358" i="6" s="1"/>
  <c r="I359" i="6" s="1"/>
  <c r="I360" i="6" s="1"/>
  <c r="I361" i="6" s="1"/>
  <c r="G346" i="6"/>
  <c r="G347" i="6" s="1"/>
  <c r="G348" i="6" s="1"/>
  <c r="G349" i="6" s="1"/>
  <c r="G350" i="6" s="1"/>
  <c r="G351" i="6" s="1"/>
  <c r="G352" i="6" s="1"/>
  <c r="G353" i="6" s="1"/>
  <c r="G354" i="6" s="1"/>
  <c r="G355" i="6" s="1"/>
  <c r="G356" i="6" s="1"/>
  <c r="G357" i="6" s="1"/>
  <c r="G358" i="6" s="1"/>
  <c r="G359" i="6" s="1"/>
  <c r="G360" i="6" s="1"/>
  <c r="G361" i="6" s="1"/>
  <c r="F346" i="6"/>
  <c r="F347" i="6" s="1"/>
  <c r="F348" i="6" s="1"/>
  <c r="F349" i="6" s="1"/>
  <c r="F350" i="6" s="1"/>
  <c r="F351" i="6" s="1"/>
  <c r="F352" i="6" s="1"/>
  <c r="F353" i="6" s="1"/>
  <c r="F354" i="6" s="1"/>
  <c r="F355" i="6" s="1"/>
  <c r="F356" i="6" s="1"/>
  <c r="F357" i="6" s="1"/>
  <c r="F358" i="6" s="1"/>
  <c r="F359" i="6" s="1"/>
  <c r="F360" i="6" s="1"/>
  <c r="F361" i="6" s="1"/>
  <c r="E346" i="6"/>
  <c r="E347" i="6" s="1"/>
  <c r="E348" i="6" s="1"/>
  <c r="E349" i="6" s="1"/>
  <c r="E350" i="6" s="1"/>
  <c r="E351" i="6" s="1"/>
  <c r="E352" i="6" s="1"/>
  <c r="E353" i="6" s="1"/>
  <c r="E354" i="6" s="1"/>
  <c r="E355" i="6" s="1"/>
  <c r="E356" i="6" s="1"/>
  <c r="E357" i="6" s="1"/>
  <c r="E358" i="6" s="1"/>
  <c r="E359" i="6" s="1"/>
  <c r="E360" i="6" s="1"/>
  <c r="E361" i="6" s="1"/>
  <c r="D346" i="6"/>
  <c r="D347" i="6" s="1"/>
  <c r="D348" i="6" s="1"/>
  <c r="D349" i="6" s="1"/>
  <c r="D350" i="6" s="1"/>
  <c r="D351" i="6" s="1"/>
  <c r="D352" i="6" s="1"/>
  <c r="D353" i="6" s="1"/>
  <c r="D354" i="6" s="1"/>
  <c r="D355" i="6" s="1"/>
  <c r="D356" i="6" s="1"/>
  <c r="D357" i="6" s="1"/>
  <c r="D358" i="6" s="1"/>
  <c r="D359" i="6" s="1"/>
  <c r="D360" i="6" s="1"/>
  <c r="D361" i="6" s="1"/>
  <c r="C346" i="6"/>
  <c r="C347" i="6" s="1"/>
  <c r="C348" i="6" s="1"/>
  <c r="C349" i="6" s="1"/>
  <c r="C350" i="6" s="1"/>
  <c r="C351" i="6" s="1"/>
  <c r="C352" i="6" s="1"/>
  <c r="C353" i="6" s="1"/>
  <c r="C354" i="6" s="1"/>
  <c r="C355" i="6" s="1"/>
  <c r="C356" i="6" s="1"/>
  <c r="C357" i="6" s="1"/>
  <c r="C358" i="6" s="1"/>
  <c r="C359" i="6" s="1"/>
  <c r="C360" i="6" s="1"/>
  <c r="C361" i="6" s="1"/>
  <c r="I297" i="6"/>
  <c r="I298" i="6" s="1"/>
  <c r="I299" i="6" s="1"/>
  <c r="I300" i="6" s="1"/>
  <c r="I301" i="6" s="1"/>
  <c r="I302" i="6" s="1"/>
  <c r="I303" i="6" s="1"/>
  <c r="I304" i="6" s="1"/>
  <c r="I305" i="6" s="1"/>
  <c r="I306" i="6" s="1"/>
  <c r="I307" i="6" s="1"/>
  <c r="I308" i="6" s="1"/>
  <c r="I309" i="6" s="1"/>
  <c r="I310" i="6" s="1"/>
  <c r="I311" i="6" s="1"/>
  <c r="I312" i="6" s="1"/>
  <c r="I313" i="6" s="1"/>
  <c r="I314" i="6" s="1"/>
  <c r="I315" i="6" s="1"/>
  <c r="I316" i="6" s="1"/>
  <c r="I317" i="6" s="1"/>
  <c r="I318" i="6" s="1"/>
  <c r="I319" i="6" s="1"/>
  <c r="I320" i="6" s="1"/>
  <c r="I321" i="6" s="1"/>
  <c r="I322" i="6" s="1"/>
  <c r="I323" i="6" s="1"/>
  <c r="I324" i="6" s="1"/>
  <c r="I325" i="6" s="1"/>
  <c r="I326" i="6" s="1"/>
  <c r="I327" i="6" s="1"/>
  <c r="I328" i="6" s="1"/>
  <c r="I329" i="6" s="1"/>
  <c r="I330" i="6" s="1"/>
  <c r="I331" i="6" s="1"/>
  <c r="I332" i="6" s="1"/>
  <c r="I333" i="6" s="1"/>
  <c r="I334" i="6" s="1"/>
  <c r="I335" i="6" s="1"/>
  <c r="I336" i="6" s="1"/>
  <c r="I337" i="6" s="1"/>
  <c r="I338" i="6" s="1"/>
  <c r="I339" i="6" s="1"/>
  <c r="I340" i="6" s="1"/>
  <c r="I341" i="6" s="1"/>
  <c r="I342" i="6" s="1"/>
  <c r="I343" i="6" s="1"/>
  <c r="I344" i="6" s="1"/>
  <c r="G297" i="6"/>
  <c r="G298" i="6" s="1"/>
  <c r="G299" i="6" s="1"/>
  <c r="G300" i="6" s="1"/>
  <c r="G301" i="6" s="1"/>
  <c r="G302" i="6" s="1"/>
  <c r="G303" i="6" s="1"/>
  <c r="G304" i="6" s="1"/>
  <c r="G305" i="6" s="1"/>
  <c r="G306" i="6" s="1"/>
  <c r="G307" i="6" s="1"/>
  <c r="G308" i="6" s="1"/>
  <c r="G309" i="6" s="1"/>
  <c r="G310" i="6" s="1"/>
  <c r="G311" i="6" s="1"/>
  <c r="G312" i="6" s="1"/>
  <c r="G313" i="6" s="1"/>
  <c r="G314" i="6" s="1"/>
  <c r="G315" i="6" s="1"/>
  <c r="G316" i="6" s="1"/>
  <c r="G317" i="6" s="1"/>
  <c r="G318" i="6" s="1"/>
  <c r="G319" i="6" s="1"/>
  <c r="G320" i="6" s="1"/>
  <c r="G321" i="6" s="1"/>
  <c r="G322" i="6" s="1"/>
  <c r="G323" i="6" s="1"/>
  <c r="G324" i="6" s="1"/>
  <c r="G325" i="6" s="1"/>
  <c r="G326" i="6" s="1"/>
  <c r="G327" i="6" s="1"/>
  <c r="G328" i="6" s="1"/>
  <c r="G329" i="6" s="1"/>
  <c r="G330" i="6" s="1"/>
  <c r="G331" i="6" s="1"/>
  <c r="G332" i="6" s="1"/>
  <c r="G333" i="6" s="1"/>
  <c r="G334" i="6" s="1"/>
  <c r="G335" i="6" s="1"/>
  <c r="G336" i="6" s="1"/>
  <c r="G337" i="6" s="1"/>
  <c r="G338" i="6" s="1"/>
  <c r="G339" i="6" s="1"/>
  <c r="G340" i="6" s="1"/>
  <c r="G341" i="6" s="1"/>
  <c r="G342" i="6" s="1"/>
  <c r="G343" i="6" s="1"/>
  <c r="G344" i="6" s="1"/>
  <c r="F297" i="6"/>
  <c r="F298" i="6" s="1"/>
  <c r="F299" i="6" s="1"/>
  <c r="F300" i="6" s="1"/>
  <c r="F301" i="6" s="1"/>
  <c r="F302" i="6" s="1"/>
  <c r="F303" i="6" s="1"/>
  <c r="F304" i="6" s="1"/>
  <c r="F305" i="6" s="1"/>
  <c r="F306" i="6" s="1"/>
  <c r="F307" i="6" s="1"/>
  <c r="F308" i="6" s="1"/>
  <c r="F309" i="6" s="1"/>
  <c r="F310" i="6" s="1"/>
  <c r="F311" i="6" s="1"/>
  <c r="F312" i="6" s="1"/>
  <c r="F313" i="6" s="1"/>
  <c r="F314" i="6" s="1"/>
  <c r="F315" i="6" s="1"/>
  <c r="F316" i="6" s="1"/>
  <c r="F317" i="6" s="1"/>
  <c r="F318" i="6" s="1"/>
  <c r="F319" i="6" s="1"/>
  <c r="F320" i="6" s="1"/>
  <c r="F321" i="6" s="1"/>
  <c r="F322" i="6" s="1"/>
  <c r="F323" i="6" s="1"/>
  <c r="F324" i="6" s="1"/>
  <c r="F325" i="6" s="1"/>
  <c r="F326" i="6" s="1"/>
  <c r="F327" i="6" s="1"/>
  <c r="F328" i="6" s="1"/>
  <c r="F329" i="6" s="1"/>
  <c r="F330" i="6" s="1"/>
  <c r="F331" i="6" s="1"/>
  <c r="F332" i="6" s="1"/>
  <c r="F333" i="6" s="1"/>
  <c r="F334" i="6" s="1"/>
  <c r="F335" i="6" s="1"/>
  <c r="E297" i="6"/>
  <c r="E298" i="6" s="1"/>
  <c r="E299" i="6" s="1"/>
  <c r="E300" i="6" s="1"/>
  <c r="E301" i="6" s="1"/>
  <c r="E302" i="6" s="1"/>
  <c r="E303" i="6" s="1"/>
  <c r="E304" i="6" s="1"/>
  <c r="E305" i="6" s="1"/>
  <c r="E306" i="6" s="1"/>
  <c r="E307" i="6" s="1"/>
  <c r="E308" i="6" s="1"/>
  <c r="E309" i="6" s="1"/>
  <c r="E310" i="6" s="1"/>
  <c r="E311" i="6" s="1"/>
  <c r="E312" i="6" s="1"/>
  <c r="E313" i="6" s="1"/>
  <c r="E314" i="6" s="1"/>
  <c r="E315" i="6" s="1"/>
  <c r="E316" i="6" s="1"/>
  <c r="E317" i="6" s="1"/>
  <c r="E318" i="6" s="1"/>
  <c r="E319" i="6" s="1"/>
  <c r="E320" i="6" s="1"/>
  <c r="E321" i="6" s="1"/>
  <c r="E322" i="6" s="1"/>
  <c r="E323" i="6" s="1"/>
  <c r="E324" i="6" s="1"/>
  <c r="E325" i="6" s="1"/>
  <c r="E326" i="6" s="1"/>
  <c r="E327" i="6" s="1"/>
  <c r="E328" i="6" s="1"/>
  <c r="E329" i="6" s="1"/>
  <c r="E330" i="6" s="1"/>
  <c r="E331" i="6" s="1"/>
  <c r="E332" i="6" s="1"/>
  <c r="E333" i="6" s="1"/>
  <c r="E334" i="6" s="1"/>
  <c r="E335" i="6" s="1"/>
  <c r="D297" i="6"/>
  <c r="D298" i="6" s="1"/>
  <c r="D299" i="6" s="1"/>
  <c r="D300" i="6" s="1"/>
  <c r="D301" i="6" s="1"/>
  <c r="D302" i="6" s="1"/>
  <c r="D303" i="6" s="1"/>
  <c r="D304" i="6" s="1"/>
  <c r="D305" i="6" s="1"/>
  <c r="D306" i="6" s="1"/>
  <c r="D307" i="6" s="1"/>
  <c r="D308" i="6" s="1"/>
  <c r="D309" i="6" s="1"/>
  <c r="D310" i="6" s="1"/>
  <c r="D311" i="6" s="1"/>
  <c r="D312" i="6" s="1"/>
  <c r="D313" i="6" s="1"/>
  <c r="D314" i="6" s="1"/>
  <c r="D315" i="6" s="1"/>
  <c r="D316" i="6" s="1"/>
  <c r="D317" i="6" s="1"/>
  <c r="D318" i="6" s="1"/>
  <c r="D319" i="6" s="1"/>
  <c r="D320" i="6" s="1"/>
  <c r="D321" i="6" s="1"/>
  <c r="D322" i="6" s="1"/>
  <c r="D323" i="6" s="1"/>
  <c r="D324" i="6" s="1"/>
  <c r="D325" i="6" s="1"/>
  <c r="D326" i="6" s="1"/>
  <c r="D327" i="6" s="1"/>
  <c r="D328" i="6" s="1"/>
  <c r="D329" i="6" s="1"/>
  <c r="D330" i="6" s="1"/>
  <c r="D331" i="6" s="1"/>
  <c r="D332" i="6" s="1"/>
  <c r="D333" i="6" s="1"/>
  <c r="D334" i="6" s="1"/>
  <c r="D335" i="6" s="1"/>
  <c r="C297" i="6"/>
  <c r="C298" i="6" s="1"/>
  <c r="C299" i="6" s="1"/>
  <c r="C300" i="6" s="1"/>
  <c r="C301" i="6" s="1"/>
  <c r="C302" i="6" s="1"/>
  <c r="C303" i="6" s="1"/>
  <c r="C304" i="6" s="1"/>
  <c r="C305" i="6" s="1"/>
  <c r="C306" i="6" s="1"/>
  <c r="C307" i="6" s="1"/>
  <c r="C308" i="6" s="1"/>
  <c r="C309" i="6" s="1"/>
  <c r="C310" i="6" s="1"/>
  <c r="C311" i="6" s="1"/>
  <c r="C312" i="6" s="1"/>
  <c r="C313" i="6" s="1"/>
  <c r="C314" i="6" s="1"/>
  <c r="C315" i="6" s="1"/>
  <c r="C316" i="6" s="1"/>
  <c r="C317" i="6" s="1"/>
  <c r="C318" i="6" s="1"/>
  <c r="C319" i="6" s="1"/>
  <c r="C320" i="6" s="1"/>
  <c r="C321" i="6" s="1"/>
  <c r="C322" i="6" s="1"/>
  <c r="C323" i="6" s="1"/>
  <c r="C324" i="6" s="1"/>
  <c r="C325" i="6" s="1"/>
  <c r="C326" i="6" s="1"/>
  <c r="C327" i="6" s="1"/>
  <c r="C328" i="6" s="1"/>
  <c r="C329" i="6" s="1"/>
  <c r="C330" i="6" s="1"/>
  <c r="C331" i="6" s="1"/>
  <c r="C332" i="6" s="1"/>
  <c r="C333" i="6" s="1"/>
  <c r="C334" i="6" s="1"/>
  <c r="C335" i="6" s="1"/>
  <c r="G293" i="6"/>
  <c r="G294" i="6" s="1"/>
  <c r="G295" i="6" s="1"/>
  <c r="F293" i="6"/>
  <c r="F294" i="6" s="1"/>
  <c r="F295" i="6" s="1"/>
  <c r="E293" i="6"/>
  <c r="E294" i="6" s="1"/>
  <c r="E295" i="6" s="1"/>
  <c r="C293" i="6"/>
  <c r="C294" i="6" s="1"/>
  <c r="C295" i="6" s="1"/>
  <c r="I256" i="6"/>
  <c r="I257" i="6" s="1"/>
  <c r="I258" i="6" s="1"/>
  <c r="I259" i="6" s="1"/>
  <c r="I260" i="6" s="1"/>
  <c r="I261" i="6" s="1"/>
  <c r="I262" i="6" s="1"/>
  <c r="I263" i="6" s="1"/>
  <c r="I264" i="6" s="1"/>
  <c r="I265" i="6" s="1"/>
  <c r="I266" i="6" s="1"/>
  <c r="I267" i="6" s="1"/>
  <c r="I268" i="6" s="1"/>
  <c r="I269" i="6" s="1"/>
  <c r="I270" i="6" s="1"/>
  <c r="I271" i="6" s="1"/>
  <c r="I272" i="6" s="1"/>
  <c r="I273" i="6" s="1"/>
  <c r="I274" i="6" s="1"/>
  <c r="I275" i="6" s="1"/>
  <c r="I276" i="6" s="1"/>
  <c r="I277" i="6" s="1"/>
  <c r="I278" i="6" s="1"/>
  <c r="I279" i="6" s="1"/>
  <c r="I280" i="6" s="1"/>
  <c r="I281" i="6" s="1"/>
  <c r="I282" i="6" s="1"/>
  <c r="I283" i="6" s="1"/>
  <c r="I284" i="6" s="1"/>
  <c r="I285" i="6" s="1"/>
  <c r="I286" i="6" s="1"/>
  <c r="I287" i="6" s="1"/>
  <c r="I288" i="6" s="1"/>
  <c r="I289" i="6" s="1"/>
  <c r="G256" i="6"/>
  <c r="G257" i="6" s="1"/>
  <c r="G258" i="6" s="1"/>
  <c r="G259" i="6" s="1"/>
  <c r="G260" i="6" s="1"/>
  <c r="G261" i="6" s="1"/>
  <c r="G262" i="6" s="1"/>
  <c r="G263" i="6" s="1"/>
  <c r="G264" i="6" s="1"/>
  <c r="G265" i="6" s="1"/>
  <c r="G266" i="6" s="1"/>
  <c r="G267" i="6" s="1"/>
  <c r="G268" i="6" s="1"/>
  <c r="G269" i="6" s="1"/>
  <c r="G270" i="6" s="1"/>
  <c r="G271" i="6" s="1"/>
  <c r="G272" i="6" s="1"/>
  <c r="G273" i="6" s="1"/>
  <c r="G274" i="6" s="1"/>
  <c r="G275" i="6" s="1"/>
  <c r="G276" i="6" s="1"/>
  <c r="G277" i="6" s="1"/>
  <c r="G278" i="6" s="1"/>
  <c r="G279" i="6" s="1"/>
  <c r="G280" i="6" s="1"/>
  <c r="G281" i="6" s="1"/>
  <c r="G282" i="6" s="1"/>
  <c r="G283" i="6" s="1"/>
  <c r="G284" i="6" s="1"/>
  <c r="G285" i="6" s="1"/>
  <c r="G286" i="6" s="1"/>
  <c r="G287" i="6" s="1"/>
  <c r="G288" i="6" s="1"/>
  <c r="G289" i="6" s="1"/>
  <c r="F256" i="6"/>
  <c r="F257" i="6" s="1"/>
  <c r="F258" i="6" s="1"/>
  <c r="F259" i="6" s="1"/>
  <c r="F260" i="6" s="1"/>
  <c r="F261" i="6" s="1"/>
  <c r="F262" i="6" s="1"/>
  <c r="F263" i="6" s="1"/>
  <c r="F264" i="6" s="1"/>
  <c r="F265" i="6" s="1"/>
  <c r="F266" i="6" s="1"/>
  <c r="F267" i="6" s="1"/>
  <c r="F268" i="6" s="1"/>
  <c r="F269" i="6" s="1"/>
  <c r="F270" i="6" s="1"/>
  <c r="F271" i="6" s="1"/>
  <c r="F272" i="6" s="1"/>
  <c r="F273" i="6" s="1"/>
  <c r="F274" i="6" s="1"/>
  <c r="F275" i="6" s="1"/>
  <c r="F276" i="6" s="1"/>
  <c r="F277" i="6" s="1"/>
  <c r="F278" i="6" s="1"/>
  <c r="F279" i="6" s="1"/>
  <c r="F280" i="6" s="1"/>
  <c r="F281" i="6" s="1"/>
  <c r="F282" i="6" s="1"/>
  <c r="F283" i="6" s="1"/>
  <c r="F284" i="6" s="1"/>
  <c r="F285" i="6" s="1"/>
  <c r="F286" i="6" s="1"/>
  <c r="F287" i="6" s="1"/>
  <c r="F288" i="6" s="1"/>
  <c r="F289" i="6" s="1"/>
  <c r="F290" i="6" s="1"/>
  <c r="F291" i="6" s="1"/>
  <c r="E256" i="6"/>
  <c r="E257" i="6" s="1"/>
  <c r="E258" i="6" s="1"/>
  <c r="E259" i="6" s="1"/>
  <c r="E260" i="6" s="1"/>
  <c r="E261" i="6" s="1"/>
  <c r="E262" i="6" s="1"/>
  <c r="E263" i="6" s="1"/>
  <c r="E264" i="6" s="1"/>
  <c r="E265" i="6" s="1"/>
  <c r="E266" i="6" s="1"/>
  <c r="E267" i="6" s="1"/>
  <c r="E268" i="6" s="1"/>
  <c r="E269" i="6" s="1"/>
  <c r="E270" i="6" s="1"/>
  <c r="E271" i="6" s="1"/>
  <c r="E272" i="6" s="1"/>
  <c r="E273" i="6" s="1"/>
  <c r="E274" i="6" s="1"/>
  <c r="E275" i="6" s="1"/>
  <c r="E276" i="6" s="1"/>
  <c r="E277" i="6" s="1"/>
  <c r="E278" i="6" s="1"/>
  <c r="E279" i="6" s="1"/>
  <c r="E280" i="6" s="1"/>
  <c r="E281" i="6" s="1"/>
  <c r="E282" i="6" s="1"/>
  <c r="E283" i="6" s="1"/>
  <c r="E284" i="6" s="1"/>
  <c r="E285" i="6" s="1"/>
  <c r="E286" i="6" s="1"/>
  <c r="E287" i="6" s="1"/>
  <c r="E288" i="6" s="1"/>
  <c r="E289" i="6" s="1"/>
  <c r="E290" i="6" s="1"/>
  <c r="E291" i="6" s="1"/>
  <c r="C256" i="6"/>
  <c r="C257" i="6" s="1"/>
  <c r="C258" i="6" s="1"/>
  <c r="C259" i="6" s="1"/>
  <c r="C260" i="6" s="1"/>
  <c r="C261" i="6" s="1"/>
  <c r="C262" i="6" s="1"/>
  <c r="C263" i="6" s="1"/>
  <c r="C264" i="6" s="1"/>
  <c r="C265" i="6" s="1"/>
  <c r="C266" i="6" s="1"/>
  <c r="C267" i="6" s="1"/>
  <c r="C268" i="6" s="1"/>
  <c r="C269" i="6" s="1"/>
  <c r="C270" i="6" s="1"/>
  <c r="C271" i="6" s="1"/>
  <c r="C272" i="6" s="1"/>
  <c r="C273" i="6" s="1"/>
  <c r="C274" i="6" s="1"/>
  <c r="C275" i="6" s="1"/>
  <c r="C276" i="6" s="1"/>
  <c r="C277" i="6" s="1"/>
  <c r="C278" i="6" s="1"/>
  <c r="C279" i="6" s="1"/>
  <c r="C280" i="6" s="1"/>
  <c r="C281" i="6" s="1"/>
  <c r="C282" i="6" s="1"/>
  <c r="C283" i="6" s="1"/>
  <c r="C284" i="6" s="1"/>
  <c r="C285" i="6" s="1"/>
  <c r="C286" i="6" s="1"/>
  <c r="C287" i="6" s="1"/>
  <c r="C288" i="6" s="1"/>
  <c r="C289" i="6" s="1"/>
  <c r="C290" i="6" s="1"/>
  <c r="C291" i="6" s="1"/>
  <c r="I81" i="6"/>
  <c r="I82" i="6" s="1"/>
  <c r="I83" i="6" s="1"/>
  <c r="I84" i="6" s="1"/>
  <c r="I85" i="6" s="1"/>
  <c r="I86" i="6" s="1"/>
  <c r="I87" i="6" s="1"/>
  <c r="I88" i="6" s="1"/>
  <c r="I89" i="6" s="1"/>
  <c r="I90" i="6" s="1"/>
  <c r="I91" i="6" s="1"/>
  <c r="I92" i="6" s="1"/>
  <c r="I93" i="6" s="1"/>
  <c r="I94" i="6" s="1"/>
  <c r="I95" i="6" s="1"/>
  <c r="I96" i="6" s="1"/>
  <c r="I97" i="6" s="1"/>
  <c r="I98" i="6" s="1"/>
  <c r="I99" i="6" s="1"/>
  <c r="I100" i="6" s="1"/>
  <c r="I101" i="6" s="1"/>
  <c r="I102" i="6" s="1"/>
  <c r="I103" i="6" s="1"/>
  <c r="I104" i="6" s="1"/>
  <c r="I105" i="6" s="1"/>
  <c r="I106" i="6" s="1"/>
  <c r="I107" i="6" s="1"/>
  <c r="I108" i="6" s="1"/>
  <c r="I109" i="6" s="1"/>
  <c r="I110" i="6" s="1"/>
  <c r="I111" i="6" s="1"/>
  <c r="I112" i="6" s="1"/>
  <c r="I113" i="6" s="1"/>
  <c r="I114" i="6" s="1"/>
  <c r="I115" i="6" s="1"/>
  <c r="I116" i="6" s="1"/>
  <c r="I117" i="6" s="1"/>
  <c r="I118" i="6" s="1"/>
  <c r="I119" i="6" s="1"/>
  <c r="I120" i="6" s="1"/>
  <c r="I121" i="6" s="1"/>
  <c r="I122" i="6" s="1"/>
  <c r="I123" i="6" s="1"/>
  <c r="I124" i="6" s="1"/>
  <c r="I125" i="6" s="1"/>
  <c r="I126" i="6" s="1"/>
  <c r="I127" i="6" s="1"/>
  <c r="I128" i="6" s="1"/>
  <c r="I129" i="6" s="1"/>
  <c r="I130" i="6" s="1"/>
  <c r="I131" i="6" s="1"/>
  <c r="I132" i="6" s="1"/>
  <c r="I133" i="6" s="1"/>
  <c r="I134" i="6" s="1"/>
  <c r="I135" i="6" s="1"/>
  <c r="I136" i="6" s="1"/>
  <c r="I137" i="6" s="1"/>
  <c r="I138" i="6" s="1"/>
  <c r="I139" i="6" s="1"/>
  <c r="I140" i="6" s="1"/>
  <c r="I141" i="6" s="1"/>
  <c r="I142" i="6" s="1"/>
  <c r="I143" i="6" s="1"/>
  <c r="I144" i="6" s="1"/>
  <c r="I145" i="6" s="1"/>
  <c r="I146" i="6" s="1"/>
  <c r="I147" i="6" s="1"/>
  <c r="I148" i="6" s="1"/>
  <c r="I149" i="6" s="1"/>
  <c r="I150" i="6" s="1"/>
  <c r="I151" i="6" s="1"/>
  <c r="I152" i="6" s="1"/>
  <c r="I153" i="6" s="1"/>
  <c r="I154" i="6" s="1"/>
  <c r="I155" i="6" s="1"/>
  <c r="I156" i="6" s="1"/>
  <c r="I157" i="6" s="1"/>
  <c r="I158" i="6" s="1"/>
  <c r="I159" i="6" s="1"/>
  <c r="I160" i="6" s="1"/>
  <c r="I161" i="6" s="1"/>
  <c r="I162" i="6" s="1"/>
  <c r="I163" i="6" s="1"/>
  <c r="I164" i="6" s="1"/>
  <c r="I165" i="6" s="1"/>
  <c r="I166" i="6" s="1"/>
  <c r="I167" i="6" s="1"/>
  <c r="I168" i="6" s="1"/>
  <c r="I169" i="6" s="1"/>
  <c r="I170" i="6" s="1"/>
  <c r="I171" i="6" s="1"/>
  <c r="I172" i="6" s="1"/>
  <c r="I173" i="6" s="1"/>
  <c r="I174" i="6" s="1"/>
  <c r="I175" i="6" s="1"/>
  <c r="I176" i="6" s="1"/>
  <c r="I177" i="6" s="1"/>
  <c r="I178" i="6" s="1"/>
  <c r="I179" i="6" s="1"/>
  <c r="I180" i="6" s="1"/>
  <c r="I181" i="6" s="1"/>
  <c r="I182" i="6" s="1"/>
  <c r="I183" i="6" s="1"/>
  <c r="I184" i="6" s="1"/>
  <c r="I185" i="6" s="1"/>
  <c r="I186" i="6" s="1"/>
  <c r="I187" i="6" s="1"/>
  <c r="I188" i="6" s="1"/>
  <c r="I189" i="6" s="1"/>
  <c r="I190" i="6" s="1"/>
  <c r="I191" i="6" s="1"/>
  <c r="I192" i="6" s="1"/>
  <c r="I193" i="6" s="1"/>
  <c r="I194" i="6" s="1"/>
  <c r="I195" i="6" s="1"/>
  <c r="I196" i="6" s="1"/>
  <c r="I197" i="6" s="1"/>
  <c r="I198" i="6" s="1"/>
  <c r="I199" i="6" s="1"/>
  <c r="I200" i="6" s="1"/>
  <c r="I201" i="6" s="1"/>
  <c r="I202" i="6" s="1"/>
  <c r="I203" i="6" s="1"/>
  <c r="I204" i="6" s="1"/>
  <c r="I205" i="6" s="1"/>
  <c r="I206" i="6" s="1"/>
  <c r="I207" i="6" s="1"/>
  <c r="I208" i="6" s="1"/>
  <c r="I209" i="6" s="1"/>
  <c r="I210" i="6" s="1"/>
  <c r="I211" i="6" s="1"/>
  <c r="I212" i="6" s="1"/>
  <c r="I213" i="6" s="1"/>
  <c r="I214" i="6" s="1"/>
  <c r="I215" i="6" s="1"/>
  <c r="I216" i="6" s="1"/>
  <c r="I217" i="6" s="1"/>
  <c r="I218" i="6" s="1"/>
  <c r="I219" i="6" s="1"/>
  <c r="I220" i="6" s="1"/>
  <c r="I221" i="6" s="1"/>
  <c r="I222" i="6" s="1"/>
  <c r="I223" i="6" s="1"/>
  <c r="I224" i="6" s="1"/>
  <c r="I225" i="6" s="1"/>
  <c r="I226" i="6" s="1"/>
  <c r="I227" i="6" s="1"/>
  <c r="I228" i="6" s="1"/>
  <c r="I229" i="6" s="1"/>
  <c r="G81" i="6"/>
  <c r="G82" i="6" s="1"/>
  <c r="G83" i="6" s="1"/>
  <c r="G84" i="6" s="1"/>
  <c r="G85" i="6" s="1"/>
  <c r="G86" i="6" s="1"/>
  <c r="G87" i="6" s="1"/>
  <c r="G88" i="6" s="1"/>
  <c r="G89" i="6" s="1"/>
  <c r="G90" i="6" s="1"/>
  <c r="G91" i="6" s="1"/>
  <c r="G92" i="6" s="1"/>
  <c r="G93" i="6" s="1"/>
  <c r="G94" i="6" s="1"/>
  <c r="G95" i="6" s="1"/>
  <c r="G96" i="6" s="1"/>
  <c r="G97" i="6" s="1"/>
  <c r="G98" i="6" s="1"/>
  <c r="G99" i="6" s="1"/>
  <c r="G100" i="6" s="1"/>
  <c r="G101" i="6" s="1"/>
  <c r="G102" i="6" s="1"/>
  <c r="G103" i="6" s="1"/>
  <c r="G104" i="6" s="1"/>
  <c r="G105" i="6" s="1"/>
  <c r="G106" i="6" s="1"/>
  <c r="G107" i="6" s="1"/>
  <c r="G108" i="6" s="1"/>
  <c r="G109" i="6" s="1"/>
  <c r="G110" i="6" s="1"/>
  <c r="G111" i="6" s="1"/>
  <c r="G112" i="6" s="1"/>
  <c r="G113" i="6" s="1"/>
  <c r="G114" i="6" s="1"/>
  <c r="G115" i="6" s="1"/>
  <c r="G116" i="6" s="1"/>
  <c r="G117" i="6" s="1"/>
  <c r="G118" i="6" s="1"/>
  <c r="G119" i="6" s="1"/>
  <c r="G120" i="6" s="1"/>
  <c r="G121" i="6" s="1"/>
  <c r="G122" i="6" s="1"/>
  <c r="G123" i="6" s="1"/>
  <c r="G124" i="6" s="1"/>
  <c r="G125" i="6" s="1"/>
  <c r="G126" i="6" s="1"/>
  <c r="G127" i="6" s="1"/>
  <c r="G128" i="6" s="1"/>
  <c r="G129" i="6" s="1"/>
  <c r="G130" i="6" s="1"/>
  <c r="G131" i="6" s="1"/>
  <c r="G132" i="6" s="1"/>
  <c r="G133" i="6" s="1"/>
  <c r="G134" i="6" s="1"/>
  <c r="G135" i="6" s="1"/>
  <c r="G136" i="6" s="1"/>
  <c r="G137" i="6" s="1"/>
  <c r="G138" i="6" s="1"/>
  <c r="G139" i="6" s="1"/>
  <c r="G140" i="6" s="1"/>
  <c r="G141" i="6" s="1"/>
  <c r="G142" i="6" s="1"/>
  <c r="G143" i="6" s="1"/>
  <c r="G144" i="6" s="1"/>
  <c r="G145" i="6" s="1"/>
  <c r="G146" i="6" s="1"/>
  <c r="G147" i="6" s="1"/>
  <c r="G148" i="6" s="1"/>
  <c r="G149" i="6" s="1"/>
  <c r="G150" i="6" s="1"/>
  <c r="G151" i="6" s="1"/>
  <c r="G152" i="6" s="1"/>
  <c r="G153" i="6" s="1"/>
  <c r="G154" i="6" s="1"/>
  <c r="G155" i="6" s="1"/>
  <c r="G156" i="6" s="1"/>
  <c r="G157" i="6" s="1"/>
  <c r="G158" i="6" s="1"/>
  <c r="G159" i="6" s="1"/>
  <c r="G160" i="6" s="1"/>
  <c r="G161" i="6" s="1"/>
  <c r="G162" i="6" s="1"/>
  <c r="G163" i="6" s="1"/>
  <c r="G164" i="6" s="1"/>
  <c r="G165" i="6" s="1"/>
  <c r="G166" i="6" s="1"/>
  <c r="G167" i="6" s="1"/>
  <c r="G168" i="6" s="1"/>
  <c r="G169" i="6" s="1"/>
  <c r="G170" i="6" s="1"/>
  <c r="G171" i="6" s="1"/>
  <c r="G172" i="6" s="1"/>
  <c r="G173" i="6" s="1"/>
  <c r="G174" i="6" s="1"/>
  <c r="G175" i="6" s="1"/>
  <c r="G176" i="6" s="1"/>
  <c r="G177" i="6" s="1"/>
  <c r="G178" i="6" s="1"/>
  <c r="G179" i="6" s="1"/>
  <c r="G180" i="6" s="1"/>
  <c r="G181" i="6" s="1"/>
  <c r="G182" i="6" s="1"/>
  <c r="G183" i="6" s="1"/>
  <c r="G184" i="6" s="1"/>
  <c r="G185" i="6" s="1"/>
  <c r="G186" i="6" s="1"/>
  <c r="G187" i="6" s="1"/>
  <c r="G188" i="6" s="1"/>
  <c r="G189" i="6" s="1"/>
  <c r="G190" i="6" s="1"/>
  <c r="G191" i="6" s="1"/>
  <c r="G192" i="6" s="1"/>
  <c r="G193" i="6" s="1"/>
  <c r="G194" i="6" s="1"/>
  <c r="G195" i="6" s="1"/>
  <c r="G196" i="6" s="1"/>
  <c r="G197" i="6" s="1"/>
  <c r="G198" i="6" s="1"/>
  <c r="G199" i="6" s="1"/>
  <c r="G200" i="6" s="1"/>
  <c r="G201" i="6" s="1"/>
  <c r="G202" i="6" s="1"/>
  <c r="G203" i="6" s="1"/>
  <c r="G204" i="6" s="1"/>
  <c r="G205" i="6" s="1"/>
  <c r="G206" i="6" s="1"/>
  <c r="G207" i="6" s="1"/>
  <c r="G208" i="6" s="1"/>
  <c r="G209" i="6" s="1"/>
  <c r="G210" i="6" s="1"/>
  <c r="G211" i="6" s="1"/>
  <c r="G212" i="6" s="1"/>
  <c r="G213" i="6" s="1"/>
  <c r="G214" i="6" s="1"/>
  <c r="G215" i="6" s="1"/>
  <c r="G216" i="6" s="1"/>
  <c r="G217" i="6" s="1"/>
  <c r="G218" i="6" s="1"/>
  <c r="G219" i="6" s="1"/>
  <c r="G220" i="6" s="1"/>
  <c r="G221" i="6" s="1"/>
  <c r="G222" i="6" s="1"/>
  <c r="G223" i="6" s="1"/>
  <c r="G224" i="6" s="1"/>
  <c r="G225" i="6" s="1"/>
  <c r="G226" i="6" s="1"/>
  <c r="G227" i="6" s="1"/>
  <c r="G228" i="6" s="1"/>
  <c r="G229" i="6" s="1"/>
  <c r="F81" i="6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F98" i="6" s="1"/>
  <c r="F99" i="6" s="1"/>
  <c r="F100" i="6" s="1"/>
  <c r="F101" i="6" s="1"/>
  <c r="F102" i="6" s="1"/>
  <c r="F103" i="6" s="1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F114" i="6" s="1"/>
  <c r="F115" i="6" s="1"/>
  <c r="F116" i="6" s="1"/>
  <c r="F117" i="6" s="1"/>
  <c r="F118" i="6" s="1"/>
  <c r="F119" i="6" s="1"/>
  <c r="F120" i="6" s="1"/>
  <c r="F121" i="6" s="1"/>
  <c r="F122" i="6" s="1"/>
  <c r="F123" i="6" s="1"/>
  <c r="F124" i="6" s="1"/>
  <c r="F125" i="6" s="1"/>
  <c r="F126" i="6" s="1"/>
  <c r="F127" i="6" s="1"/>
  <c r="F128" i="6" s="1"/>
  <c r="F129" i="6" s="1"/>
  <c r="F130" i="6" s="1"/>
  <c r="F131" i="6" s="1"/>
  <c r="F132" i="6" s="1"/>
  <c r="F133" i="6" s="1"/>
  <c r="F134" i="6" s="1"/>
  <c r="F135" i="6" s="1"/>
  <c r="F136" i="6" s="1"/>
  <c r="F137" i="6" s="1"/>
  <c r="F138" i="6" s="1"/>
  <c r="F139" i="6" s="1"/>
  <c r="F140" i="6" s="1"/>
  <c r="F141" i="6" s="1"/>
  <c r="F142" i="6" s="1"/>
  <c r="F143" i="6" s="1"/>
  <c r="F144" i="6" s="1"/>
  <c r="F145" i="6" s="1"/>
  <c r="F146" i="6" s="1"/>
  <c r="F147" i="6" s="1"/>
  <c r="F148" i="6" s="1"/>
  <c r="F149" i="6" s="1"/>
  <c r="F150" i="6" s="1"/>
  <c r="F151" i="6" s="1"/>
  <c r="F152" i="6" s="1"/>
  <c r="F153" i="6" s="1"/>
  <c r="F154" i="6" s="1"/>
  <c r="F155" i="6" s="1"/>
  <c r="F156" i="6" s="1"/>
  <c r="F157" i="6" s="1"/>
  <c r="F158" i="6" s="1"/>
  <c r="F159" i="6" s="1"/>
  <c r="F160" i="6" s="1"/>
  <c r="F161" i="6" s="1"/>
  <c r="F162" i="6" s="1"/>
  <c r="F163" i="6" s="1"/>
  <c r="F164" i="6" s="1"/>
  <c r="F165" i="6" s="1"/>
  <c r="F166" i="6" s="1"/>
  <c r="F167" i="6" s="1"/>
  <c r="F168" i="6" s="1"/>
  <c r="F169" i="6" s="1"/>
  <c r="F170" i="6" s="1"/>
  <c r="F171" i="6" s="1"/>
  <c r="F172" i="6" s="1"/>
  <c r="F173" i="6" s="1"/>
  <c r="F174" i="6" s="1"/>
  <c r="F175" i="6" s="1"/>
  <c r="F176" i="6" s="1"/>
  <c r="F177" i="6" s="1"/>
  <c r="F178" i="6" s="1"/>
  <c r="F179" i="6" s="1"/>
  <c r="F180" i="6" s="1"/>
  <c r="F181" i="6" s="1"/>
  <c r="F182" i="6" s="1"/>
  <c r="F183" i="6" s="1"/>
  <c r="F184" i="6" s="1"/>
  <c r="F185" i="6" s="1"/>
  <c r="F186" i="6" s="1"/>
  <c r="F187" i="6" s="1"/>
  <c r="F188" i="6" s="1"/>
  <c r="F189" i="6" s="1"/>
  <c r="F190" i="6" s="1"/>
  <c r="F191" i="6" s="1"/>
  <c r="F192" i="6" s="1"/>
  <c r="F193" i="6" s="1"/>
  <c r="F194" i="6" s="1"/>
  <c r="F195" i="6" s="1"/>
  <c r="F196" i="6" s="1"/>
  <c r="F197" i="6" s="1"/>
  <c r="F198" i="6" s="1"/>
  <c r="F199" i="6" s="1"/>
  <c r="F200" i="6" s="1"/>
  <c r="F201" i="6" s="1"/>
  <c r="F202" i="6" s="1"/>
  <c r="F203" i="6" s="1"/>
  <c r="F204" i="6" s="1"/>
  <c r="F205" i="6" s="1"/>
  <c r="F206" i="6" s="1"/>
  <c r="F207" i="6" s="1"/>
  <c r="F208" i="6" s="1"/>
  <c r="F209" i="6" s="1"/>
  <c r="F210" i="6" s="1"/>
  <c r="F211" i="6" s="1"/>
  <c r="F212" i="6" s="1"/>
  <c r="F213" i="6" s="1"/>
  <c r="F214" i="6" s="1"/>
  <c r="F215" i="6" s="1"/>
  <c r="F216" i="6" s="1"/>
  <c r="F217" i="6" s="1"/>
  <c r="F218" i="6" s="1"/>
  <c r="F219" i="6" s="1"/>
  <c r="F220" i="6" s="1"/>
  <c r="F221" i="6" s="1"/>
  <c r="F222" i="6" s="1"/>
  <c r="F223" i="6" s="1"/>
  <c r="F224" i="6" s="1"/>
  <c r="F225" i="6" s="1"/>
  <c r="F226" i="6" s="1"/>
  <c r="F227" i="6" s="1"/>
  <c r="F228" i="6" s="1"/>
  <c r="F229" i="6" s="1"/>
  <c r="E81" i="6"/>
  <c r="E82" i="6" s="1"/>
  <c r="E83" i="6" s="1"/>
  <c r="E84" i="6" s="1"/>
  <c r="E85" i="6" s="1"/>
  <c r="E86" i="6" s="1"/>
  <c r="E87" i="6" s="1"/>
  <c r="E88" i="6" s="1"/>
  <c r="E89" i="6" s="1"/>
  <c r="E90" i="6" s="1"/>
  <c r="E91" i="6" s="1"/>
  <c r="E92" i="6" s="1"/>
  <c r="E93" i="6" s="1"/>
  <c r="E94" i="6" s="1"/>
  <c r="E95" i="6" s="1"/>
  <c r="E96" i="6" s="1"/>
  <c r="E97" i="6" s="1"/>
  <c r="E98" i="6" s="1"/>
  <c r="E99" i="6" s="1"/>
  <c r="E100" i="6" s="1"/>
  <c r="E101" i="6" s="1"/>
  <c r="E102" i="6" s="1"/>
  <c r="E103" i="6" s="1"/>
  <c r="E104" i="6" s="1"/>
  <c r="E105" i="6" s="1"/>
  <c r="E106" i="6" s="1"/>
  <c r="E107" i="6" s="1"/>
  <c r="E108" i="6" s="1"/>
  <c r="E109" i="6" s="1"/>
  <c r="E110" i="6" s="1"/>
  <c r="E111" i="6" s="1"/>
  <c r="E112" i="6" s="1"/>
  <c r="E113" i="6" s="1"/>
  <c r="E114" i="6" s="1"/>
  <c r="E115" i="6" s="1"/>
  <c r="E116" i="6" s="1"/>
  <c r="E117" i="6" s="1"/>
  <c r="E118" i="6" s="1"/>
  <c r="E119" i="6" s="1"/>
  <c r="E120" i="6" s="1"/>
  <c r="E121" i="6" s="1"/>
  <c r="E122" i="6" s="1"/>
  <c r="E123" i="6" s="1"/>
  <c r="E124" i="6" s="1"/>
  <c r="E125" i="6" s="1"/>
  <c r="E126" i="6" s="1"/>
  <c r="E127" i="6" s="1"/>
  <c r="E128" i="6" s="1"/>
  <c r="E129" i="6" s="1"/>
  <c r="E130" i="6" s="1"/>
  <c r="E131" i="6" s="1"/>
  <c r="E132" i="6" s="1"/>
  <c r="E133" i="6" s="1"/>
  <c r="E134" i="6" s="1"/>
  <c r="E135" i="6" s="1"/>
  <c r="E136" i="6" s="1"/>
  <c r="E137" i="6" s="1"/>
  <c r="E138" i="6" s="1"/>
  <c r="E139" i="6" s="1"/>
  <c r="E140" i="6" s="1"/>
  <c r="E141" i="6" s="1"/>
  <c r="E142" i="6" s="1"/>
  <c r="E143" i="6" s="1"/>
  <c r="E144" i="6" s="1"/>
  <c r="E145" i="6" s="1"/>
  <c r="E146" i="6" s="1"/>
  <c r="E147" i="6" s="1"/>
  <c r="E148" i="6" s="1"/>
  <c r="E149" i="6" s="1"/>
  <c r="E150" i="6" s="1"/>
  <c r="E151" i="6" s="1"/>
  <c r="E152" i="6" s="1"/>
  <c r="E153" i="6" s="1"/>
  <c r="E154" i="6" s="1"/>
  <c r="E155" i="6" s="1"/>
  <c r="E156" i="6" s="1"/>
  <c r="E157" i="6" s="1"/>
  <c r="E158" i="6" s="1"/>
  <c r="E159" i="6" s="1"/>
  <c r="E160" i="6" s="1"/>
  <c r="E161" i="6" s="1"/>
  <c r="E162" i="6" s="1"/>
  <c r="E163" i="6" s="1"/>
  <c r="E164" i="6" s="1"/>
  <c r="E165" i="6" s="1"/>
  <c r="E166" i="6" s="1"/>
  <c r="E167" i="6" s="1"/>
  <c r="E168" i="6" s="1"/>
  <c r="E169" i="6" s="1"/>
  <c r="E170" i="6" s="1"/>
  <c r="E171" i="6" s="1"/>
  <c r="E172" i="6" s="1"/>
  <c r="E173" i="6" s="1"/>
  <c r="E174" i="6" s="1"/>
  <c r="E175" i="6" s="1"/>
  <c r="E176" i="6" s="1"/>
  <c r="E177" i="6" s="1"/>
  <c r="E178" i="6" s="1"/>
  <c r="E179" i="6" s="1"/>
  <c r="E180" i="6" s="1"/>
  <c r="E181" i="6" s="1"/>
  <c r="E182" i="6" s="1"/>
  <c r="E183" i="6" s="1"/>
  <c r="E184" i="6" s="1"/>
  <c r="E185" i="6" s="1"/>
  <c r="E186" i="6" s="1"/>
  <c r="E187" i="6" s="1"/>
  <c r="E188" i="6" s="1"/>
  <c r="E189" i="6" s="1"/>
  <c r="E190" i="6" s="1"/>
  <c r="E191" i="6" s="1"/>
  <c r="E192" i="6" s="1"/>
  <c r="E193" i="6" s="1"/>
  <c r="E194" i="6" s="1"/>
  <c r="E195" i="6" s="1"/>
  <c r="E196" i="6" s="1"/>
  <c r="E197" i="6" s="1"/>
  <c r="E198" i="6" s="1"/>
  <c r="E199" i="6" s="1"/>
  <c r="E200" i="6" s="1"/>
  <c r="E201" i="6" s="1"/>
  <c r="E202" i="6" s="1"/>
  <c r="E203" i="6" s="1"/>
  <c r="E204" i="6" s="1"/>
  <c r="E205" i="6" s="1"/>
  <c r="E206" i="6" s="1"/>
  <c r="E207" i="6" s="1"/>
  <c r="E208" i="6" s="1"/>
  <c r="E209" i="6" s="1"/>
  <c r="E210" i="6" s="1"/>
  <c r="E211" i="6" s="1"/>
  <c r="E212" i="6" s="1"/>
  <c r="E213" i="6" s="1"/>
  <c r="E214" i="6" s="1"/>
  <c r="E215" i="6" s="1"/>
  <c r="E216" i="6" s="1"/>
  <c r="E217" i="6" s="1"/>
  <c r="E218" i="6" s="1"/>
  <c r="E219" i="6" s="1"/>
  <c r="E220" i="6" s="1"/>
  <c r="E221" i="6" s="1"/>
  <c r="E222" i="6" s="1"/>
  <c r="E223" i="6" s="1"/>
  <c r="E224" i="6" s="1"/>
  <c r="E225" i="6" s="1"/>
  <c r="E226" i="6" s="1"/>
  <c r="E227" i="6" s="1"/>
  <c r="E228" i="6" s="1"/>
  <c r="E229" i="6" s="1"/>
  <c r="D81" i="6"/>
  <c r="D82" i="6" s="1"/>
  <c r="D83" i="6" s="1"/>
  <c r="D84" i="6" s="1"/>
  <c r="D85" i="6" s="1"/>
  <c r="D86" i="6" s="1"/>
  <c r="D87" i="6" s="1"/>
  <c r="D88" i="6" s="1"/>
  <c r="D89" i="6" s="1"/>
  <c r="D90" i="6" s="1"/>
  <c r="D91" i="6" s="1"/>
  <c r="D92" i="6" s="1"/>
  <c r="D93" i="6" s="1"/>
  <c r="D94" i="6" s="1"/>
  <c r="D95" i="6" s="1"/>
  <c r="D96" i="6" s="1"/>
  <c r="D97" i="6" s="1"/>
  <c r="D98" i="6" s="1"/>
  <c r="D99" i="6" s="1"/>
  <c r="D100" i="6" s="1"/>
  <c r="D101" i="6" s="1"/>
  <c r="D102" i="6" s="1"/>
  <c r="D103" i="6" s="1"/>
  <c r="D104" i="6" s="1"/>
  <c r="D105" i="6" s="1"/>
  <c r="D106" i="6" s="1"/>
  <c r="D107" i="6" s="1"/>
  <c r="D108" i="6" s="1"/>
  <c r="D109" i="6" s="1"/>
  <c r="D110" i="6" s="1"/>
  <c r="D111" i="6" s="1"/>
  <c r="D112" i="6" s="1"/>
  <c r="D113" i="6" s="1"/>
  <c r="D114" i="6" s="1"/>
  <c r="D115" i="6" s="1"/>
  <c r="D116" i="6" s="1"/>
  <c r="D117" i="6" s="1"/>
  <c r="D118" i="6" s="1"/>
  <c r="D119" i="6" s="1"/>
  <c r="D120" i="6" s="1"/>
  <c r="D121" i="6" s="1"/>
  <c r="D122" i="6" s="1"/>
  <c r="D123" i="6" s="1"/>
  <c r="D124" i="6" s="1"/>
  <c r="D125" i="6" s="1"/>
  <c r="D126" i="6" s="1"/>
  <c r="D127" i="6" s="1"/>
  <c r="D128" i="6" s="1"/>
  <c r="D129" i="6" s="1"/>
  <c r="D130" i="6" s="1"/>
  <c r="D131" i="6" s="1"/>
  <c r="D132" i="6" s="1"/>
  <c r="D133" i="6" s="1"/>
  <c r="D134" i="6" s="1"/>
  <c r="D135" i="6" s="1"/>
  <c r="D136" i="6" s="1"/>
  <c r="D137" i="6" s="1"/>
  <c r="D138" i="6" s="1"/>
  <c r="D139" i="6" s="1"/>
  <c r="D140" i="6" s="1"/>
  <c r="D141" i="6" s="1"/>
  <c r="D142" i="6" s="1"/>
  <c r="D143" i="6" s="1"/>
  <c r="D144" i="6" s="1"/>
  <c r="D145" i="6" s="1"/>
  <c r="D146" i="6" s="1"/>
  <c r="D147" i="6" s="1"/>
  <c r="D148" i="6" s="1"/>
  <c r="D149" i="6" s="1"/>
  <c r="D150" i="6" s="1"/>
  <c r="D151" i="6" s="1"/>
  <c r="D152" i="6" s="1"/>
  <c r="D153" i="6" s="1"/>
  <c r="D154" i="6" s="1"/>
  <c r="D155" i="6" s="1"/>
  <c r="D156" i="6" s="1"/>
  <c r="D157" i="6" s="1"/>
  <c r="D158" i="6" s="1"/>
  <c r="D159" i="6" s="1"/>
  <c r="D160" i="6" s="1"/>
  <c r="D161" i="6" s="1"/>
  <c r="D162" i="6" s="1"/>
  <c r="D163" i="6" s="1"/>
  <c r="D164" i="6" s="1"/>
  <c r="D165" i="6" s="1"/>
  <c r="D166" i="6" s="1"/>
  <c r="D167" i="6" s="1"/>
  <c r="D168" i="6" s="1"/>
  <c r="D169" i="6" s="1"/>
  <c r="D170" i="6" s="1"/>
  <c r="D171" i="6" s="1"/>
  <c r="D172" i="6" s="1"/>
  <c r="D173" i="6" s="1"/>
  <c r="D174" i="6" s="1"/>
  <c r="D175" i="6" s="1"/>
  <c r="D176" i="6" s="1"/>
  <c r="D177" i="6" s="1"/>
  <c r="D178" i="6" s="1"/>
  <c r="D179" i="6" s="1"/>
  <c r="D180" i="6" s="1"/>
  <c r="D181" i="6" s="1"/>
  <c r="D182" i="6" s="1"/>
  <c r="D183" i="6" s="1"/>
  <c r="D184" i="6" s="1"/>
  <c r="D185" i="6" s="1"/>
  <c r="D186" i="6" s="1"/>
  <c r="D187" i="6" s="1"/>
  <c r="D188" i="6" s="1"/>
  <c r="D189" i="6" s="1"/>
  <c r="D190" i="6" s="1"/>
  <c r="D191" i="6" s="1"/>
  <c r="D192" i="6" s="1"/>
  <c r="D193" i="6" s="1"/>
  <c r="D194" i="6" s="1"/>
  <c r="D195" i="6" s="1"/>
  <c r="D196" i="6" s="1"/>
  <c r="D197" i="6" s="1"/>
  <c r="D198" i="6" s="1"/>
  <c r="D199" i="6" s="1"/>
  <c r="D200" i="6" s="1"/>
  <c r="D201" i="6" s="1"/>
  <c r="D202" i="6" s="1"/>
  <c r="D203" i="6" s="1"/>
  <c r="D204" i="6" s="1"/>
  <c r="D205" i="6" s="1"/>
  <c r="D206" i="6" s="1"/>
  <c r="D207" i="6" s="1"/>
  <c r="D208" i="6" s="1"/>
  <c r="D209" i="6" s="1"/>
  <c r="D210" i="6" s="1"/>
  <c r="D211" i="6" s="1"/>
  <c r="D212" i="6" s="1"/>
  <c r="D213" i="6" s="1"/>
  <c r="D214" i="6" s="1"/>
  <c r="D215" i="6" s="1"/>
  <c r="D216" i="6" s="1"/>
  <c r="D217" i="6" s="1"/>
  <c r="D218" i="6" s="1"/>
  <c r="D219" i="6" s="1"/>
  <c r="D220" i="6" s="1"/>
  <c r="D221" i="6" s="1"/>
  <c r="D222" i="6" s="1"/>
  <c r="D223" i="6" s="1"/>
  <c r="D224" i="6" s="1"/>
  <c r="D225" i="6" s="1"/>
  <c r="D226" i="6" s="1"/>
  <c r="D227" i="6" s="1"/>
  <c r="D228" i="6" s="1"/>
  <c r="D229" i="6" s="1"/>
  <c r="C81" i="6"/>
  <c r="C82" i="6" s="1"/>
  <c r="C83" i="6" s="1"/>
  <c r="C84" i="6" s="1"/>
  <c r="C85" i="6" s="1"/>
  <c r="C86" i="6" s="1"/>
  <c r="C87" i="6" s="1"/>
  <c r="C88" i="6" s="1"/>
  <c r="C89" i="6" s="1"/>
  <c r="C90" i="6" s="1"/>
  <c r="C91" i="6" s="1"/>
  <c r="C92" i="6" s="1"/>
  <c r="C93" i="6" s="1"/>
  <c r="C94" i="6" s="1"/>
  <c r="C95" i="6" s="1"/>
  <c r="C96" i="6" s="1"/>
  <c r="C97" i="6" s="1"/>
  <c r="C98" i="6" s="1"/>
  <c r="C99" i="6" s="1"/>
  <c r="C100" i="6" s="1"/>
  <c r="C101" i="6" s="1"/>
  <c r="C102" i="6" s="1"/>
  <c r="C103" i="6" s="1"/>
  <c r="C104" i="6" s="1"/>
  <c r="C105" i="6" s="1"/>
  <c r="C106" i="6" s="1"/>
  <c r="C107" i="6" s="1"/>
  <c r="C108" i="6" s="1"/>
  <c r="C109" i="6" s="1"/>
  <c r="C110" i="6" s="1"/>
  <c r="C111" i="6" s="1"/>
  <c r="C112" i="6" s="1"/>
  <c r="C113" i="6" s="1"/>
  <c r="C114" i="6" s="1"/>
  <c r="C115" i="6" s="1"/>
  <c r="C116" i="6" s="1"/>
  <c r="C117" i="6" s="1"/>
  <c r="C118" i="6" s="1"/>
  <c r="C119" i="6" s="1"/>
  <c r="C120" i="6" s="1"/>
  <c r="C121" i="6" s="1"/>
  <c r="C122" i="6" s="1"/>
  <c r="C123" i="6" s="1"/>
  <c r="C124" i="6" s="1"/>
  <c r="C125" i="6" s="1"/>
  <c r="C126" i="6" s="1"/>
  <c r="C127" i="6" s="1"/>
  <c r="C128" i="6" s="1"/>
  <c r="C129" i="6" s="1"/>
  <c r="C130" i="6" s="1"/>
  <c r="C131" i="6" s="1"/>
  <c r="C132" i="6" s="1"/>
  <c r="C133" i="6" s="1"/>
  <c r="C134" i="6" s="1"/>
  <c r="C135" i="6" s="1"/>
  <c r="C136" i="6" s="1"/>
  <c r="C137" i="6" s="1"/>
  <c r="C138" i="6" s="1"/>
  <c r="C139" i="6" s="1"/>
  <c r="C140" i="6" s="1"/>
  <c r="C141" i="6" s="1"/>
  <c r="C142" i="6" s="1"/>
  <c r="C143" i="6" s="1"/>
  <c r="C144" i="6" s="1"/>
  <c r="C145" i="6" s="1"/>
  <c r="C146" i="6" s="1"/>
  <c r="C147" i="6" s="1"/>
  <c r="C148" i="6" s="1"/>
  <c r="C149" i="6" s="1"/>
  <c r="C150" i="6" s="1"/>
  <c r="C151" i="6" s="1"/>
  <c r="C152" i="6" s="1"/>
  <c r="C153" i="6" s="1"/>
  <c r="C154" i="6" s="1"/>
  <c r="C155" i="6" s="1"/>
  <c r="C156" i="6" s="1"/>
  <c r="C157" i="6" s="1"/>
  <c r="C158" i="6" s="1"/>
  <c r="C159" i="6" s="1"/>
  <c r="C160" i="6" s="1"/>
  <c r="C161" i="6" s="1"/>
  <c r="C162" i="6" s="1"/>
  <c r="C163" i="6" s="1"/>
  <c r="C164" i="6" s="1"/>
  <c r="C165" i="6" s="1"/>
  <c r="C166" i="6" s="1"/>
  <c r="C167" i="6" s="1"/>
  <c r="C168" i="6" s="1"/>
  <c r="C169" i="6" s="1"/>
  <c r="C170" i="6" s="1"/>
  <c r="C171" i="6" s="1"/>
  <c r="C172" i="6" s="1"/>
  <c r="C173" i="6" s="1"/>
  <c r="C174" i="6" s="1"/>
  <c r="C175" i="6" s="1"/>
  <c r="C176" i="6" s="1"/>
  <c r="C177" i="6" s="1"/>
  <c r="C178" i="6" s="1"/>
  <c r="C179" i="6" s="1"/>
  <c r="C180" i="6" s="1"/>
  <c r="C181" i="6" s="1"/>
  <c r="C182" i="6" s="1"/>
  <c r="C183" i="6" s="1"/>
  <c r="C184" i="6" s="1"/>
  <c r="C185" i="6" s="1"/>
  <c r="C186" i="6" s="1"/>
  <c r="C187" i="6" s="1"/>
  <c r="C188" i="6" s="1"/>
  <c r="C189" i="6" s="1"/>
  <c r="C190" i="6" s="1"/>
  <c r="C191" i="6" s="1"/>
  <c r="C192" i="6" s="1"/>
  <c r="C193" i="6" s="1"/>
  <c r="C194" i="6" s="1"/>
  <c r="C195" i="6" s="1"/>
  <c r="C196" i="6" s="1"/>
  <c r="C197" i="6" s="1"/>
  <c r="C198" i="6" s="1"/>
  <c r="C199" i="6" s="1"/>
  <c r="C200" i="6" s="1"/>
  <c r="C201" i="6" s="1"/>
  <c r="C202" i="6" s="1"/>
  <c r="C203" i="6" s="1"/>
  <c r="C204" i="6" s="1"/>
  <c r="C205" i="6" s="1"/>
  <c r="C206" i="6" s="1"/>
  <c r="C207" i="6" s="1"/>
  <c r="C208" i="6" s="1"/>
  <c r="C209" i="6" s="1"/>
  <c r="C210" i="6" s="1"/>
  <c r="C211" i="6" s="1"/>
  <c r="C212" i="6" s="1"/>
  <c r="C213" i="6" s="1"/>
  <c r="C214" i="6" s="1"/>
  <c r="C215" i="6" s="1"/>
  <c r="C216" i="6" s="1"/>
  <c r="C217" i="6" s="1"/>
  <c r="C218" i="6" s="1"/>
  <c r="C219" i="6" s="1"/>
  <c r="C220" i="6" s="1"/>
  <c r="C221" i="6" s="1"/>
  <c r="C222" i="6" s="1"/>
  <c r="C223" i="6" s="1"/>
  <c r="C224" i="6" s="1"/>
  <c r="C225" i="6" s="1"/>
  <c r="C226" i="6" s="1"/>
  <c r="C227" i="6" s="1"/>
  <c r="C228" i="6" s="1"/>
  <c r="C229" i="6" s="1"/>
  <c r="I72" i="6"/>
  <c r="I73" i="6" s="1"/>
  <c r="I74" i="6" s="1"/>
  <c r="I75" i="6" s="1"/>
  <c r="I76" i="6" s="1"/>
  <c r="I77" i="6" s="1"/>
  <c r="I78" i="6" s="1"/>
  <c r="I79" i="6" s="1"/>
  <c r="G72" i="6"/>
  <c r="G73" i="6" s="1"/>
  <c r="G74" i="6" s="1"/>
  <c r="G75" i="6" s="1"/>
  <c r="G76" i="6" s="1"/>
  <c r="G77" i="6" s="1"/>
  <c r="G78" i="6" s="1"/>
  <c r="G79" i="6" s="1"/>
  <c r="F72" i="6"/>
  <c r="F73" i="6" s="1"/>
  <c r="F74" i="6" s="1"/>
  <c r="F75" i="6" s="1"/>
  <c r="F76" i="6" s="1"/>
  <c r="F77" i="6" s="1"/>
  <c r="F78" i="6" s="1"/>
  <c r="F79" i="6" s="1"/>
  <c r="E72" i="6"/>
  <c r="E73" i="6" s="1"/>
  <c r="E74" i="6" s="1"/>
  <c r="E75" i="6" s="1"/>
  <c r="E76" i="6" s="1"/>
  <c r="E77" i="6" s="1"/>
  <c r="E78" i="6" s="1"/>
  <c r="E79" i="6" s="1"/>
  <c r="D72" i="6"/>
  <c r="D73" i="6" s="1"/>
  <c r="D74" i="6" s="1"/>
  <c r="D75" i="6" s="1"/>
  <c r="D76" i="6" s="1"/>
  <c r="D77" i="6" s="1"/>
  <c r="D78" i="6" s="1"/>
  <c r="D79" i="6" s="1"/>
  <c r="C72" i="6"/>
  <c r="C73" i="6" s="1"/>
  <c r="C74" i="6" s="1"/>
  <c r="C75" i="6" s="1"/>
  <c r="C76" i="6" s="1"/>
  <c r="C77" i="6" s="1"/>
  <c r="C78" i="6" s="1"/>
  <c r="C79" i="6" s="1"/>
  <c r="G70" i="6"/>
  <c r="F70" i="6"/>
  <c r="E70" i="6"/>
  <c r="D70" i="6"/>
  <c r="C70" i="6"/>
  <c r="I66" i="6"/>
  <c r="I67" i="6" s="1"/>
  <c r="I68" i="6" s="1"/>
  <c r="G66" i="6"/>
  <c r="G67" i="6" s="1"/>
  <c r="G68" i="6" s="1"/>
  <c r="F66" i="6"/>
  <c r="F67" i="6" s="1"/>
  <c r="F68" i="6" s="1"/>
  <c r="E66" i="6"/>
  <c r="E67" i="6" s="1"/>
  <c r="E68" i="6" s="1"/>
  <c r="D66" i="6"/>
  <c r="D67" i="6" s="1"/>
  <c r="D68" i="6" s="1"/>
  <c r="C66" i="6"/>
  <c r="C67" i="6" s="1"/>
  <c r="C68" i="6" s="1"/>
  <c r="I47" i="6"/>
  <c r="I48" i="6" s="1"/>
  <c r="I49" i="6" s="1"/>
  <c r="I50" i="6" s="1"/>
  <c r="I51" i="6" s="1"/>
  <c r="I52" i="6" s="1"/>
  <c r="I53" i="6" s="1"/>
  <c r="I54" i="6" s="1"/>
  <c r="I55" i="6" s="1"/>
  <c r="I56" i="6" s="1"/>
  <c r="I57" i="6" s="1"/>
  <c r="I58" i="6" s="1"/>
  <c r="I59" i="6" s="1"/>
  <c r="I60" i="6" s="1"/>
  <c r="I61" i="6" s="1"/>
  <c r="I62" i="6" s="1"/>
  <c r="I63" i="6" s="1"/>
  <c r="I64" i="6" s="1"/>
  <c r="G47" i="6"/>
  <c r="G48" i="6" s="1"/>
  <c r="G49" i="6" s="1"/>
  <c r="G50" i="6" s="1"/>
  <c r="G51" i="6" s="1"/>
  <c r="G52" i="6" s="1"/>
  <c r="G53" i="6" s="1"/>
  <c r="G54" i="6" s="1"/>
  <c r="G55" i="6" s="1"/>
  <c r="G56" i="6" s="1"/>
  <c r="G57" i="6" s="1"/>
  <c r="G58" i="6" s="1"/>
  <c r="G59" i="6" s="1"/>
  <c r="G60" i="6" s="1"/>
  <c r="G61" i="6" s="1"/>
  <c r="G62" i="6" s="1"/>
  <c r="G63" i="6" s="1"/>
  <c r="G64" i="6" s="1"/>
  <c r="F47" i="6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E47" i="6"/>
  <c r="E48" i="6" s="1"/>
  <c r="E49" i="6" s="1"/>
  <c r="E50" i="6" s="1"/>
  <c r="E51" i="6" s="1"/>
  <c r="E52" i="6" s="1"/>
  <c r="E53" i="6" s="1"/>
  <c r="E54" i="6" s="1"/>
  <c r="E55" i="6" s="1"/>
  <c r="E56" i="6" s="1"/>
  <c r="E57" i="6" s="1"/>
  <c r="E58" i="6" s="1"/>
  <c r="E59" i="6" s="1"/>
  <c r="E60" i="6" s="1"/>
  <c r="E61" i="6" s="1"/>
  <c r="E62" i="6" s="1"/>
  <c r="E63" i="6" s="1"/>
  <c r="E64" i="6" s="1"/>
  <c r="D47" i="6"/>
  <c r="D48" i="6" s="1"/>
  <c r="D49" i="6" s="1"/>
  <c r="D50" i="6" s="1"/>
  <c r="D51" i="6" s="1"/>
  <c r="D52" i="6" s="1"/>
  <c r="D53" i="6" s="1"/>
  <c r="D54" i="6" s="1"/>
  <c r="D55" i="6" s="1"/>
  <c r="D56" i="6" s="1"/>
  <c r="D57" i="6" s="1"/>
  <c r="D58" i="6" s="1"/>
  <c r="D59" i="6" s="1"/>
  <c r="D60" i="6" s="1"/>
  <c r="D61" i="6" s="1"/>
  <c r="D62" i="6" s="1"/>
  <c r="D63" i="6" s="1"/>
  <c r="D64" i="6" s="1"/>
  <c r="C47" i="6"/>
  <c r="C48" i="6" s="1"/>
  <c r="C49" i="6" s="1"/>
  <c r="C50" i="6" s="1"/>
  <c r="C51" i="6" s="1"/>
  <c r="C52" i="6" s="1"/>
  <c r="C53" i="6" s="1"/>
  <c r="C54" i="6" s="1"/>
  <c r="C55" i="6" s="1"/>
  <c r="C56" i="6" s="1"/>
  <c r="C57" i="6" s="1"/>
  <c r="C58" i="6" s="1"/>
  <c r="C59" i="6" s="1"/>
  <c r="C60" i="6" s="1"/>
  <c r="C61" i="6" s="1"/>
  <c r="C62" i="6" s="1"/>
  <c r="C63" i="6" s="1"/>
  <c r="C64" i="6" s="1"/>
  <c r="I7" i="6"/>
  <c r="I8" i="6" s="1"/>
  <c r="I9" i="6" s="1"/>
  <c r="I10" i="6" s="1"/>
  <c r="I11" i="6" s="1"/>
  <c r="I12" i="6" s="1"/>
  <c r="I13" i="6" s="1"/>
  <c r="I14" i="6" s="1"/>
  <c r="I15" i="6" s="1"/>
  <c r="I16" i="6" s="1"/>
  <c r="I17" i="6" s="1"/>
  <c r="I18" i="6" s="1"/>
  <c r="I19" i="6" s="1"/>
  <c r="I20" i="6" s="1"/>
  <c r="I21" i="6" s="1"/>
  <c r="I22" i="6" s="1"/>
  <c r="I23" i="6" s="1"/>
  <c r="I24" i="6" s="1"/>
  <c r="I25" i="6" s="1"/>
  <c r="I26" i="6" s="1"/>
  <c r="I27" i="6" s="1"/>
  <c r="I28" i="6" s="1"/>
  <c r="I29" i="6" s="1"/>
  <c r="I30" i="6" s="1"/>
  <c r="I31" i="6" s="1"/>
  <c r="I32" i="6" s="1"/>
  <c r="I33" i="6" s="1"/>
  <c r="I34" i="6" s="1"/>
  <c r="I35" i="6" s="1"/>
  <c r="I36" i="6" s="1"/>
  <c r="I37" i="6" s="1"/>
  <c r="I38" i="6" s="1"/>
  <c r="I39" i="6" s="1"/>
  <c r="I40" i="6" s="1"/>
  <c r="I41" i="6" s="1"/>
  <c r="I42" i="6" s="1"/>
  <c r="I43" i="6" s="1"/>
  <c r="I44" i="6" s="1"/>
  <c r="I45" i="6" s="1"/>
  <c r="G7" i="6"/>
  <c r="G8" i="6" s="1"/>
  <c r="G9" i="6" s="1"/>
  <c r="G10" i="6" s="1"/>
  <c r="G11" i="6" s="1"/>
  <c r="G12" i="6" s="1"/>
  <c r="G13" i="6" s="1"/>
  <c r="G14" i="6" s="1"/>
  <c r="G15" i="6" s="1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G33" i="6" s="1"/>
  <c r="G34" i="6" s="1"/>
  <c r="G35" i="6" s="1"/>
  <c r="G36" i="6" s="1"/>
  <c r="G37" i="6" s="1"/>
  <c r="G38" i="6" s="1"/>
  <c r="G39" i="6" s="1"/>
  <c r="G40" i="6" s="1"/>
  <c r="G41" i="6" s="1"/>
  <c r="G42" i="6" s="1"/>
  <c r="G43" i="6" s="1"/>
  <c r="G44" i="6" s="1"/>
  <c r="G45" i="6" s="1"/>
  <c r="F7" i="6"/>
  <c r="F8" i="6" s="1"/>
  <c r="F9" i="6" s="1"/>
  <c r="F10" i="6" s="1"/>
  <c r="F11" i="6" s="1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E7" i="6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29" i="6" s="1"/>
  <c r="E30" i="6" s="1"/>
  <c r="E31" i="6" s="1"/>
  <c r="E32" i="6" s="1"/>
  <c r="E33" i="6" s="1"/>
  <c r="E34" i="6" s="1"/>
  <c r="E35" i="6" s="1"/>
  <c r="E36" i="6" s="1"/>
  <c r="E37" i="6" s="1"/>
  <c r="E38" i="6" s="1"/>
  <c r="E39" i="6" s="1"/>
  <c r="E40" i="6" s="1"/>
  <c r="E41" i="6" s="1"/>
  <c r="E42" i="6" s="1"/>
  <c r="E43" i="6" s="1"/>
  <c r="E44" i="6" s="1"/>
  <c r="E45" i="6" s="1"/>
  <c r="D7" i="6"/>
  <c r="D8" i="6" s="1"/>
  <c r="D9" i="6" s="1"/>
  <c r="D10" i="6" s="1"/>
  <c r="D11" i="6" s="1"/>
  <c r="D12" i="6" s="1"/>
  <c r="D13" i="6" s="1"/>
  <c r="D14" i="6" s="1"/>
  <c r="D15" i="6" s="1"/>
  <c r="D16" i="6" s="1"/>
  <c r="D17" i="6" s="1"/>
  <c r="D18" i="6" s="1"/>
  <c r="D19" i="6" s="1"/>
  <c r="D20" i="6" s="1"/>
  <c r="D21" i="6" s="1"/>
  <c r="D22" i="6" s="1"/>
  <c r="D23" i="6" s="1"/>
  <c r="D24" i="6" s="1"/>
  <c r="D25" i="6" s="1"/>
  <c r="D26" i="6" s="1"/>
  <c r="D27" i="6" s="1"/>
  <c r="D28" i="6" s="1"/>
  <c r="D29" i="6" s="1"/>
  <c r="D30" i="6" s="1"/>
  <c r="D31" i="6" s="1"/>
  <c r="D32" i="6" s="1"/>
  <c r="D33" i="6" s="1"/>
  <c r="D34" i="6" s="1"/>
  <c r="D35" i="6" s="1"/>
  <c r="D36" i="6" s="1"/>
  <c r="D37" i="6" s="1"/>
  <c r="D38" i="6" s="1"/>
  <c r="D39" i="6" s="1"/>
  <c r="D40" i="6" s="1"/>
  <c r="D41" i="6" s="1"/>
  <c r="D42" i="6" s="1"/>
  <c r="D43" i="6" s="1"/>
  <c r="D44" i="6" s="1"/>
  <c r="D45" i="6" s="1"/>
  <c r="C7" i="6"/>
  <c r="C8" i="6" s="1"/>
  <c r="C9" i="6" s="1"/>
  <c r="C10" i="6" s="1"/>
  <c r="C11" i="6" s="1"/>
  <c r="C12" i="6" s="1"/>
  <c r="C13" i="6" s="1"/>
  <c r="C14" i="6" s="1"/>
  <c r="C15" i="6" s="1"/>
  <c r="C16" i="6" s="1"/>
  <c r="C17" i="6" s="1"/>
  <c r="C18" i="6" s="1"/>
  <c r="C19" i="6" s="1"/>
  <c r="C20" i="6" s="1"/>
  <c r="C21" i="6" s="1"/>
  <c r="C22" i="6" s="1"/>
  <c r="C23" i="6" s="1"/>
  <c r="C24" i="6" s="1"/>
  <c r="C25" i="6" s="1"/>
  <c r="C26" i="6" s="1"/>
  <c r="C27" i="6" s="1"/>
  <c r="C28" i="6" s="1"/>
  <c r="C29" i="6" s="1"/>
  <c r="C30" i="6" s="1"/>
  <c r="C31" i="6" s="1"/>
  <c r="C32" i="6" s="1"/>
  <c r="C33" i="6" s="1"/>
  <c r="C34" i="6" s="1"/>
  <c r="C35" i="6" s="1"/>
  <c r="C36" i="6" s="1"/>
  <c r="C37" i="6" s="1"/>
  <c r="C38" i="6" s="1"/>
  <c r="C39" i="6" s="1"/>
  <c r="C40" i="6" s="1"/>
  <c r="C41" i="6" s="1"/>
  <c r="C42" i="6" s="1"/>
  <c r="C43" i="6" s="1"/>
  <c r="C44" i="6" s="1"/>
  <c r="C45" i="6" s="1"/>
  <c r="B7" i="6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A7" i="6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C295" i="5"/>
  <c r="C296" i="5" s="1"/>
  <c r="I372" i="5"/>
  <c r="I373" i="5" s="1"/>
  <c r="I374" i="5" s="1"/>
  <c r="I375" i="5" s="1"/>
  <c r="I376" i="5" s="1"/>
  <c r="I377" i="5" s="1"/>
  <c r="I378" i="5" s="1"/>
  <c r="I379" i="5" s="1"/>
  <c r="G372" i="5"/>
  <c r="G373" i="5" s="1"/>
  <c r="G374" i="5" s="1"/>
  <c r="G375" i="5" s="1"/>
  <c r="G376" i="5" s="1"/>
  <c r="G377" i="5" s="1"/>
  <c r="G378" i="5" s="1"/>
  <c r="G379" i="5" s="1"/>
  <c r="F372" i="5"/>
  <c r="F373" i="5" s="1"/>
  <c r="F374" i="5" s="1"/>
  <c r="F375" i="5" s="1"/>
  <c r="F376" i="5" s="1"/>
  <c r="F377" i="5" s="1"/>
  <c r="F378" i="5" s="1"/>
  <c r="F379" i="5" s="1"/>
  <c r="E372" i="5"/>
  <c r="E373" i="5" s="1"/>
  <c r="E374" i="5" s="1"/>
  <c r="E375" i="5" s="1"/>
  <c r="E376" i="5" s="1"/>
  <c r="E377" i="5" s="1"/>
  <c r="E378" i="5" s="1"/>
  <c r="E379" i="5" s="1"/>
  <c r="D372" i="5"/>
  <c r="D373" i="5" s="1"/>
  <c r="D374" i="5" s="1"/>
  <c r="D375" i="5" s="1"/>
  <c r="D376" i="5" s="1"/>
  <c r="D377" i="5" s="1"/>
  <c r="D378" i="5" s="1"/>
  <c r="D379" i="5" s="1"/>
  <c r="C372" i="5"/>
  <c r="C373" i="5" s="1"/>
  <c r="C374" i="5" s="1"/>
  <c r="C375" i="5" s="1"/>
  <c r="C376" i="5" s="1"/>
  <c r="C377" i="5" s="1"/>
  <c r="C378" i="5" s="1"/>
  <c r="C379" i="5" s="1"/>
  <c r="I364" i="5"/>
  <c r="I365" i="5" s="1"/>
  <c r="I366" i="5" s="1"/>
  <c r="I367" i="5" s="1"/>
  <c r="I368" i="5" s="1"/>
  <c r="I369" i="5" s="1"/>
  <c r="I370" i="5" s="1"/>
  <c r="G364" i="5"/>
  <c r="G365" i="5" s="1"/>
  <c r="G366" i="5" s="1"/>
  <c r="G367" i="5" s="1"/>
  <c r="G368" i="5" s="1"/>
  <c r="G369" i="5" s="1"/>
  <c r="G370" i="5" s="1"/>
  <c r="F364" i="5"/>
  <c r="F365" i="5" s="1"/>
  <c r="F366" i="5" s="1"/>
  <c r="F367" i="5" s="1"/>
  <c r="F368" i="5" s="1"/>
  <c r="F369" i="5" s="1"/>
  <c r="F370" i="5" s="1"/>
  <c r="E364" i="5"/>
  <c r="E365" i="5" s="1"/>
  <c r="E366" i="5" s="1"/>
  <c r="E367" i="5" s="1"/>
  <c r="E368" i="5" s="1"/>
  <c r="E369" i="5" s="1"/>
  <c r="E370" i="5" s="1"/>
  <c r="D364" i="5"/>
  <c r="D365" i="5" s="1"/>
  <c r="D366" i="5" s="1"/>
  <c r="D367" i="5" s="1"/>
  <c r="D368" i="5" s="1"/>
  <c r="D369" i="5" s="1"/>
  <c r="D370" i="5" s="1"/>
  <c r="C364" i="5"/>
  <c r="C365" i="5" s="1"/>
  <c r="C366" i="5" s="1"/>
  <c r="C367" i="5" s="1"/>
  <c r="C368" i="5" s="1"/>
  <c r="C369" i="5" s="1"/>
  <c r="C370" i="5" s="1"/>
  <c r="I347" i="5"/>
  <c r="I348" i="5" s="1"/>
  <c r="I349" i="5" s="1"/>
  <c r="I350" i="5" s="1"/>
  <c r="I351" i="5" s="1"/>
  <c r="I352" i="5" s="1"/>
  <c r="I353" i="5" s="1"/>
  <c r="I354" i="5" s="1"/>
  <c r="I355" i="5" s="1"/>
  <c r="I356" i="5" s="1"/>
  <c r="I357" i="5" s="1"/>
  <c r="I358" i="5" s="1"/>
  <c r="I359" i="5" s="1"/>
  <c r="I360" i="5" s="1"/>
  <c r="I361" i="5" s="1"/>
  <c r="I362" i="5" s="1"/>
  <c r="G347" i="5"/>
  <c r="G348" i="5" s="1"/>
  <c r="G349" i="5" s="1"/>
  <c r="G350" i="5" s="1"/>
  <c r="G351" i="5" s="1"/>
  <c r="G352" i="5" s="1"/>
  <c r="G353" i="5" s="1"/>
  <c r="G354" i="5" s="1"/>
  <c r="G355" i="5" s="1"/>
  <c r="G356" i="5" s="1"/>
  <c r="G357" i="5" s="1"/>
  <c r="G358" i="5" s="1"/>
  <c r="G359" i="5" s="1"/>
  <c r="G360" i="5" s="1"/>
  <c r="G361" i="5" s="1"/>
  <c r="G362" i="5" s="1"/>
  <c r="F347" i="5"/>
  <c r="F348" i="5" s="1"/>
  <c r="F349" i="5" s="1"/>
  <c r="F350" i="5" s="1"/>
  <c r="F351" i="5" s="1"/>
  <c r="F352" i="5" s="1"/>
  <c r="F353" i="5" s="1"/>
  <c r="F354" i="5" s="1"/>
  <c r="F355" i="5" s="1"/>
  <c r="F356" i="5" s="1"/>
  <c r="F357" i="5" s="1"/>
  <c r="F358" i="5" s="1"/>
  <c r="F359" i="5" s="1"/>
  <c r="F360" i="5" s="1"/>
  <c r="F361" i="5" s="1"/>
  <c r="F362" i="5" s="1"/>
  <c r="E347" i="5"/>
  <c r="E348" i="5" s="1"/>
  <c r="E349" i="5" s="1"/>
  <c r="E350" i="5" s="1"/>
  <c r="E351" i="5" s="1"/>
  <c r="E352" i="5" s="1"/>
  <c r="E353" i="5" s="1"/>
  <c r="E354" i="5" s="1"/>
  <c r="E355" i="5" s="1"/>
  <c r="E356" i="5" s="1"/>
  <c r="E357" i="5" s="1"/>
  <c r="E358" i="5" s="1"/>
  <c r="E359" i="5" s="1"/>
  <c r="E360" i="5" s="1"/>
  <c r="E361" i="5" s="1"/>
  <c r="E362" i="5" s="1"/>
  <c r="D347" i="5"/>
  <c r="D348" i="5" s="1"/>
  <c r="D349" i="5" s="1"/>
  <c r="D350" i="5" s="1"/>
  <c r="D351" i="5" s="1"/>
  <c r="D352" i="5" s="1"/>
  <c r="D353" i="5" s="1"/>
  <c r="D354" i="5" s="1"/>
  <c r="D355" i="5" s="1"/>
  <c r="D356" i="5" s="1"/>
  <c r="D357" i="5" s="1"/>
  <c r="D358" i="5" s="1"/>
  <c r="D359" i="5" s="1"/>
  <c r="D360" i="5" s="1"/>
  <c r="D361" i="5" s="1"/>
  <c r="D362" i="5" s="1"/>
  <c r="C347" i="5"/>
  <c r="C348" i="5" s="1"/>
  <c r="C349" i="5" s="1"/>
  <c r="C350" i="5" s="1"/>
  <c r="C351" i="5" s="1"/>
  <c r="C352" i="5" s="1"/>
  <c r="C353" i="5" s="1"/>
  <c r="C354" i="5" s="1"/>
  <c r="C355" i="5" s="1"/>
  <c r="C356" i="5" s="1"/>
  <c r="C357" i="5" s="1"/>
  <c r="C358" i="5" s="1"/>
  <c r="C359" i="5" s="1"/>
  <c r="C360" i="5" s="1"/>
  <c r="C361" i="5" s="1"/>
  <c r="C362" i="5" s="1"/>
  <c r="I298" i="5"/>
  <c r="I299" i="5" s="1"/>
  <c r="I300" i="5" s="1"/>
  <c r="I301" i="5" s="1"/>
  <c r="I302" i="5" s="1"/>
  <c r="I303" i="5" s="1"/>
  <c r="I304" i="5" s="1"/>
  <c r="I305" i="5" s="1"/>
  <c r="I306" i="5" s="1"/>
  <c r="I307" i="5" s="1"/>
  <c r="I308" i="5" s="1"/>
  <c r="I309" i="5" s="1"/>
  <c r="I310" i="5" s="1"/>
  <c r="I311" i="5" s="1"/>
  <c r="I312" i="5" s="1"/>
  <c r="I313" i="5" s="1"/>
  <c r="I314" i="5" s="1"/>
  <c r="I315" i="5" s="1"/>
  <c r="I316" i="5" s="1"/>
  <c r="I317" i="5" s="1"/>
  <c r="I318" i="5" s="1"/>
  <c r="I319" i="5" s="1"/>
  <c r="I320" i="5" s="1"/>
  <c r="I321" i="5" s="1"/>
  <c r="I322" i="5" s="1"/>
  <c r="I323" i="5" s="1"/>
  <c r="I324" i="5" s="1"/>
  <c r="I325" i="5" s="1"/>
  <c r="I326" i="5" s="1"/>
  <c r="I327" i="5" s="1"/>
  <c r="I328" i="5" s="1"/>
  <c r="I329" i="5" s="1"/>
  <c r="I330" i="5" s="1"/>
  <c r="I331" i="5" s="1"/>
  <c r="I332" i="5" s="1"/>
  <c r="I333" i="5" s="1"/>
  <c r="I334" i="5" s="1"/>
  <c r="I335" i="5" s="1"/>
  <c r="I336" i="5" s="1"/>
  <c r="I337" i="5" s="1"/>
  <c r="I338" i="5" s="1"/>
  <c r="I339" i="5" s="1"/>
  <c r="I340" i="5" s="1"/>
  <c r="I341" i="5" s="1"/>
  <c r="I342" i="5" s="1"/>
  <c r="I343" i="5" s="1"/>
  <c r="I344" i="5" s="1"/>
  <c r="I345" i="5" s="1"/>
  <c r="G298" i="5"/>
  <c r="G299" i="5" s="1"/>
  <c r="G300" i="5" s="1"/>
  <c r="G301" i="5" s="1"/>
  <c r="G302" i="5" s="1"/>
  <c r="G303" i="5" s="1"/>
  <c r="G304" i="5" s="1"/>
  <c r="G305" i="5" s="1"/>
  <c r="G306" i="5" s="1"/>
  <c r="G307" i="5" s="1"/>
  <c r="G308" i="5" s="1"/>
  <c r="G309" i="5" s="1"/>
  <c r="G310" i="5" s="1"/>
  <c r="G311" i="5" s="1"/>
  <c r="G312" i="5" s="1"/>
  <c r="G313" i="5" s="1"/>
  <c r="G314" i="5" s="1"/>
  <c r="G315" i="5" s="1"/>
  <c r="G316" i="5" s="1"/>
  <c r="G317" i="5" s="1"/>
  <c r="G318" i="5" s="1"/>
  <c r="G319" i="5" s="1"/>
  <c r="G320" i="5" s="1"/>
  <c r="G321" i="5" s="1"/>
  <c r="G322" i="5" s="1"/>
  <c r="G323" i="5" s="1"/>
  <c r="G324" i="5" s="1"/>
  <c r="G325" i="5" s="1"/>
  <c r="G326" i="5" s="1"/>
  <c r="G327" i="5" s="1"/>
  <c r="G328" i="5" s="1"/>
  <c r="G329" i="5" s="1"/>
  <c r="G330" i="5" s="1"/>
  <c r="G331" i="5" s="1"/>
  <c r="G332" i="5" s="1"/>
  <c r="G333" i="5" s="1"/>
  <c r="G334" i="5" s="1"/>
  <c r="G335" i="5" s="1"/>
  <c r="G336" i="5" s="1"/>
  <c r="G337" i="5" s="1"/>
  <c r="G338" i="5" s="1"/>
  <c r="G339" i="5" s="1"/>
  <c r="G340" i="5" s="1"/>
  <c r="G341" i="5" s="1"/>
  <c r="G342" i="5" s="1"/>
  <c r="G343" i="5" s="1"/>
  <c r="G344" i="5" s="1"/>
  <c r="G345" i="5" s="1"/>
  <c r="F298" i="5"/>
  <c r="F299" i="5" s="1"/>
  <c r="F300" i="5" s="1"/>
  <c r="F301" i="5" s="1"/>
  <c r="F302" i="5" s="1"/>
  <c r="F303" i="5" s="1"/>
  <c r="F304" i="5" s="1"/>
  <c r="F305" i="5" s="1"/>
  <c r="F306" i="5" s="1"/>
  <c r="F307" i="5" s="1"/>
  <c r="F308" i="5" s="1"/>
  <c r="F309" i="5" s="1"/>
  <c r="F310" i="5" s="1"/>
  <c r="F311" i="5" s="1"/>
  <c r="F312" i="5" s="1"/>
  <c r="F313" i="5" s="1"/>
  <c r="F314" i="5" s="1"/>
  <c r="F315" i="5" s="1"/>
  <c r="F316" i="5" s="1"/>
  <c r="F317" i="5" s="1"/>
  <c r="F318" i="5" s="1"/>
  <c r="F319" i="5" s="1"/>
  <c r="F320" i="5" s="1"/>
  <c r="F321" i="5" s="1"/>
  <c r="F322" i="5" s="1"/>
  <c r="F323" i="5" s="1"/>
  <c r="F324" i="5" s="1"/>
  <c r="F325" i="5" s="1"/>
  <c r="F326" i="5" s="1"/>
  <c r="F327" i="5" s="1"/>
  <c r="F328" i="5" s="1"/>
  <c r="F329" i="5" s="1"/>
  <c r="F330" i="5" s="1"/>
  <c r="F331" i="5" s="1"/>
  <c r="F332" i="5" s="1"/>
  <c r="F333" i="5" s="1"/>
  <c r="F334" i="5" s="1"/>
  <c r="F335" i="5" s="1"/>
  <c r="F336" i="5" s="1"/>
  <c r="E298" i="5"/>
  <c r="E299" i="5" s="1"/>
  <c r="E300" i="5" s="1"/>
  <c r="E301" i="5" s="1"/>
  <c r="E302" i="5" s="1"/>
  <c r="E303" i="5" s="1"/>
  <c r="E304" i="5" s="1"/>
  <c r="E305" i="5" s="1"/>
  <c r="E306" i="5" s="1"/>
  <c r="E307" i="5" s="1"/>
  <c r="E308" i="5" s="1"/>
  <c r="E309" i="5" s="1"/>
  <c r="E310" i="5" s="1"/>
  <c r="E311" i="5" s="1"/>
  <c r="E312" i="5" s="1"/>
  <c r="E313" i="5" s="1"/>
  <c r="E314" i="5" s="1"/>
  <c r="E315" i="5" s="1"/>
  <c r="E316" i="5" s="1"/>
  <c r="E317" i="5" s="1"/>
  <c r="E318" i="5" s="1"/>
  <c r="E319" i="5" s="1"/>
  <c r="E320" i="5" s="1"/>
  <c r="E321" i="5" s="1"/>
  <c r="E322" i="5" s="1"/>
  <c r="E323" i="5" s="1"/>
  <c r="E324" i="5" s="1"/>
  <c r="E325" i="5" s="1"/>
  <c r="E326" i="5" s="1"/>
  <c r="E327" i="5" s="1"/>
  <c r="E328" i="5" s="1"/>
  <c r="E329" i="5" s="1"/>
  <c r="E330" i="5" s="1"/>
  <c r="E331" i="5" s="1"/>
  <c r="E332" i="5" s="1"/>
  <c r="E333" i="5" s="1"/>
  <c r="E334" i="5" s="1"/>
  <c r="E335" i="5" s="1"/>
  <c r="E336" i="5" s="1"/>
  <c r="D298" i="5"/>
  <c r="D299" i="5" s="1"/>
  <c r="D300" i="5" s="1"/>
  <c r="D301" i="5" s="1"/>
  <c r="D302" i="5" s="1"/>
  <c r="D303" i="5" s="1"/>
  <c r="D304" i="5" s="1"/>
  <c r="D305" i="5" s="1"/>
  <c r="D306" i="5" s="1"/>
  <c r="D307" i="5" s="1"/>
  <c r="D308" i="5" s="1"/>
  <c r="D309" i="5" s="1"/>
  <c r="D310" i="5" s="1"/>
  <c r="D311" i="5" s="1"/>
  <c r="D312" i="5" s="1"/>
  <c r="D313" i="5" s="1"/>
  <c r="D314" i="5" s="1"/>
  <c r="D315" i="5" s="1"/>
  <c r="D316" i="5" s="1"/>
  <c r="D317" i="5" s="1"/>
  <c r="D318" i="5" s="1"/>
  <c r="D319" i="5" s="1"/>
  <c r="D320" i="5" s="1"/>
  <c r="D321" i="5" s="1"/>
  <c r="D322" i="5" s="1"/>
  <c r="D323" i="5" s="1"/>
  <c r="D324" i="5" s="1"/>
  <c r="D325" i="5" s="1"/>
  <c r="D326" i="5" s="1"/>
  <c r="D327" i="5" s="1"/>
  <c r="D328" i="5" s="1"/>
  <c r="D329" i="5" s="1"/>
  <c r="D330" i="5" s="1"/>
  <c r="D331" i="5" s="1"/>
  <c r="D332" i="5" s="1"/>
  <c r="D333" i="5" s="1"/>
  <c r="D334" i="5" s="1"/>
  <c r="D335" i="5" s="1"/>
  <c r="D336" i="5" s="1"/>
  <c r="C298" i="5"/>
  <c r="C299" i="5" s="1"/>
  <c r="C300" i="5" s="1"/>
  <c r="C301" i="5" s="1"/>
  <c r="C302" i="5" s="1"/>
  <c r="C303" i="5" s="1"/>
  <c r="C304" i="5" s="1"/>
  <c r="C305" i="5" s="1"/>
  <c r="C306" i="5" s="1"/>
  <c r="C307" i="5" s="1"/>
  <c r="C308" i="5" s="1"/>
  <c r="C309" i="5" s="1"/>
  <c r="C310" i="5" s="1"/>
  <c r="C311" i="5" s="1"/>
  <c r="C312" i="5" s="1"/>
  <c r="C313" i="5" s="1"/>
  <c r="C314" i="5" s="1"/>
  <c r="C315" i="5" s="1"/>
  <c r="C316" i="5" s="1"/>
  <c r="C317" i="5" s="1"/>
  <c r="C318" i="5" s="1"/>
  <c r="C319" i="5" s="1"/>
  <c r="C320" i="5" s="1"/>
  <c r="C321" i="5" s="1"/>
  <c r="C322" i="5" s="1"/>
  <c r="C323" i="5" s="1"/>
  <c r="C324" i="5" s="1"/>
  <c r="C325" i="5" s="1"/>
  <c r="C326" i="5" s="1"/>
  <c r="C327" i="5" s="1"/>
  <c r="C328" i="5" s="1"/>
  <c r="C329" i="5" s="1"/>
  <c r="C330" i="5" s="1"/>
  <c r="C331" i="5" s="1"/>
  <c r="C332" i="5" s="1"/>
  <c r="C333" i="5" s="1"/>
  <c r="C334" i="5" s="1"/>
  <c r="C335" i="5" s="1"/>
  <c r="C336" i="5" s="1"/>
  <c r="G294" i="5"/>
  <c r="G295" i="5" s="1"/>
  <c r="G296" i="5" s="1"/>
  <c r="F294" i="5"/>
  <c r="F295" i="5" s="1"/>
  <c r="F296" i="5" s="1"/>
  <c r="E294" i="5"/>
  <c r="E295" i="5" s="1"/>
  <c r="E296" i="5" s="1"/>
  <c r="C294" i="5"/>
  <c r="I257" i="5"/>
  <c r="I258" i="5" s="1"/>
  <c r="I259" i="5" s="1"/>
  <c r="I260" i="5" s="1"/>
  <c r="I261" i="5" s="1"/>
  <c r="I262" i="5" s="1"/>
  <c r="I263" i="5" s="1"/>
  <c r="I264" i="5" s="1"/>
  <c r="I265" i="5" s="1"/>
  <c r="I266" i="5" s="1"/>
  <c r="I267" i="5" s="1"/>
  <c r="I268" i="5" s="1"/>
  <c r="I269" i="5" s="1"/>
  <c r="I270" i="5" s="1"/>
  <c r="I271" i="5" s="1"/>
  <c r="I272" i="5" s="1"/>
  <c r="I273" i="5" s="1"/>
  <c r="I274" i="5" s="1"/>
  <c r="I275" i="5" s="1"/>
  <c r="I276" i="5" s="1"/>
  <c r="I277" i="5" s="1"/>
  <c r="I278" i="5" s="1"/>
  <c r="I279" i="5" s="1"/>
  <c r="I280" i="5" s="1"/>
  <c r="I281" i="5" s="1"/>
  <c r="I282" i="5" s="1"/>
  <c r="I283" i="5" s="1"/>
  <c r="I284" i="5" s="1"/>
  <c r="I285" i="5" s="1"/>
  <c r="I286" i="5" s="1"/>
  <c r="I287" i="5" s="1"/>
  <c r="I288" i="5" s="1"/>
  <c r="I289" i="5" s="1"/>
  <c r="I290" i="5" s="1"/>
  <c r="G257" i="5"/>
  <c r="G258" i="5" s="1"/>
  <c r="G259" i="5" s="1"/>
  <c r="G260" i="5" s="1"/>
  <c r="G261" i="5" s="1"/>
  <c r="G262" i="5" s="1"/>
  <c r="G263" i="5" s="1"/>
  <c r="G264" i="5" s="1"/>
  <c r="G265" i="5" s="1"/>
  <c r="G266" i="5" s="1"/>
  <c r="G267" i="5" s="1"/>
  <c r="G268" i="5" s="1"/>
  <c r="G269" i="5" s="1"/>
  <c r="G270" i="5" s="1"/>
  <c r="G271" i="5" s="1"/>
  <c r="G272" i="5" s="1"/>
  <c r="G273" i="5" s="1"/>
  <c r="G274" i="5" s="1"/>
  <c r="G275" i="5" s="1"/>
  <c r="G276" i="5" s="1"/>
  <c r="G277" i="5" s="1"/>
  <c r="G278" i="5" s="1"/>
  <c r="G279" i="5" s="1"/>
  <c r="G280" i="5" s="1"/>
  <c r="G281" i="5" s="1"/>
  <c r="G282" i="5" s="1"/>
  <c r="G283" i="5" s="1"/>
  <c r="G284" i="5" s="1"/>
  <c r="G285" i="5" s="1"/>
  <c r="G286" i="5" s="1"/>
  <c r="G287" i="5" s="1"/>
  <c r="G288" i="5" s="1"/>
  <c r="G289" i="5" s="1"/>
  <c r="G290" i="5" s="1"/>
  <c r="F257" i="5"/>
  <c r="F258" i="5" s="1"/>
  <c r="F259" i="5" s="1"/>
  <c r="F260" i="5" s="1"/>
  <c r="F261" i="5" s="1"/>
  <c r="F262" i="5" s="1"/>
  <c r="F263" i="5" s="1"/>
  <c r="F264" i="5" s="1"/>
  <c r="F265" i="5" s="1"/>
  <c r="F266" i="5" s="1"/>
  <c r="F267" i="5" s="1"/>
  <c r="F268" i="5" s="1"/>
  <c r="F269" i="5" s="1"/>
  <c r="F270" i="5" s="1"/>
  <c r="F271" i="5" s="1"/>
  <c r="F272" i="5" s="1"/>
  <c r="F273" i="5" s="1"/>
  <c r="F274" i="5" s="1"/>
  <c r="F275" i="5" s="1"/>
  <c r="F276" i="5" s="1"/>
  <c r="F277" i="5" s="1"/>
  <c r="F278" i="5" s="1"/>
  <c r="F279" i="5" s="1"/>
  <c r="F280" i="5" s="1"/>
  <c r="F281" i="5" s="1"/>
  <c r="F282" i="5" s="1"/>
  <c r="F283" i="5" s="1"/>
  <c r="F284" i="5" s="1"/>
  <c r="F285" i="5" s="1"/>
  <c r="F286" i="5" s="1"/>
  <c r="F287" i="5" s="1"/>
  <c r="F288" i="5" s="1"/>
  <c r="F289" i="5" s="1"/>
  <c r="F290" i="5" s="1"/>
  <c r="F291" i="5" s="1"/>
  <c r="F292" i="5" s="1"/>
  <c r="E257" i="5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E277" i="5" s="1"/>
  <c r="E278" i="5" s="1"/>
  <c r="E279" i="5" s="1"/>
  <c r="E280" i="5" s="1"/>
  <c r="E281" i="5" s="1"/>
  <c r="E282" i="5" s="1"/>
  <c r="E283" i="5" s="1"/>
  <c r="E284" i="5" s="1"/>
  <c r="E285" i="5" s="1"/>
  <c r="E286" i="5" s="1"/>
  <c r="E287" i="5" s="1"/>
  <c r="E288" i="5" s="1"/>
  <c r="E289" i="5" s="1"/>
  <c r="E290" i="5" s="1"/>
  <c r="E291" i="5" s="1"/>
  <c r="E292" i="5" s="1"/>
  <c r="C257" i="5"/>
  <c r="C258" i="5" s="1"/>
  <c r="C259" i="5" s="1"/>
  <c r="C260" i="5" s="1"/>
  <c r="C261" i="5" s="1"/>
  <c r="C262" i="5" s="1"/>
  <c r="C263" i="5" s="1"/>
  <c r="C264" i="5" s="1"/>
  <c r="C265" i="5" s="1"/>
  <c r="C266" i="5" s="1"/>
  <c r="C267" i="5" s="1"/>
  <c r="C268" i="5" s="1"/>
  <c r="C269" i="5" s="1"/>
  <c r="C270" i="5" s="1"/>
  <c r="C271" i="5" s="1"/>
  <c r="C272" i="5" s="1"/>
  <c r="C273" i="5" s="1"/>
  <c r="C274" i="5" s="1"/>
  <c r="C275" i="5" s="1"/>
  <c r="C276" i="5" s="1"/>
  <c r="C277" i="5" s="1"/>
  <c r="C278" i="5" s="1"/>
  <c r="C279" i="5" s="1"/>
  <c r="C280" i="5" s="1"/>
  <c r="C281" i="5" s="1"/>
  <c r="C282" i="5" s="1"/>
  <c r="C283" i="5" s="1"/>
  <c r="C284" i="5" s="1"/>
  <c r="C285" i="5" s="1"/>
  <c r="C286" i="5" s="1"/>
  <c r="C287" i="5" s="1"/>
  <c r="C288" i="5" s="1"/>
  <c r="C289" i="5" s="1"/>
  <c r="C290" i="5" s="1"/>
  <c r="C291" i="5" s="1"/>
  <c r="C292" i="5" s="1"/>
  <c r="I82" i="5"/>
  <c r="I83" i="5" s="1"/>
  <c r="I84" i="5" s="1"/>
  <c r="I85" i="5" s="1"/>
  <c r="I86" i="5" s="1"/>
  <c r="I87" i="5" s="1"/>
  <c r="I88" i="5" s="1"/>
  <c r="I89" i="5" s="1"/>
  <c r="I90" i="5" s="1"/>
  <c r="I91" i="5" s="1"/>
  <c r="I92" i="5" s="1"/>
  <c r="I93" i="5" s="1"/>
  <c r="I94" i="5" s="1"/>
  <c r="I95" i="5" s="1"/>
  <c r="I96" i="5" s="1"/>
  <c r="I97" i="5" s="1"/>
  <c r="I98" i="5" s="1"/>
  <c r="I99" i="5" s="1"/>
  <c r="I100" i="5" s="1"/>
  <c r="I101" i="5" s="1"/>
  <c r="I102" i="5" s="1"/>
  <c r="I103" i="5" s="1"/>
  <c r="I104" i="5" s="1"/>
  <c r="I105" i="5" s="1"/>
  <c r="I106" i="5" s="1"/>
  <c r="I107" i="5" s="1"/>
  <c r="I108" i="5" s="1"/>
  <c r="I109" i="5" s="1"/>
  <c r="I110" i="5" s="1"/>
  <c r="I111" i="5" s="1"/>
  <c r="I112" i="5" s="1"/>
  <c r="I113" i="5" s="1"/>
  <c r="I114" i="5" s="1"/>
  <c r="I115" i="5" s="1"/>
  <c r="I116" i="5" s="1"/>
  <c r="I117" i="5" s="1"/>
  <c r="I118" i="5" s="1"/>
  <c r="I119" i="5" s="1"/>
  <c r="I120" i="5" s="1"/>
  <c r="I121" i="5" s="1"/>
  <c r="I122" i="5" s="1"/>
  <c r="I123" i="5" s="1"/>
  <c r="I124" i="5" s="1"/>
  <c r="I125" i="5" s="1"/>
  <c r="I126" i="5" s="1"/>
  <c r="I127" i="5" s="1"/>
  <c r="I128" i="5" s="1"/>
  <c r="I129" i="5" s="1"/>
  <c r="I130" i="5" s="1"/>
  <c r="I131" i="5" s="1"/>
  <c r="I132" i="5" s="1"/>
  <c r="I133" i="5" s="1"/>
  <c r="I134" i="5" s="1"/>
  <c r="I135" i="5" s="1"/>
  <c r="I136" i="5" s="1"/>
  <c r="I137" i="5" s="1"/>
  <c r="I138" i="5" s="1"/>
  <c r="I139" i="5" s="1"/>
  <c r="I140" i="5" s="1"/>
  <c r="I141" i="5" s="1"/>
  <c r="I142" i="5" s="1"/>
  <c r="I143" i="5" s="1"/>
  <c r="I144" i="5" s="1"/>
  <c r="I145" i="5" s="1"/>
  <c r="I146" i="5" s="1"/>
  <c r="I147" i="5" s="1"/>
  <c r="I148" i="5" s="1"/>
  <c r="I149" i="5" s="1"/>
  <c r="I150" i="5" s="1"/>
  <c r="I151" i="5" s="1"/>
  <c r="I152" i="5" s="1"/>
  <c r="I153" i="5" s="1"/>
  <c r="I154" i="5" s="1"/>
  <c r="I155" i="5" s="1"/>
  <c r="I156" i="5" s="1"/>
  <c r="I157" i="5" s="1"/>
  <c r="I158" i="5" s="1"/>
  <c r="I159" i="5" s="1"/>
  <c r="I160" i="5" s="1"/>
  <c r="I161" i="5" s="1"/>
  <c r="I162" i="5" s="1"/>
  <c r="I163" i="5" s="1"/>
  <c r="I164" i="5" s="1"/>
  <c r="I165" i="5" s="1"/>
  <c r="I166" i="5" s="1"/>
  <c r="I167" i="5" s="1"/>
  <c r="I168" i="5" s="1"/>
  <c r="I169" i="5" s="1"/>
  <c r="I170" i="5" s="1"/>
  <c r="I171" i="5" s="1"/>
  <c r="I172" i="5" s="1"/>
  <c r="I173" i="5" s="1"/>
  <c r="I174" i="5" s="1"/>
  <c r="I175" i="5" s="1"/>
  <c r="I176" i="5" s="1"/>
  <c r="I177" i="5" s="1"/>
  <c r="I178" i="5" s="1"/>
  <c r="I179" i="5" s="1"/>
  <c r="I180" i="5" s="1"/>
  <c r="I181" i="5" s="1"/>
  <c r="I182" i="5" s="1"/>
  <c r="I183" i="5" s="1"/>
  <c r="I184" i="5" s="1"/>
  <c r="I185" i="5" s="1"/>
  <c r="I186" i="5" s="1"/>
  <c r="I187" i="5" s="1"/>
  <c r="I188" i="5" s="1"/>
  <c r="I189" i="5" s="1"/>
  <c r="I190" i="5" s="1"/>
  <c r="I191" i="5" s="1"/>
  <c r="I192" i="5" s="1"/>
  <c r="I193" i="5" s="1"/>
  <c r="I194" i="5" s="1"/>
  <c r="I195" i="5" s="1"/>
  <c r="I196" i="5" s="1"/>
  <c r="I197" i="5" s="1"/>
  <c r="I198" i="5" s="1"/>
  <c r="I199" i="5" s="1"/>
  <c r="I200" i="5" s="1"/>
  <c r="I201" i="5" s="1"/>
  <c r="I202" i="5" s="1"/>
  <c r="I203" i="5" s="1"/>
  <c r="I204" i="5" s="1"/>
  <c r="I205" i="5" s="1"/>
  <c r="I206" i="5" s="1"/>
  <c r="I207" i="5" s="1"/>
  <c r="I208" i="5" s="1"/>
  <c r="I209" i="5" s="1"/>
  <c r="I210" i="5" s="1"/>
  <c r="I211" i="5" s="1"/>
  <c r="I212" i="5" s="1"/>
  <c r="I213" i="5" s="1"/>
  <c r="I214" i="5" s="1"/>
  <c r="I215" i="5" s="1"/>
  <c r="I216" i="5" s="1"/>
  <c r="I217" i="5" s="1"/>
  <c r="I218" i="5" s="1"/>
  <c r="I219" i="5" s="1"/>
  <c r="I220" i="5" s="1"/>
  <c r="I221" i="5" s="1"/>
  <c r="I222" i="5" s="1"/>
  <c r="I223" i="5" s="1"/>
  <c r="I224" i="5" s="1"/>
  <c r="I225" i="5" s="1"/>
  <c r="I226" i="5" s="1"/>
  <c r="I227" i="5" s="1"/>
  <c r="I228" i="5" s="1"/>
  <c r="I229" i="5" s="1"/>
  <c r="I230" i="5" s="1"/>
  <c r="G82" i="5"/>
  <c r="G83" i="5" s="1"/>
  <c r="G84" i="5" s="1"/>
  <c r="G85" i="5" s="1"/>
  <c r="G86" i="5" s="1"/>
  <c r="G87" i="5" s="1"/>
  <c r="G88" i="5" s="1"/>
  <c r="G89" i="5" s="1"/>
  <c r="G90" i="5" s="1"/>
  <c r="G91" i="5" s="1"/>
  <c r="G92" i="5" s="1"/>
  <c r="G93" i="5" s="1"/>
  <c r="G94" i="5" s="1"/>
  <c r="G95" i="5" s="1"/>
  <c r="G96" i="5" s="1"/>
  <c r="G97" i="5" s="1"/>
  <c r="G98" i="5" s="1"/>
  <c r="G99" i="5" s="1"/>
  <c r="G100" i="5" s="1"/>
  <c r="G101" i="5" s="1"/>
  <c r="G102" i="5" s="1"/>
  <c r="G103" i="5" s="1"/>
  <c r="G104" i="5" s="1"/>
  <c r="G105" i="5" s="1"/>
  <c r="G106" i="5" s="1"/>
  <c r="G107" i="5" s="1"/>
  <c r="G108" i="5" s="1"/>
  <c r="G109" i="5" s="1"/>
  <c r="G110" i="5" s="1"/>
  <c r="G111" i="5" s="1"/>
  <c r="G112" i="5" s="1"/>
  <c r="G113" i="5" s="1"/>
  <c r="G114" i="5" s="1"/>
  <c r="G115" i="5" s="1"/>
  <c r="G116" i="5" s="1"/>
  <c r="G117" i="5" s="1"/>
  <c r="G118" i="5" s="1"/>
  <c r="G119" i="5" s="1"/>
  <c r="G120" i="5" s="1"/>
  <c r="G121" i="5" s="1"/>
  <c r="G122" i="5" s="1"/>
  <c r="G123" i="5" s="1"/>
  <c r="G124" i="5" s="1"/>
  <c r="G125" i="5" s="1"/>
  <c r="G126" i="5" s="1"/>
  <c r="G127" i="5" s="1"/>
  <c r="G128" i="5" s="1"/>
  <c r="G129" i="5" s="1"/>
  <c r="G130" i="5" s="1"/>
  <c r="G131" i="5" s="1"/>
  <c r="G132" i="5" s="1"/>
  <c r="G133" i="5" s="1"/>
  <c r="G134" i="5" s="1"/>
  <c r="G135" i="5" s="1"/>
  <c r="G136" i="5" s="1"/>
  <c r="G137" i="5" s="1"/>
  <c r="G138" i="5" s="1"/>
  <c r="G139" i="5" s="1"/>
  <c r="G140" i="5" s="1"/>
  <c r="G141" i="5" s="1"/>
  <c r="G142" i="5" s="1"/>
  <c r="G143" i="5" s="1"/>
  <c r="G144" i="5" s="1"/>
  <c r="G145" i="5" s="1"/>
  <c r="G146" i="5" s="1"/>
  <c r="G147" i="5" s="1"/>
  <c r="G148" i="5" s="1"/>
  <c r="G149" i="5" s="1"/>
  <c r="G150" i="5" s="1"/>
  <c r="G151" i="5" s="1"/>
  <c r="G152" i="5" s="1"/>
  <c r="G153" i="5" s="1"/>
  <c r="G154" i="5" s="1"/>
  <c r="G155" i="5" s="1"/>
  <c r="G156" i="5" s="1"/>
  <c r="G157" i="5" s="1"/>
  <c r="G158" i="5" s="1"/>
  <c r="G159" i="5" s="1"/>
  <c r="G160" i="5" s="1"/>
  <c r="G161" i="5" s="1"/>
  <c r="G162" i="5" s="1"/>
  <c r="G163" i="5" s="1"/>
  <c r="G164" i="5" s="1"/>
  <c r="G165" i="5" s="1"/>
  <c r="G166" i="5" s="1"/>
  <c r="G167" i="5" s="1"/>
  <c r="G168" i="5" s="1"/>
  <c r="G169" i="5" s="1"/>
  <c r="G170" i="5" s="1"/>
  <c r="G171" i="5" s="1"/>
  <c r="G172" i="5" s="1"/>
  <c r="G173" i="5" s="1"/>
  <c r="G174" i="5" s="1"/>
  <c r="G175" i="5" s="1"/>
  <c r="G176" i="5" s="1"/>
  <c r="G177" i="5" s="1"/>
  <c r="G178" i="5" s="1"/>
  <c r="G179" i="5" s="1"/>
  <c r="G180" i="5" s="1"/>
  <c r="G181" i="5" s="1"/>
  <c r="G182" i="5" s="1"/>
  <c r="G183" i="5" s="1"/>
  <c r="G184" i="5" s="1"/>
  <c r="G185" i="5" s="1"/>
  <c r="G186" i="5" s="1"/>
  <c r="G187" i="5" s="1"/>
  <c r="G188" i="5" s="1"/>
  <c r="G189" i="5" s="1"/>
  <c r="G190" i="5" s="1"/>
  <c r="G191" i="5" s="1"/>
  <c r="G192" i="5" s="1"/>
  <c r="G193" i="5" s="1"/>
  <c r="G194" i="5" s="1"/>
  <c r="G195" i="5" s="1"/>
  <c r="G196" i="5" s="1"/>
  <c r="G197" i="5" s="1"/>
  <c r="G198" i="5" s="1"/>
  <c r="G199" i="5" s="1"/>
  <c r="G200" i="5" s="1"/>
  <c r="G201" i="5" s="1"/>
  <c r="G202" i="5" s="1"/>
  <c r="G203" i="5" s="1"/>
  <c r="G204" i="5" s="1"/>
  <c r="G205" i="5" s="1"/>
  <c r="G206" i="5" s="1"/>
  <c r="G207" i="5" s="1"/>
  <c r="G208" i="5" s="1"/>
  <c r="G209" i="5" s="1"/>
  <c r="G210" i="5" s="1"/>
  <c r="G211" i="5" s="1"/>
  <c r="G212" i="5" s="1"/>
  <c r="G213" i="5" s="1"/>
  <c r="G214" i="5" s="1"/>
  <c r="G215" i="5" s="1"/>
  <c r="G216" i="5" s="1"/>
  <c r="G217" i="5" s="1"/>
  <c r="G218" i="5" s="1"/>
  <c r="G219" i="5" s="1"/>
  <c r="G220" i="5" s="1"/>
  <c r="G221" i="5" s="1"/>
  <c r="G222" i="5" s="1"/>
  <c r="G223" i="5" s="1"/>
  <c r="G224" i="5" s="1"/>
  <c r="G225" i="5" s="1"/>
  <c r="G226" i="5" s="1"/>
  <c r="G227" i="5" s="1"/>
  <c r="G228" i="5" s="1"/>
  <c r="G229" i="5" s="1"/>
  <c r="G230" i="5" s="1"/>
  <c r="F82" i="5"/>
  <c r="F83" i="5" s="1"/>
  <c r="F84" i="5" s="1"/>
  <c r="F85" i="5" s="1"/>
  <c r="F86" i="5" s="1"/>
  <c r="F87" i="5" s="1"/>
  <c r="F88" i="5" s="1"/>
  <c r="F89" i="5" s="1"/>
  <c r="F90" i="5" s="1"/>
  <c r="F91" i="5" s="1"/>
  <c r="F92" i="5" s="1"/>
  <c r="F93" i="5" s="1"/>
  <c r="F94" i="5" s="1"/>
  <c r="F95" i="5" s="1"/>
  <c r="F96" i="5" s="1"/>
  <c r="F97" i="5" s="1"/>
  <c r="F98" i="5" s="1"/>
  <c r="F99" i="5" s="1"/>
  <c r="F100" i="5" s="1"/>
  <c r="F101" i="5" s="1"/>
  <c r="F102" i="5" s="1"/>
  <c r="F103" i="5" s="1"/>
  <c r="F104" i="5" s="1"/>
  <c r="F105" i="5" s="1"/>
  <c r="F106" i="5" s="1"/>
  <c r="F107" i="5" s="1"/>
  <c r="F108" i="5" s="1"/>
  <c r="F109" i="5" s="1"/>
  <c r="F110" i="5" s="1"/>
  <c r="F111" i="5" s="1"/>
  <c r="F112" i="5" s="1"/>
  <c r="F113" i="5" s="1"/>
  <c r="F114" i="5" s="1"/>
  <c r="F115" i="5" s="1"/>
  <c r="F116" i="5" s="1"/>
  <c r="F117" i="5" s="1"/>
  <c r="F118" i="5" s="1"/>
  <c r="F119" i="5" s="1"/>
  <c r="F120" i="5" s="1"/>
  <c r="F121" i="5" s="1"/>
  <c r="F122" i="5" s="1"/>
  <c r="F123" i="5" s="1"/>
  <c r="F124" i="5" s="1"/>
  <c r="F125" i="5" s="1"/>
  <c r="F126" i="5" s="1"/>
  <c r="F127" i="5" s="1"/>
  <c r="F128" i="5" s="1"/>
  <c r="F129" i="5" s="1"/>
  <c r="F130" i="5" s="1"/>
  <c r="F131" i="5" s="1"/>
  <c r="F132" i="5" s="1"/>
  <c r="F133" i="5" s="1"/>
  <c r="F134" i="5" s="1"/>
  <c r="F135" i="5" s="1"/>
  <c r="F136" i="5" s="1"/>
  <c r="F137" i="5" s="1"/>
  <c r="F138" i="5" s="1"/>
  <c r="F139" i="5" s="1"/>
  <c r="F140" i="5" s="1"/>
  <c r="F141" i="5" s="1"/>
  <c r="F142" i="5" s="1"/>
  <c r="F143" i="5" s="1"/>
  <c r="F144" i="5" s="1"/>
  <c r="F145" i="5" s="1"/>
  <c r="F146" i="5" s="1"/>
  <c r="F147" i="5" s="1"/>
  <c r="F148" i="5" s="1"/>
  <c r="F149" i="5" s="1"/>
  <c r="F150" i="5" s="1"/>
  <c r="F151" i="5" s="1"/>
  <c r="F152" i="5" s="1"/>
  <c r="F153" i="5" s="1"/>
  <c r="F154" i="5" s="1"/>
  <c r="F155" i="5" s="1"/>
  <c r="F156" i="5" s="1"/>
  <c r="F157" i="5" s="1"/>
  <c r="F158" i="5" s="1"/>
  <c r="F159" i="5" s="1"/>
  <c r="F160" i="5" s="1"/>
  <c r="F161" i="5" s="1"/>
  <c r="F162" i="5" s="1"/>
  <c r="F163" i="5" s="1"/>
  <c r="F164" i="5" s="1"/>
  <c r="F165" i="5" s="1"/>
  <c r="F166" i="5" s="1"/>
  <c r="F167" i="5" s="1"/>
  <c r="F168" i="5" s="1"/>
  <c r="F169" i="5" s="1"/>
  <c r="F170" i="5" s="1"/>
  <c r="F171" i="5" s="1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86" i="5" s="1"/>
  <c r="F187" i="5" s="1"/>
  <c r="F188" i="5" s="1"/>
  <c r="F189" i="5" s="1"/>
  <c r="F190" i="5" s="1"/>
  <c r="F191" i="5" s="1"/>
  <c r="F192" i="5" s="1"/>
  <c r="F193" i="5" s="1"/>
  <c r="F194" i="5" s="1"/>
  <c r="F195" i="5" s="1"/>
  <c r="F196" i="5" s="1"/>
  <c r="F197" i="5" s="1"/>
  <c r="F198" i="5" s="1"/>
  <c r="F199" i="5" s="1"/>
  <c r="F200" i="5" s="1"/>
  <c r="F201" i="5" s="1"/>
  <c r="F202" i="5" s="1"/>
  <c r="F203" i="5" s="1"/>
  <c r="F204" i="5" s="1"/>
  <c r="F205" i="5" s="1"/>
  <c r="F206" i="5" s="1"/>
  <c r="F207" i="5" s="1"/>
  <c r="F208" i="5" s="1"/>
  <c r="F209" i="5" s="1"/>
  <c r="F210" i="5" s="1"/>
  <c r="F211" i="5" s="1"/>
  <c r="F212" i="5" s="1"/>
  <c r="F213" i="5" s="1"/>
  <c r="F214" i="5" s="1"/>
  <c r="F215" i="5" s="1"/>
  <c r="F216" i="5" s="1"/>
  <c r="F217" i="5" s="1"/>
  <c r="F218" i="5" s="1"/>
  <c r="F219" i="5" s="1"/>
  <c r="F220" i="5" s="1"/>
  <c r="F221" i="5" s="1"/>
  <c r="F222" i="5" s="1"/>
  <c r="F223" i="5" s="1"/>
  <c r="F224" i="5" s="1"/>
  <c r="F225" i="5" s="1"/>
  <c r="F226" i="5" s="1"/>
  <c r="F227" i="5" s="1"/>
  <c r="F228" i="5" s="1"/>
  <c r="F229" i="5" s="1"/>
  <c r="F230" i="5" s="1"/>
  <c r="E82" i="5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7" i="5" s="1"/>
  <c r="E98" i="5" s="1"/>
  <c r="E99" i="5" s="1"/>
  <c r="E100" i="5" s="1"/>
  <c r="E101" i="5" s="1"/>
  <c r="E102" i="5" s="1"/>
  <c r="E103" i="5" s="1"/>
  <c r="E104" i="5" s="1"/>
  <c r="E105" i="5" s="1"/>
  <c r="E106" i="5" s="1"/>
  <c r="E107" i="5" s="1"/>
  <c r="E108" i="5" s="1"/>
  <c r="E109" i="5" s="1"/>
  <c r="E110" i="5" s="1"/>
  <c r="E111" i="5" s="1"/>
  <c r="E112" i="5" s="1"/>
  <c r="E113" i="5" s="1"/>
  <c r="E114" i="5" s="1"/>
  <c r="E115" i="5" s="1"/>
  <c r="E116" i="5" s="1"/>
  <c r="E117" i="5" s="1"/>
  <c r="E118" i="5" s="1"/>
  <c r="E119" i="5" s="1"/>
  <c r="E120" i="5" s="1"/>
  <c r="E121" i="5" s="1"/>
  <c r="E122" i="5" s="1"/>
  <c r="E123" i="5" s="1"/>
  <c r="E124" i="5" s="1"/>
  <c r="E125" i="5" s="1"/>
  <c r="E126" i="5" s="1"/>
  <c r="E127" i="5" s="1"/>
  <c r="E128" i="5" s="1"/>
  <c r="E129" i="5" s="1"/>
  <c r="E130" i="5" s="1"/>
  <c r="E131" i="5" s="1"/>
  <c r="E132" i="5" s="1"/>
  <c r="E133" i="5" s="1"/>
  <c r="E134" i="5" s="1"/>
  <c r="E135" i="5" s="1"/>
  <c r="E136" i="5" s="1"/>
  <c r="E137" i="5" s="1"/>
  <c r="E138" i="5" s="1"/>
  <c r="E139" i="5" s="1"/>
  <c r="E140" i="5" s="1"/>
  <c r="E141" i="5" s="1"/>
  <c r="E142" i="5" s="1"/>
  <c r="E143" i="5" s="1"/>
  <c r="E144" i="5" s="1"/>
  <c r="E145" i="5" s="1"/>
  <c r="E146" i="5" s="1"/>
  <c r="E147" i="5" s="1"/>
  <c r="E148" i="5" s="1"/>
  <c r="E149" i="5" s="1"/>
  <c r="E150" i="5" s="1"/>
  <c r="E151" i="5" s="1"/>
  <c r="E152" i="5" s="1"/>
  <c r="E153" i="5" s="1"/>
  <c r="E154" i="5" s="1"/>
  <c r="E155" i="5" s="1"/>
  <c r="E156" i="5" s="1"/>
  <c r="E157" i="5" s="1"/>
  <c r="E158" i="5" s="1"/>
  <c r="E159" i="5" s="1"/>
  <c r="E160" i="5" s="1"/>
  <c r="E161" i="5" s="1"/>
  <c r="E162" i="5" s="1"/>
  <c r="E163" i="5" s="1"/>
  <c r="E164" i="5" s="1"/>
  <c r="E165" i="5" s="1"/>
  <c r="E166" i="5" s="1"/>
  <c r="E167" i="5" s="1"/>
  <c r="E168" i="5" s="1"/>
  <c r="E169" i="5" s="1"/>
  <c r="E170" i="5" s="1"/>
  <c r="E171" i="5" s="1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86" i="5" s="1"/>
  <c r="E187" i="5" s="1"/>
  <c r="E188" i="5" s="1"/>
  <c r="E189" i="5" s="1"/>
  <c r="E190" i="5" s="1"/>
  <c r="E191" i="5" s="1"/>
  <c r="E192" i="5" s="1"/>
  <c r="E193" i="5" s="1"/>
  <c r="E194" i="5" s="1"/>
  <c r="E195" i="5" s="1"/>
  <c r="E196" i="5" s="1"/>
  <c r="E197" i="5" s="1"/>
  <c r="E198" i="5" s="1"/>
  <c r="E199" i="5" s="1"/>
  <c r="E200" i="5" s="1"/>
  <c r="E201" i="5" s="1"/>
  <c r="E202" i="5" s="1"/>
  <c r="E203" i="5" s="1"/>
  <c r="E204" i="5" s="1"/>
  <c r="E205" i="5" s="1"/>
  <c r="E206" i="5" s="1"/>
  <c r="E207" i="5" s="1"/>
  <c r="E208" i="5" s="1"/>
  <c r="E209" i="5" s="1"/>
  <c r="E210" i="5" s="1"/>
  <c r="E211" i="5" s="1"/>
  <c r="E212" i="5" s="1"/>
  <c r="E213" i="5" s="1"/>
  <c r="E214" i="5" s="1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D82" i="5"/>
  <c r="D83" i="5" s="1"/>
  <c r="D84" i="5" s="1"/>
  <c r="D85" i="5" s="1"/>
  <c r="D86" i="5" s="1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1" i="5" s="1"/>
  <c r="D102" i="5" s="1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D114" i="5" s="1"/>
  <c r="D115" i="5" s="1"/>
  <c r="D116" i="5" s="1"/>
  <c r="D117" i="5" s="1"/>
  <c r="D118" i="5" s="1"/>
  <c r="D119" i="5" s="1"/>
  <c r="D120" i="5" s="1"/>
  <c r="D121" i="5" s="1"/>
  <c r="D122" i="5" s="1"/>
  <c r="D123" i="5" s="1"/>
  <c r="D124" i="5" s="1"/>
  <c r="D125" i="5" s="1"/>
  <c r="D126" i="5" s="1"/>
  <c r="D127" i="5" s="1"/>
  <c r="D128" i="5" s="1"/>
  <c r="D129" i="5" s="1"/>
  <c r="D130" i="5" s="1"/>
  <c r="D131" i="5" s="1"/>
  <c r="D132" i="5" s="1"/>
  <c r="D133" i="5" s="1"/>
  <c r="D134" i="5" s="1"/>
  <c r="D135" i="5" s="1"/>
  <c r="D136" i="5" s="1"/>
  <c r="D137" i="5" s="1"/>
  <c r="D138" i="5" s="1"/>
  <c r="D139" i="5" s="1"/>
  <c r="D140" i="5" s="1"/>
  <c r="D141" i="5" s="1"/>
  <c r="D142" i="5" s="1"/>
  <c r="D143" i="5" s="1"/>
  <c r="D144" i="5" s="1"/>
  <c r="D145" i="5" s="1"/>
  <c r="D146" i="5" s="1"/>
  <c r="D147" i="5" s="1"/>
  <c r="D148" i="5" s="1"/>
  <c r="D149" i="5" s="1"/>
  <c r="D150" i="5" s="1"/>
  <c r="D151" i="5" s="1"/>
  <c r="D152" i="5" s="1"/>
  <c r="D153" i="5" s="1"/>
  <c r="D154" i="5" s="1"/>
  <c r="D155" i="5" s="1"/>
  <c r="D156" i="5" s="1"/>
  <c r="D157" i="5" s="1"/>
  <c r="D158" i="5" s="1"/>
  <c r="D159" i="5" s="1"/>
  <c r="D160" i="5" s="1"/>
  <c r="D161" i="5" s="1"/>
  <c r="D162" i="5" s="1"/>
  <c r="D163" i="5" s="1"/>
  <c r="D164" i="5" s="1"/>
  <c r="D165" i="5" s="1"/>
  <c r="D166" i="5" s="1"/>
  <c r="D167" i="5" s="1"/>
  <c r="D168" i="5" s="1"/>
  <c r="D169" i="5" s="1"/>
  <c r="D170" i="5" s="1"/>
  <c r="D171" i="5" s="1"/>
  <c r="D172" i="5" s="1"/>
  <c r="D173" i="5" s="1"/>
  <c r="D174" i="5" s="1"/>
  <c r="D175" i="5" s="1"/>
  <c r="D176" i="5" s="1"/>
  <c r="D177" i="5" s="1"/>
  <c r="D178" i="5" s="1"/>
  <c r="D179" i="5" s="1"/>
  <c r="D180" i="5" s="1"/>
  <c r="D181" i="5" s="1"/>
  <c r="D182" i="5" s="1"/>
  <c r="D183" i="5" s="1"/>
  <c r="D184" i="5" s="1"/>
  <c r="D185" i="5" s="1"/>
  <c r="D186" i="5" s="1"/>
  <c r="D187" i="5" s="1"/>
  <c r="D188" i="5" s="1"/>
  <c r="D189" i="5" s="1"/>
  <c r="D190" i="5" s="1"/>
  <c r="D191" i="5" s="1"/>
  <c r="D192" i="5" s="1"/>
  <c r="D193" i="5" s="1"/>
  <c r="D194" i="5" s="1"/>
  <c r="D195" i="5" s="1"/>
  <c r="D196" i="5" s="1"/>
  <c r="D197" i="5" s="1"/>
  <c r="D198" i="5" s="1"/>
  <c r="D199" i="5" s="1"/>
  <c r="D200" i="5" s="1"/>
  <c r="D201" i="5" s="1"/>
  <c r="D202" i="5" s="1"/>
  <c r="D203" i="5" s="1"/>
  <c r="D204" i="5" s="1"/>
  <c r="D205" i="5" s="1"/>
  <c r="D206" i="5" s="1"/>
  <c r="D207" i="5" s="1"/>
  <c r="D208" i="5" s="1"/>
  <c r="D209" i="5" s="1"/>
  <c r="D210" i="5" s="1"/>
  <c r="D211" i="5" s="1"/>
  <c r="D212" i="5" s="1"/>
  <c r="D213" i="5" s="1"/>
  <c r="D214" i="5" s="1"/>
  <c r="D215" i="5" s="1"/>
  <c r="D216" i="5" s="1"/>
  <c r="D217" i="5" s="1"/>
  <c r="D218" i="5" s="1"/>
  <c r="D219" i="5" s="1"/>
  <c r="D220" i="5" s="1"/>
  <c r="D221" i="5" s="1"/>
  <c r="D222" i="5" s="1"/>
  <c r="D223" i="5" s="1"/>
  <c r="D224" i="5" s="1"/>
  <c r="D225" i="5" s="1"/>
  <c r="D226" i="5" s="1"/>
  <c r="D227" i="5" s="1"/>
  <c r="D228" i="5" s="1"/>
  <c r="D229" i="5" s="1"/>
  <c r="D230" i="5" s="1"/>
  <c r="C82" i="5"/>
  <c r="C83" i="5" s="1"/>
  <c r="C84" i="5" s="1"/>
  <c r="C85" i="5" s="1"/>
  <c r="C86" i="5" s="1"/>
  <c r="C87" i="5" s="1"/>
  <c r="C88" i="5" s="1"/>
  <c r="C89" i="5" s="1"/>
  <c r="C90" i="5" s="1"/>
  <c r="C91" i="5" s="1"/>
  <c r="C92" i="5" s="1"/>
  <c r="C93" i="5" s="1"/>
  <c r="C94" i="5" s="1"/>
  <c r="C95" i="5" s="1"/>
  <c r="C96" i="5" s="1"/>
  <c r="C97" i="5" s="1"/>
  <c r="C98" i="5" s="1"/>
  <c r="C99" i="5" s="1"/>
  <c r="C100" i="5" s="1"/>
  <c r="C101" i="5" s="1"/>
  <c r="C102" i="5" s="1"/>
  <c r="C103" i="5" s="1"/>
  <c r="C104" i="5" s="1"/>
  <c r="C105" i="5" s="1"/>
  <c r="C106" i="5" s="1"/>
  <c r="C107" i="5" s="1"/>
  <c r="C108" i="5" s="1"/>
  <c r="C109" i="5" s="1"/>
  <c r="C110" i="5" s="1"/>
  <c r="C111" i="5" s="1"/>
  <c r="C112" i="5" s="1"/>
  <c r="C113" i="5" s="1"/>
  <c r="C114" i="5" s="1"/>
  <c r="C115" i="5" s="1"/>
  <c r="C116" i="5" s="1"/>
  <c r="C117" i="5" s="1"/>
  <c r="C118" i="5" s="1"/>
  <c r="C119" i="5" s="1"/>
  <c r="C120" i="5" s="1"/>
  <c r="C121" i="5" s="1"/>
  <c r="C122" i="5" s="1"/>
  <c r="C123" i="5" s="1"/>
  <c r="C124" i="5" s="1"/>
  <c r="C125" i="5" s="1"/>
  <c r="C126" i="5" s="1"/>
  <c r="C127" i="5" s="1"/>
  <c r="C128" i="5" s="1"/>
  <c r="C129" i="5" s="1"/>
  <c r="C130" i="5" s="1"/>
  <c r="C131" i="5" s="1"/>
  <c r="C132" i="5" s="1"/>
  <c r="C133" i="5" s="1"/>
  <c r="C134" i="5" s="1"/>
  <c r="C135" i="5" s="1"/>
  <c r="C136" i="5" s="1"/>
  <c r="C137" i="5" s="1"/>
  <c r="C138" i="5" s="1"/>
  <c r="C139" i="5" s="1"/>
  <c r="C140" i="5" s="1"/>
  <c r="C141" i="5" s="1"/>
  <c r="C142" i="5" s="1"/>
  <c r="C143" i="5" s="1"/>
  <c r="C144" i="5" s="1"/>
  <c r="C145" i="5" s="1"/>
  <c r="C146" i="5" s="1"/>
  <c r="C147" i="5" s="1"/>
  <c r="C148" i="5" s="1"/>
  <c r="C149" i="5" s="1"/>
  <c r="C150" i="5" s="1"/>
  <c r="C151" i="5" s="1"/>
  <c r="C152" i="5" s="1"/>
  <c r="C153" i="5" s="1"/>
  <c r="C154" i="5" s="1"/>
  <c r="C155" i="5" s="1"/>
  <c r="C156" i="5" s="1"/>
  <c r="C157" i="5" s="1"/>
  <c r="C158" i="5" s="1"/>
  <c r="C159" i="5" s="1"/>
  <c r="C160" i="5" s="1"/>
  <c r="C161" i="5" s="1"/>
  <c r="C162" i="5" s="1"/>
  <c r="C163" i="5" s="1"/>
  <c r="C164" i="5" s="1"/>
  <c r="C165" i="5" s="1"/>
  <c r="C166" i="5" s="1"/>
  <c r="C167" i="5" s="1"/>
  <c r="C168" i="5" s="1"/>
  <c r="C169" i="5" s="1"/>
  <c r="C170" i="5" s="1"/>
  <c r="C171" i="5" s="1"/>
  <c r="C172" i="5" s="1"/>
  <c r="C173" i="5" s="1"/>
  <c r="C174" i="5" s="1"/>
  <c r="C175" i="5" s="1"/>
  <c r="C176" i="5" s="1"/>
  <c r="C177" i="5" s="1"/>
  <c r="C178" i="5" s="1"/>
  <c r="C179" i="5" s="1"/>
  <c r="C180" i="5" s="1"/>
  <c r="C181" i="5" s="1"/>
  <c r="C182" i="5" s="1"/>
  <c r="C183" i="5" s="1"/>
  <c r="C184" i="5" s="1"/>
  <c r="C185" i="5" s="1"/>
  <c r="C186" i="5" s="1"/>
  <c r="C187" i="5" s="1"/>
  <c r="C188" i="5" s="1"/>
  <c r="C189" i="5" s="1"/>
  <c r="C190" i="5" s="1"/>
  <c r="C191" i="5" s="1"/>
  <c r="C192" i="5" s="1"/>
  <c r="C193" i="5" s="1"/>
  <c r="C194" i="5" s="1"/>
  <c r="C195" i="5" s="1"/>
  <c r="C196" i="5" s="1"/>
  <c r="C197" i="5" s="1"/>
  <c r="C198" i="5" s="1"/>
  <c r="C199" i="5" s="1"/>
  <c r="C200" i="5" s="1"/>
  <c r="C201" i="5" s="1"/>
  <c r="C202" i="5" s="1"/>
  <c r="C203" i="5" s="1"/>
  <c r="C204" i="5" s="1"/>
  <c r="C205" i="5" s="1"/>
  <c r="C206" i="5" s="1"/>
  <c r="C207" i="5" s="1"/>
  <c r="C208" i="5" s="1"/>
  <c r="C209" i="5" s="1"/>
  <c r="C210" i="5" s="1"/>
  <c r="C211" i="5" s="1"/>
  <c r="C212" i="5" s="1"/>
  <c r="C213" i="5" s="1"/>
  <c r="C214" i="5" s="1"/>
  <c r="C215" i="5" s="1"/>
  <c r="C216" i="5" s="1"/>
  <c r="C217" i="5" s="1"/>
  <c r="C218" i="5" s="1"/>
  <c r="C219" i="5" s="1"/>
  <c r="C220" i="5" s="1"/>
  <c r="C221" i="5" s="1"/>
  <c r="C222" i="5" s="1"/>
  <c r="C223" i="5" s="1"/>
  <c r="C224" i="5" s="1"/>
  <c r="C225" i="5" s="1"/>
  <c r="C226" i="5" s="1"/>
  <c r="C227" i="5" s="1"/>
  <c r="C228" i="5" s="1"/>
  <c r="C229" i="5" s="1"/>
  <c r="C230" i="5" s="1"/>
  <c r="I73" i="5"/>
  <c r="I74" i="5" s="1"/>
  <c r="I75" i="5" s="1"/>
  <c r="I76" i="5" s="1"/>
  <c r="I77" i="5" s="1"/>
  <c r="I78" i="5" s="1"/>
  <c r="I79" i="5" s="1"/>
  <c r="I80" i="5" s="1"/>
  <c r="G73" i="5"/>
  <c r="G74" i="5" s="1"/>
  <c r="G75" i="5" s="1"/>
  <c r="G76" i="5" s="1"/>
  <c r="G77" i="5" s="1"/>
  <c r="G78" i="5" s="1"/>
  <c r="G79" i="5" s="1"/>
  <c r="G80" i="5" s="1"/>
  <c r="F73" i="5"/>
  <c r="F74" i="5" s="1"/>
  <c r="F75" i="5" s="1"/>
  <c r="F76" i="5" s="1"/>
  <c r="F77" i="5" s="1"/>
  <c r="F78" i="5" s="1"/>
  <c r="F79" i="5" s="1"/>
  <c r="F80" i="5" s="1"/>
  <c r="E73" i="5"/>
  <c r="E74" i="5" s="1"/>
  <c r="E75" i="5" s="1"/>
  <c r="E76" i="5" s="1"/>
  <c r="E77" i="5" s="1"/>
  <c r="E78" i="5" s="1"/>
  <c r="E79" i="5" s="1"/>
  <c r="E80" i="5" s="1"/>
  <c r="D73" i="5"/>
  <c r="D74" i="5" s="1"/>
  <c r="D75" i="5" s="1"/>
  <c r="D76" i="5" s="1"/>
  <c r="D77" i="5" s="1"/>
  <c r="D78" i="5" s="1"/>
  <c r="D79" i="5" s="1"/>
  <c r="D80" i="5" s="1"/>
  <c r="C73" i="5"/>
  <c r="C74" i="5" s="1"/>
  <c r="C75" i="5" s="1"/>
  <c r="C76" i="5" s="1"/>
  <c r="C77" i="5" s="1"/>
  <c r="C78" i="5" s="1"/>
  <c r="C79" i="5" s="1"/>
  <c r="C80" i="5" s="1"/>
  <c r="G71" i="5"/>
  <c r="F71" i="5"/>
  <c r="E71" i="5"/>
  <c r="D71" i="5"/>
  <c r="C71" i="5"/>
  <c r="I66" i="5"/>
  <c r="I67" i="5" s="1"/>
  <c r="I68" i="5" s="1"/>
  <c r="I69" i="5" s="1"/>
  <c r="G66" i="5"/>
  <c r="G67" i="5" s="1"/>
  <c r="G68" i="5" s="1"/>
  <c r="G69" i="5" s="1"/>
  <c r="F66" i="5"/>
  <c r="F67" i="5" s="1"/>
  <c r="F68" i="5" s="1"/>
  <c r="F69" i="5" s="1"/>
  <c r="E66" i="5"/>
  <c r="E67" i="5" s="1"/>
  <c r="E68" i="5" s="1"/>
  <c r="E69" i="5" s="1"/>
  <c r="D66" i="5"/>
  <c r="D67" i="5" s="1"/>
  <c r="D68" i="5" s="1"/>
  <c r="D69" i="5" s="1"/>
  <c r="C66" i="5"/>
  <c r="C67" i="5" s="1"/>
  <c r="C68" i="5" s="1"/>
  <c r="C69" i="5" s="1"/>
  <c r="G47" i="5"/>
  <c r="G48" i="5" s="1"/>
  <c r="G49" i="5" s="1"/>
  <c r="G50" i="5" s="1"/>
  <c r="G51" i="5" s="1"/>
  <c r="G52" i="5" s="1"/>
  <c r="G53" i="5" s="1"/>
  <c r="G54" i="5" s="1"/>
  <c r="G55" i="5" s="1"/>
  <c r="G56" i="5" s="1"/>
  <c r="G57" i="5" s="1"/>
  <c r="G58" i="5" s="1"/>
  <c r="G59" i="5" s="1"/>
  <c r="G60" i="5" s="1"/>
  <c r="G61" i="5" s="1"/>
  <c r="G62" i="5" s="1"/>
  <c r="G63" i="5" s="1"/>
  <c r="G64" i="5" s="1"/>
  <c r="F47" i="5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F61" i="5" s="1"/>
  <c r="F62" i="5" s="1"/>
  <c r="F63" i="5" s="1"/>
  <c r="F64" i="5" s="1"/>
  <c r="E47" i="5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D47" i="5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C47" i="5"/>
  <c r="C48" i="5" s="1"/>
  <c r="C49" i="5" s="1"/>
  <c r="C50" i="5" s="1"/>
  <c r="C51" i="5" s="1"/>
  <c r="C52" i="5" s="1"/>
  <c r="C53" i="5" s="1"/>
  <c r="C54" i="5" s="1"/>
  <c r="C55" i="5" s="1"/>
  <c r="C56" i="5" s="1"/>
  <c r="C57" i="5" s="1"/>
  <c r="C58" i="5" s="1"/>
  <c r="C59" i="5" s="1"/>
  <c r="C60" i="5" s="1"/>
  <c r="C61" i="5" s="1"/>
  <c r="C62" i="5" s="1"/>
  <c r="C63" i="5" s="1"/>
  <c r="C64" i="5" s="1"/>
  <c r="I7" i="5"/>
  <c r="I8" i="5" s="1"/>
  <c r="I9" i="5" s="1"/>
  <c r="I10" i="5" s="1"/>
  <c r="I11" i="5" s="1"/>
  <c r="I12" i="5" s="1"/>
  <c r="I13" i="5" s="1"/>
  <c r="I14" i="5" s="1"/>
  <c r="I15" i="5" s="1"/>
  <c r="I16" i="5" s="1"/>
  <c r="I17" i="5" s="1"/>
  <c r="I18" i="5" s="1"/>
  <c r="I19" i="5" s="1"/>
  <c r="I20" i="5" s="1"/>
  <c r="I21" i="5" s="1"/>
  <c r="I22" i="5" s="1"/>
  <c r="I23" i="5" s="1"/>
  <c r="I24" i="5" s="1"/>
  <c r="I25" i="5" s="1"/>
  <c r="I26" i="5" s="1"/>
  <c r="I27" i="5" s="1"/>
  <c r="I28" i="5" s="1"/>
  <c r="I29" i="5" s="1"/>
  <c r="I30" i="5" s="1"/>
  <c r="I31" i="5" s="1"/>
  <c r="I32" i="5" s="1"/>
  <c r="I33" i="5" s="1"/>
  <c r="I34" i="5" s="1"/>
  <c r="I35" i="5" s="1"/>
  <c r="I36" i="5" s="1"/>
  <c r="I37" i="5" s="1"/>
  <c r="I38" i="5" s="1"/>
  <c r="I39" i="5" s="1"/>
  <c r="I40" i="5" s="1"/>
  <c r="I41" i="5" s="1"/>
  <c r="I42" i="5" s="1"/>
  <c r="I43" i="5" s="1"/>
  <c r="G7" i="5"/>
  <c r="G8" i="5" s="1"/>
  <c r="G9" i="5" s="1"/>
  <c r="G10" i="5" s="1"/>
  <c r="G11" i="5" s="1"/>
  <c r="G12" i="5" s="1"/>
  <c r="G13" i="5" s="1"/>
  <c r="G14" i="5" s="1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F7" i="5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E7" i="5"/>
  <c r="E8" i="5" s="1"/>
  <c r="E9" i="5" s="1"/>
  <c r="E10" i="5" s="1"/>
  <c r="E11" i="5" s="1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D7" i="5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28" i="5" s="1"/>
  <c r="D29" i="5" s="1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D41" i="5" s="1"/>
  <c r="D42" i="5" s="1"/>
  <c r="D43" i="5" s="1"/>
  <c r="C7" i="5"/>
  <c r="C8" i="5" s="1"/>
  <c r="C9" i="5" s="1"/>
  <c r="C10" i="5" s="1"/>
  <c r="C11" i="5" s="1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B7" i="5"/>
  <c r="B8" i="5" s="1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A7" i="5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G295" i="4"/>
  <c r="G296" i="4" s="1"/>
  <c r="F295" i="4"/>
  <c r="F296" i="4" s="1"/>
  <c r="E295" i="4"/>
  <c r="E296" i="4" s="1"/>
  <c r="C295" i="4"/>
  <c r="C296" i="4" s="1"/>
  <c r="I345" i="3"/>
  <c r="I346" i="3" s="1"/>
  <c r="I347" i="3" s="1"/>
  <c r="F345" i="3"/>
  <c r="F346" i="3" s="1"/>
  <c r="F347" i="3" s="1"/>
  <c r="C345" i="3"/>
  <c r="C346" i="3" s="1"/>
  <c r="C347" i="3" s="1"/>
  <c r="G345" i="3"/>
  <c r="I7" i="4"/>
  <c r="I8" i="4" s="1"/>
  <c r="I9" i="4" s="1"/>
  <c r="I10" i="4" s="1"/>
  <c r="I11" i="4" s="1"/>
  <c r="I12" i="4" s="1"/>
  <c r="I13" i="4" s="1"/>
  <c r="I14" i="4" s="1"/>
  <c r="I15" i="4" s="1"/>
  <c r="I16" i="4" s="1"/>
  <c r="I17" i="4" s="1"/>
  <c r="I18" i="4" s="1"/>
  <c r="I19" i="4" s="1"/>
  <c r="I20" i="4" s="1"/>
  <c r="I21" i="4" s="1"/>
  <c r="I22" i="4" s="1"/>
  <c r="I23" i="4" s="1"/>
  <c r="I24" i="4" s="1"/>
  <c r="I25" i="4" s="1"/>
  <c r="I26" i="4" s="1"/>
  <c r="I27" i="4" s="1"/>
  <c r="I28" i="4" s="1"/>
  <c r="I29" i="4" s="1"/>
  <c r="I30" i="4" s="1"/>
  <c r="I31" i="4" s="1"/>
  <c r="I32" i="4" s="1"/>
  <c r="I33" i="4" s="1"/>
  <c r="I34" i="4" s="1"/>
  <c r="I35" i="4" s="1"/>
  <c r="I36" i="4" s="1"/>
  <c r="I37" i="4" s="1"/>
  <c r="I38" i="4" s="1"/>
  <c r="I39" i="4" s="1"/>
  <c r="I40" i="4" s="1"/>
  <c r="I41" i="4" s="1"/>
  <c r="I42" i="4" s="1"/>
  <c r="I43" i="4" s="1"/>
  <c r="I370" i="4"/>
  <c r="I371" i="4" s="1"/>
  <c r="I372" i="4" s="1"/>
  <c r="I373" i="4" s="1"/>
  <c r="I374" i="4" s="1"/>
  <c r="I375" i="4" s="1"/>
  <c r="I376" i="4" s="1"/>
  <c r="I377" i="4" s="1"/>
  <c r="F370" i="4"/>
  <c r="F371" i="4" s="1"/>
  <c r="F372" i="4" s="1"/>
  <c r="F373" i="4" s="1"/>
  <c r="F374" i="4" s="1"/>
  <c r="F375" i="4" s="1"/>
  <c r="F376" i="4" s="1"/>
  <c r="F377" i="4" s="1"/>
  <c r="E370" i="4"/>
  <c r="E371" i="4" s="1"/>
  <c r="E372" i="4" s="1"/>
  <c r="E373" i="4" s="1"/>
  <c r="E374" i="4" s="1"/>
  <c r="E375" i="4" s="1"/>
  <c r="E376" i="4" s="1"/>
  <c r="E377" i="4" s="1"/>
  <c r="D370" i="4"/>
  <c r="D371" i="4" s="1"/>
  <c r="D372" i="4" s="1"/>
  <c r="D373" i="4" s="1"/>
  <c r="D374" i="4" s="1"/>
  <c r="D375" i="4" s="1"/>
  <c r="D376" i="4" s="1"/>
  <c r="D377" i="4" s="1"/>
  <c r="C370" i="4"/>
  <c r="C371" i="4" s="1"/>
  <c r="C372" i="4" s="1"/>
  <c r="C373" i="4" s="1"/>
  <c r="C374" i="4" s="1"/>
  <c r="C375" i="4" s="1"/>
  <c r="C376" i="4" s="1"/>
  <c r="C377" i="4" s="1"/>
  <c r="I362" i="4"/>
  <c r="I363" i="4" s="1"/>
  <c r="I364" i="4" s="1"/>
  <c r="I365" i="4" s="1"/>
  <c r="I366" i="4" s="1"/>
  <c r="I367" i="4" s="1"/>
  <c r="I368" i="4" s="1"/>
  <c r="F362" i="4"/>
  <c r="F363" i="4" s="1"/>
  <c r="F364" i="4" s="1"/>
  <c r="F365" i="4" s="1"/>
  <c r="F366" i="4" s="1"/>
  <c r="F367" i="4" s="1"/>
  <c r="F368" i="4" s="1"/>
  <c r="E362" i="4"/>
  <c r="E363" i="4" s="1"/>
  <c r="E364" i="4" s="1"/>
  <c r="E365" i="4" s="1"/>
  <c r="E366" i="4" s="1"/>
  <c r="E367" i="4" s="1"/>
  <c r="E368" i="4" s="1"/>
  <c r="D362" i="4"/>
  <c r="D363" i="4" s="1"/>
  <c r="D364" i="4" s="1"/>
  <c r="D365" i="4" s="1"/>
  <c r="D366" i="4" s="1"/>
  <c r="D367" i="4" s="1"/>
  <c r="D368" i="4" s="1"/>
  <c r="C362" i="4"/>
  <c r="C363" i="4" s="1"/>
  <c r="C364" i="4" s="1"/>
  <c r="C365" i="4" s="1"/>
  <c r="C366" i="4" s="1"/>
  <c r="C367" i="4" s="1"/>
  <c r="C368" i="4" s="1"/>
  <c r="I345" i="4"/>
  <c r="I346" i="4" s="1"/>
  <c r="I347" i="4" s="1"/>
  <c r="I348" i="4" s="1"/>
  <c r="I349" i="4" s="1"/>
  <c r="I350" i="4" s="1"/>
  <c r="I351" i="4" s="1"/>
  <c r="I352" i="4" s="1"/>
  <c r="I353" i="4" s="1"/>
  <c r="I354" i="4" s="1"/>
  <c r="I355" i="4" s="1"/>
  <c r="I356" i="4" s="1"/>
  <c r="I357" i="4" s="1"/>
  <c r="I358" i="4" s="1"/>
  <c r="I359" i="4" s="1"/>
  <c r="I360" i="4" s="1"/>
  <c r="F345" i="4"/>
  <c r="F346" i="4" s="1"/>
  <c r="F347" i="4" s="1"/>
  <c r="F348" i="4" s="1"/>
  <c r="F349" i="4" s="1"/>
  <c r="F350" i="4" s="1"/>
  <c r="F351" i="4" s="1"/>
  <c r="F352" i="4" s="1"/>
  <c r="F353" i="4" s="1"/>
  <c r="F354" i="4" s="1"/>
  <c r="F355" i="4" s="1"/>
  <c r="F356" i="4" s="1"/>
  <c r="F357" i="4" s="1"/>
  <c r="F358" i="4" s="1"/>
  <c r="F359" i="4" s="1"/>
  <c r="F360" i="4" s="1"/>
  <c r="E345" i="4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D345" i="4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C345" i="4"/>
  <c r="C346" i="4" s="1"/>
  <c r="C347" i="4" s="1"/>
  <c r="C348" i="4" s="1"/>
  <c r="C349" i="4" s="1"/>
  <c r="C350" i="4" s="1"/>
  <c r="C351" i="4" s="1"/>
  <c r="C352" i="4" s="1"/>
  <c r="C353" i="4" s="1"/>
  <c r="C354" i="4" s="1"/>
  <c r="C355" i="4" s="1"/>
  <c r="C356" i="4" s="1"/>
  <c r="C357" i="4" s="1"/>
  <c r="C358" i="4" s="1"/>
  <c r="C359" i="4" s="1"/>
  <c r="C360" i="4" s="1"/>
  <c r="I298" i="4"/>
  <c r="I299" i="4" s="1"/>
  <c r="I300" i="4" s="1"/>
  <c r="I301" i="4" s="1"/>
  <c r="I302" i="4" s="1"/>
  <c r="I303" i="4" s="1"/>
  <c r="I304" i="4" s="1"/>
  <c r="I305" i="4" s="1"/>
  <c r="I306" i="4" s="1"/>
  <c r="I307" i="4" s="1"/>
  <c r="I308" i="4" s="1"/>
  <c r="I309" i="4" s="1"/>
  <c r="I310" i="4" s="1"/>
  <c r="I311" i="4" s="1"/>
  <c r="I312" i="4" s="1"/>
  <c r="I313" i="4" s="1"/>
  <c r="I314" i="4" s="1"/>
  <c r="I315" i="4" s="1"/>
  <c r="I316" i="4" s="1"/>
  <c r="I317" i="4" s="1"/>
  <c r="I318" i="4" s="1"/>
  <c r="I319" i="4" s="1"/>
  <c r="I320" i="4" s="1"/>
  <c r="I321" i="4" s="1"/>
  <c r="I322" i="4" s="1"/>
  <c r="I323" i="4" s="1"/>
  <c r="I324" i="4" s="1"/>
  <c r="I325" i="4" s="1"/>
  <c r="I326" i="4" s="1"/>
  <c r="I327" i="4" s="1"/>
  <c r="I328" i="4" s="1"/>
  <c r="I329" i="4" s="1"/>
  <c r="I330" i="4" s="1"/>
  <c r="I331" i="4" s="1"/>
  <c r="I332" i="4" s="1"/>
  <c r="I333" i="4" s="1"/>
  <c r="I334" i="4" s="1"/>
  <c r="I335" i="4" s="1"/>
  <c r="I336" i="4" s="1"/>
  <c r="I337" i="4" s="1"/>
  <c r="I338" i="4" s="1"/>
  <c r="I339" i="4" s="1"/>
  <c r="I340" i="4" s="1"/>
  <c r="I341" i="4" s="1"/>
  <c r="I342" i="4" s="1"/>
  <c r="I343" i="4" s="1"/>
  <c r="G298" i="4"/>
  <c r="G299" i="4" s="1"/>
  <c r="G300" i="4" s="1"/>
  <c r="G301" i="4" s="1"/>
  <c r="G302" i="4" s="1"/>
  <c r="G303" i="4" s="1"/>
  <c r="G304" i="4" s="1"/>
  <c r="G305" i="4" s="1"/>
  <c r="G306" i="4" s="1"/>
  <c r="G307" i="4" s="1"/>
  <c r="G308" i="4" s="1"/>
  <c r="G309" i="4" s="1"/>
  <c r="G310" i="4" s="1"/>
  <c r="G311" i="4" s="1"/>
  <c r="G312" i="4" s="1"/>
  <c r="G313" i="4" s="1"/>
  <c r="G314" i="4" s="1"/>
  <c r="G315" i="4" s="1"/>
  <c r="G316" i="4" s="1"/>
  <c r="G317" i="4" s="1"/>
  <c r="G318" i="4" s="1"/>
  <c r="G319" i="4" s="1"/>
  <c r="G320" i="4" s="1"/>
  <c r="G321" i="4" s="1"/>
  <c r="G322" i="4" s="1"/>
  <c r="G323" i="4" s="1"/>
  <c r="G324" i="4" s="1"/>
  <c r="G325" i="4" s="1"/>
  <c r="G326" i="4" s="1"/>
  <c r="G327" i="4" s="1"/>
  <c r="G328" i="4" s="1"/>
  <c r="G329" i="4" s="1"/>
  <c r="G330" i="4" s="1"/>
  <c r="G331" i="4" s="1"/>
  <c r="G332" i="4" s="1"/>
  <c r="G333" i="4" s="1"/>
  <c r="G334" i="4" s="1"/>
  <c r="G335" i="4" s="1"/>
  <c r="G336" i="4" s="1"/>
  <c r="G337" i="4" s="1"/>
  <c r="G338" i="4" s="1"/>
  <c r="G339" i="4" s="1"/>
  <c r="G340" i="4" s="1"/>
  <c r="G341" i="4" s="1"/>
  <c r="G342" i="4" s="1"/>
  <c r="G343" i="4" s="1"/>
  <c r="F298" i="4"/>
  <c r="F299" i="4" s="1"/>
  <c r="F300" i="4" s="1"/>
  <c r="F301" i="4" s="1"/>
  <c r="F302" i="4" s="1"/>
  <c r="F303" i="4" s="1"/>
  <c r="F304" i="4" s="1"/>
  <c r="F305" i="4" s="1"/>
  <c r="F306" i="4" s="1"/>
  <c r="F307" i="4" s="1"/>
  <c r="F308" i="4" s="1"/>
  <c r="F309" i="4" s="1"/>
  <c r="F310" i="4" s="1"/>
  <c r="F311" i="4" s="1"/>
  <c r="F312" i="4" s="1"/>
  <c r="F313" i="4" s="1"/>
  <c r="F314" i="4" s="1"/>
  <c r="F315" i="4" s="1"/>
  <c r="F316" i="4" s="1"/>
  <c r="F317" i="4" s="1"/>
  <c r="F318" i="4" s="1"/>
  <c r="F319" i="4" s="1"/>
  <c r="F320" i="4" s="1"/>
  <c r="F321" i="4" s="1"/>
  <c r="F322" i="4" s="1"/>
  <c r="F323" i="4" s="1"/>
  <c r="F324" i="4" s="1"/>
  <c r="F325" i="4" s="1"/>
  <c r="F326" i="4" s="1"/>
  <c r="F327" i="4" s="1"/>
  <c r="F328" i="4" s="1"/>
  <c r="F329" i="4" s="1"/>
  <c r="F330" i="4" s="1"/>
  <c r="F331" i="4" s="1"/>
  <c r="F332" i="4" s="1"/>
  <c r="F333" i="4" s="1"/>
  <c r="F334" i="4" s="1"/>
  <c r="F335" i="4" s="1"/>
  <c r="F336" i="4" s="1"/>
  <c r="F339" i="4" s="1"/>
  <c r="F340" i="4" s="1"/>
  <c r="F341" i="4" s="1"/>
  <c r="F342" i="4" s="1"/>
  <c r="F343" i="4" s="1"/>
  <c r="E298" i="4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9" i="4" s="1"/>
  <c r="E340" i="4" s="1"/>
  <c r="E341" i="4" s="1"/>
  <c r="E342" i="4" s="1"/>
  <c r="E343" i="4" s="1"/>
  <c r="D298" i="4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9" i="4" s="1"/>
  <c r="D340" i="4" s="1"/>
  <c r="D341" i="4" s="1"/>
  <c r="D342" i="4" s="1"/>
  <c r="D343" i="4" s="1"/>
  <c r="C298" i="4"/>
  <c r="C299" i="4" s="1"/>
  <c r="C300" i="4" s="1"/>
  <c r="C301" i="4" s="1"/>
  <c r="C302" i="4" s="1"/>
  <c r="C303" i="4" s="1"/>
  <c r="C304" i="4" s="1"/>
  <c r="C305" i="4" s="1"/>
  <c r="C306" i="4" s="1"/>
  <c r="C307" i="4" s="1"/>
  <c r="C308" i="4" s="1"/>
  <c r="C309" i="4" s="1"/>
  <c r="C310" i="4" s="1"/>
  <c r="C311" i="4" s="1"/>
  <c r="C312" i="4" s="1"/>
  <c r="C313" i="4" s="1"/>
  <c r="C314" i="4" s="1"/>
  <c r="C315" i="4" s="1"/>
  <c r="C316" i="4" s="1"/>
  <c r="C317" i="4" s="1"/>
  <c r="C318" i="4" s="1"/>
  <c r="C319" i="4" s="1"/>
  <c r="C320" i="4" s="1"/>
  <c r="C321" i="4" s="1"/>
  <c r="C322" i="4" s="1"/>
  <c r="C323" i="4" s="1"/>
  <c r="C324" i="4" s="1"/>
  <c r="C325" i="4" s="1"/>
  <c r="C326" i="4" s="1"/>
  <c r="C327" i="4" s="1"/>
  <c r="C328" i="4" s="1"/>
  <c r="C329" i="4" s="1"/>
  <c r="C330" i="4" s="1"/>
  <c r="C331" i="4" s="1"/>
  <c r="C332" i="4" s="1"/>
  <c r="C333" i="4" s="1"/>
  <c r="C334" i="4" s="1"/>
  <c r="C335" i="4" s="1"/>
  <c r="C336" i="4" s="1"/>
  <c r="C339" i="4" s="1"/>
  <c r="C340" i="4" s="1"/>
  <c r="C341" i="4" s="1"/>
  <c r="C342" i="4" s="1"/>
  <c r="C343" i="4" s="1"/>
  <c r="I258" i="4"/>
  <c r="I259" i="4" s="1"/>
  <c r="I260" i="4" s="1"/>
  <c r="I261" i="4" s="1"/>
  <c r="I262" i="4" s="1"/>
  <c r="I263" i="4" s="1"/>
  <c r="I264" i="4" s="1"/>
  <c r="I265" i="4" s="1"/>
  <c r="I266" i="4" s="1"/>
  <c r="I267" i="4" s="1"/>
  <c r="I268" i="4" s="1"/>
  <c r="I269" i="4" s="1"/>
  <c r="I270" i="4" s="1"/>
  <c r="I271" i="4" s="1"/>
  <c r="I272" i="4" s="1"/>
  <c r="I273" i="4" s="1"/>
  <c r="I274" i="4" s="1"/>
  <c r="I275" i="4" s="1"/>
  <c r="I276" i="4" s="1"/>
  <c r="I277" i="4" s="1"/>
  <c r="I278" i="4" s="1"/>
  <c r="I279" i="4" s="1"/>
  <c r="I280" i="4" s="1"/>
  <c r="I281" i="4" s="1"/>
  <c r="I282" i="4" s="1"/>
  <c r="I283" i="4" s="1"/>
  <c r="I284" i="4" s="1"/>
  <c r="I285" i="4" s="1"/>
  <c r="I286" i="4" s="1"/>
  <c r="I287" i="4" s="1"/>
  <c r="I288" i="4" s="1"/>
  <c r="I289" i="4" s="1"/>
  <c r="I290" i="4" s="1"/>
  <c r="I291" i="4" s="1"/>
  <c r="I293" i="4" s="1"/>
  <c r="I295" i="4" s="1"/>
  <c r="G258" i="4"/>
  <c r="G259" i="4" s="1"/>
  <c r="G260" i="4" s="1"/>
  <c r="G261" i="4" s="1"/>
  <c r="G262" i="4" s="1"/>
  <c r="G263" i="4" s="1"/>
  <c r="G264" i="4" s="1"/>
  <c r="G265" i="4" s="1"/>
  <c r="G266" i="4" s="1"/>
  <c r="G267" i="4" s="1"/>
  <c r="G268" i="4" s="1"/>
  <c r="G269" i="4" s="1"/>
  <c r="G270" i="4" s="1"/>
  <c r="G271" i="4" s="1"/>
  <c r="G272" i="4" s="1"/>
  <c r="G273" i="4" s="1"/>
  <c r="G274" i="4" s="1"/>
  <c r="G275" i="4" s="1"/>
  <c r="G276" i="4" s="1"/>
  <c r="G277" i="4" s="1"/>
  <c r="G278" i="4" s="1"/>
  <c r="G279" i="4" s="1"/>
  <c r="G280" i="4" s="1"/>
  <c r="G281" i="4" s="1"/>
  <c r="G282" i="4" s="1"/>
  <c r="G283" i="4" s="1"/>
  <c r="G284" i="4" s="1"/>
  <c r="G285" i="4" s="1"/>
  <c r="G286" i="4" s="1"/>
  <c r="G287" i="4" s="1"/>
  <c r="G288" i="4" s="1"/>
  <c r="G289" i="4" s="1"/>
  <c r="G290" i="4" s="1"/>
  <c r="G291" i="4" s="1"/>
  <c r="G292" i="4" s="1"/>
  <c r="F258" i="4"/>
  <c r="F259" i="4" s="1"/>
  <c r="F260" i="4" s="1"/>
  <c r="F261" i="4" s="1"/>
  <c r="F262" i="4" s="1"/>
  <c r="F263" i="4" s="1"/>
  <c r="F264" i="4" s="1"/>
  <c r="F265" i="4" s="1"/>
  <c r="F266" i="4" s="1"/>
  <c r="F267" i="4" s="1"/>
  <c r="F268" i="4" s="1"/>
  <c r="F269" i="4" s="1"/>
  <c r="F270" i="4" s="1"/>
  <c r="F271" i="4" s="1"/>
  <c r="F272" i="4" s="1"/>
  <c r="F273" i="4" s="1"/>
  <c r="F274" i="4" s="1"/>
  <c r="F275" i="4" s="1"/>
  <c r="F276" i="4" s="1"/>
  <c r="F277" i="4" s="1"/>
  <c r="F278" i="4" s="1"/>
  <c r="F279" i="4" s="1"/>
  <c r="F280" i="4" s="1"/>
  <c r="F281" i="4" s="1"/>
  <c r="F282" i="4" s="1"/>
  <c r="F283" i="4" s="1"/>
  <c r="F284" i="4" s="1"/>
  <c r="F285" i="4" s="1"/>
  <c r="F286" i="4" s="1"/>
  <c r="F287" i="4" s="1"/>
  <c r="F288" i="4" s="1"/>
  <c r="F289" i="4" s="1"/>
  <c r="F290" i="4" s="1"/>
  <c r="F291" i="4" s="1"/>
  <c r="F292" i="4" s="1"/>
  <c r="F293" i="4" s="1"/>
  <c r="E258" i="4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C258" i="4"/>
  <c r="C259" i="4" s="1"/>
  <c r="C260" i="4" s="1"/>
  <c r="C261" i="4" s="1"/>
  <c r="C262" i="4" s="1"/>
  <c r="C263" i="4" s="1"/>
  <c r="C264" i="4" s="1"/>
  <c r="C265" i="4" s="1"/>
  <c r="C266" i="4" s="1"/>
  <c r="C267" i="4" s="1"/>
  <c r="C268" i="4" s="1"/>
  <c r="C269" i="4" s="1"/>
  <c r="C270" i="4" s="1"/>
  <c r="C271" i="4" s="1"/>
  <c r="C272" i="4" s="1"/>
  <c r="C273" i="4" s="1"/>
  <c r="C274" i="4" s="1"/>
  <c r="C275" i="4" s="1"/>
  <c r="C276" i="4" s="1"/>
  <c r="C277" i="4" s="1"/>
  <c r="C278" i="4" s="1"/>
  <c r="C279" i="4" s="1"/>
  <c r="C280" i="4" s="1"/>
  <c r="C281" i="4" s="1"/>
  <c r="C282" i="4" s="1"/>
  <c r="C283" i="4" s="1"/>
  <c r="C284" i="4" s="1"/>
  <c r="C285" i="4" s="1"/>
  <c r="C286" i="4" s="1"/>
  <c r="C287" i="4" s="1"/>
  <c r="C288" i="4" s="1"/>
  <c r="C289" i="4" s="1"/>
  <c r="C290" i="4" s="1"/>
  <c r="C291" i="4" s="1"/>
  <c r="C292" i="4" s="1"/>
  <c r="C293" i="4" s="1"/>
  <c r="I83" i="4"/>
  <c r="I84" i="4" s="1"/>
  <c r="I85" i="4" s="1"/>
  <c r="I86" i="4" s="1"/>
  <c r="I87" i="4" s="1"/>
  <c r="I88" i="4" s="1"/>
  <c r="I89" i="4" s="1"/>
  <c r="I90" i="4" s="1"/>
  <c r="I91" i="4" s="1"/>
  <c r="I92" i="4" s="1"/>
  <c r="I93" i="4" s="1"/>
  <c r="I94" i="4" s="1"/>
  <c r="I95" i="4" s="1"/>
  <c r="I96" i="4" s="1"/>
  <c r="I97" i="4" s="1"/>
  <c r="I98" i="4" s="1"/>
  <c r="I99" i="4" s="1"/>
  <c r="I100" i="4" s="1"/>
  <c r="I101" i="4" s="1"/>
  <c r="I102" i="4" s="1"/>
  <c r="I103" i="4" s="1"/>
  <c r="I104" i="4" s="1"/>
  <c r="I105" i="4" s="1"/>
  <c r="I106" i="4" s="1"/>
  <c r="I107" i="4" s="1"/>
  <c r="I108" i="4" s="1"/>
  <c r="I109" i="4" s="1"/>
  <c r="I110" i="4" s="1"/>
  <c r="I111" i="4" s="1"/>
  <c r="I112" i="4" s="1"/>
  <c r="I113" i="4" s="1"/>
  <c r="I114" i="4" s="1"/>
  <c r="I115" i="4" s="1"/>
  <c r="I116" i="4" s="1"/>
  <c r="I117" i="4" s="1"/>
  <c r="I118" i="4" s="1"/>
  <c r="I119" i="4" s="1"/>
  <c r="I120" i="4" s="1"/>
  <c r="I121" i="4" s="1"/>
  <c r="I122" i="4" s="1"/>
  <c r="I123" i="4" s="1"/>
  <c r="I124" i="4" s="1"/>
  <c r="I125" i="4" s="1"/>
  <c r="I126" i="4" s="1"/>
  <c r="I127" i="4" s="1"/>
  <c r="I128" i="4" s="1"/>
  <c r="I129" i="4" s="1"/>
  <c r="I130" i="4" s="1"/>
  <c r="I131" i="4" s="1"/>
  <c r="I132" i="4" s="1"/>
  <c r="I133" i="4" s="1"/>
  <c r="I134" i="4" s="1"/>
  <c r="I135" i="4" s="1"/>
  <c r="I136" i="4" s="1"/>
  <c r="I137" i="4" s="1"/>
  <c r="I138" i="4" s="1"/>
  <c r="I139" i="4" s="1"/>
  <c r="I140" i="4" s="1"/>
  <c r="I141" i="4" s="1"/>
  <c r="I142" i="4" s="1"/>
  <c r="I143" i="4" s="1"/>
  <c r="I144" i="4" s="1"/>
  <c r="I145" i="4" s="1"/>
  <c r="I146" i="4" s="1"/>
  <c r="I147" i="4" s="1"/>
  <c r="I148" i="4" s="1"/>
  <c r="I149" i="4" s="1"/>
  <c r="I150" i="4" s="1"/>
  <c r="I151" i="4" s="1"/>
  <c r="I152" i="4" s="1"/>
  <c r="I153" i="4" s="1"/>
  <c r="I154" i="4" s="1"/>
  <c r="I155" i="4" s="1"/>
  <c r="I156" i="4" s="1"/>
  <c r="I157" i="4" s="1"/>
  <c r="I158" i="4" s="1"/>
  <c r="I159" i="4" s="1"/>
  <c r="I160" i="4" s="1"/>
  <c r="I161" i="4" s="1"/>
  <c r="I162" i="4" s="1"/>
  <c r="I163" i="4" s="1"/>
  <c r="I164" i="4" s="1"/>
  <c r="I165" i="4" s="1"/>
  <c r="I166" i="4" s="1"/>
  <c r="I167" i="4" s="1"/>
  <c r="I168" i="4" s="1"/>
  <c r="I169" i="4" s="1"/>
  <c r="I170" i="4" s="1"/>
  <c r="I171" i="4" s="1"/>
  <c r="I172" i="4" s="1"/>
  <c r="I173" i="4" s="1"/>
  <c r="I174" i="4" s="1"/>
  <c r="I175" i="4" s="1"/>
  <c r="I176" i="4" s="1"/>
  <c r="I177" i="4" s="1"/>
  <c r="I178" i="4" s="1"/>
  <c r="I179" i="4" s="1"/>
  <c r="I180" i="4" s="1"/>
  <c r="I181" i="4" s="1"/>
  <c r="I182" i="4" s="1"/>
  <c r="I183" i="4" s="1"/>
  <c r="I184" i="4" s="1"/>
  <c r="I185" i="4" s="1"/>
  <c r="I186" i="4" s="1"/>
  <c r="I187" i="4" s="1"/>
  <c r="I188" i="4" s="1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I221" i="4" s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F83" i="4"/>
  <c r="F84" i="4" s="1"/>
  <c r="F85" i="4" s="1"/>
  <c r="F86" i="4" s="1"/>
  <c r="F87" i="4" s="1"/>
  <c r="F88" i="4" s="1"/>
  <c r="F89" i="4" s="1"/>
  <c r="F90" i="4" s="1"/>
  <c r="F91" i="4" s="1"/>
  <c r="F92" i="4" s="1"/>
  <c r="F93" i="4" s="1"/>
  <c r="F94" i="4" s="1"/>
  <c r="F95" i="4" s="1"/>
  <c r="F96" i="4" s="1"/>
  <c r="F97" i="4" s="1"/>
  <c r="F98" i="4" s="1"/>
  <c r="F99" i="4" s="1"/>
  <c r="F100" i="4" s="1"/>
  <c r="F101" i="4" s="1"/>
  <c r="F102" i="4" s="1"/>
  <c r="F103" i="4" s="1"/>
  <c r="F104" i="4" s="1"/>
  <c r="F105" i="4" s="1"/>
  <c r="F106" i="4" s="1"/>
  <c r="F107" i="4" s="1"/>
  <c r="F108" i="4" s="1"/>
  <c r="F109" i="4" s="1"/>
  <c r="F110" i="4" s="1"/>
  <c r="F111" i="4" s="1"/>
  <c r="F112" i="4" s="1"/>
  <c r="F113" i="4" s="1"/>
  <c r="F114" i="4" s="1"/>
  <c r="F115" i="4" s="1"/>
  <c r="F116" i="4" s="1"/>
  <c r="F117" i="4" s="1"/>
  <c r="F118" i="4" s="1"/>
  <c r="F119" i="4" s="1"/>
  <c r="F120" i="4" s="1"/>
  <c r="F121" i="4" s="1"/>
  <c r="F122" i="4" s="1"/>
  <c r="F123" i="4" s="1"/>
  <c r="F124" i="4" s="1"/>
  <c r="F125" i="4" s="1"/>
  <c r="F126" i="4" s="1"/>
  <c r="F127" i="4" s="1"/>
  <c r="F128" i="4" s="1"/>
  <c r="F129" i="4" s="1"/>
  <c r="F130" i="4" s="1"/>
  <c r="F131" i="4" s="1"/>
  <c r="F132" i="4" s="1"/>
  <c r="F133" i="4" s="1"/>
  <c r="F134" i="4" s="1"/>
  <c r="F135" i="4" s="1"/>
  <c r="F136" i="4" s="1"/>
  <c r="F137" i="4" s="1"/>
  <c r="F138" i="4" s="1"/>
  <c r="F139" i="4" s="1"/>
  <c r="F140" i="4" s="1"/>
  <c r="F141" i="4" s="1"/>
  <c r="F142" i="4" s="1"/>
  <c r="F143" i="4" s="1"/>
  <c r="F144" i="4" s="1"/>
  <c r="F145" i="4" s="1"/>
  <c r="F146" i="4" s="1"/>
  <c r="F147" i="4" s="1"/>
  <c r="F148" i="4" s="1"/>
  <c r="F149" i="4" s="1"/>
  <c r="F150" i="4" s="1"/>
  <c r="F151" i="4" s="1"/>
  <c r="F152" i="4" s="1"/>
  <c r="F153" i="4" s="1"/>
  <c r="F154" i="4" s="1"/>
  <c r="F155" i="4" s="1"/>
  <c r="F156" i="4" s="1"/>
  <c r="F157" i="4" s="1"/>
  <c r="F158" i="4" s="1"/>
  <c r="F159" i="4" s="1"/>
  <c r="F160" i="4" s="1"/>
  <c r="F161" i="4" s="1"/>
  <c r="F162" i="4" s="1"/>
  <c r="F163" i="4" s="1"/>
  <c r="F164" i="4" s="1"/>
  <c r="F165" i="4" s="1"/>
  <c r="F166" i="4" s="1"/>
  <c r="F167" i="4" s="1"/>
  <c r="F168" i="4" s="1"/>
  <c r="F169" i="4" s="1"/>
  <c r="F170" i="4" s="1"/>
  <c r="F171" i="4" s="1"/>
  <c r="F172" i="4" s="1"/>
  <c r="F173" i="4" s="1"/>
  <c r="F174" i="4" s="1"/>
  <c r="F175" i="4" s="1"/>
  <c r="F176" i="4" s="1"/>
  <c r="F177" i="4" s="1"/>
  <c r="F178" i="4" s="1"/>
  <c r="F179" i="4" s="1"/>
  <c r="F180" i="4" s="1"/>
  <c r="F181" i="4" s="1"/>
  <c r="F182" i="4" s="1"/>
  <c r="F183" i="4" s="1"/>
  <c r="F184" i="4" s="1"/>
  <c r="F185" i="4" s="1"/>
  <c r="F186" i="4" s="1"/>
  <c r="F187" i="4" s="1"/>
  <c r="F188" i="4" s="1"/>
  <c r="F189" i="4" s="1"/>
  <c r="F190" i="4" s="1"/>
  <c r="F191" i="4" s="1"/>
  <c r="F192" i="4" s="1"/>
  <c r="F193" i="4" s="1"/>
  <c r="F194" i="4" s="1"/>
  <c r="F195" i="4" s="1"/>
  <c r="F196" i="4" s="1"/>
  <c r="F197" i="4" s="1"/>
  <c r="F198" i="4" s="1"/>
  <c r="F199" i="4" s="1"/>
  <c r="F200" i="4" s="1"/>
  <c r="F201" i="4" s="1"/>
  <c r="F202" i="4" s="1"/>
  <c r="F203" i="4" s="1"/>
  <c r="F204" i="4" s="1"/>
  <c r="F205" i="4" s="1"/>
  <c r="F206" i="4" s="1"/>
  <c r="F207" i="4" s="1"/>
  <c r="F208" i="4" s="1"/>
  <c r="F209" i="4" s="1"/>
  <c r="F210" i="4" s="1"/>
  <c r="F211" i="4" s="1"/>
  <c r="F212" i="4" s="1"/>
  <c r="F213" i="4" s="1"/>
  <c r="F214" i="4" s="1"/>
  <c r="F215" i="4" s="1"/>
  <c r="F216" i="4" s="1"/>
  <c r="F217" i="4" s="1"/>
  <c r="F218" i="4" s="1"/>
  <c r="F219" i="4" s="1"/>
  <c r="F220" i="4" s="1"/>
  <c r="F221" i="4" s="1"/>
  <c r="F222" i="4" s="1"/>
  <c r="F223" i="4" s="1"/>
  <c r="F224" i="4" s="1"/>
  <c r="F225" i="4" s="1"/>
  <c r="F226" i="4" s="1"/>
  <c r="F227" i="4" s="1"/>
  <c r="F228" i="4" s="1"/>
  <c r="F229" i="4" s="1"/>
  <c r="F230" i="4" s="1"/>
  <c r="F231" i="4" s="1"/>
  <c r="E83" i="4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D83" i="4"/>
  <c r="D84" i="4" s="1"/>
  <c r="D85" i="4" s="1"/>
  <c r="D86" i="4" s="1"/>
  <c r="D87" i="4" s="1"/>
  <c r="D88" i="4" s="1"/>
  <c r="D89" i="4" s="1"/>
  <c r="D90" i="4" s="1"/>
  <c r="D91" i="4" s="1"/>
  <c r="D92" i="4" s="1"/>
  <c r="D93" i="4" s="1"/>
  <c r="D94" i="4" s="1"/>
  <c r="D95" i="4" s="1"/>
  <c r="D96" i="4" s="1"/>
  <c r="D97" i="4" s="1"/>
  <c r="D98" i="4" s="1"/>
  <c r="D99" i="4" s="1"/>
  <c r="D100" i="4" s="1"/>
  <c r="D101" i="4" s="1"/>
  <c r="D102" i="4" s="1"/>
  <c r="D103" i="4" s="1"/>
  <c r="D104" i="4" s="1"/>
  <c r="D105" i="4" s="1"/>
  <c r="D106" i="4" s="1"/>
  <c r="D107" i="4" s="1"/>
  <c r="D108" i="4" s="1"/>
  <c r="D109" i="4" s="1"/>
  <c r="D110" i="4" s="1"/>
  <c r="D111" i="4" s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D123" i="4" s="1"/>
  <c r="D124" i="4" s="1"/>
  <c r="D125" i="4" s="1"/>
  <c r="D126" i="4" s="1"/>
  <c r="D127" i="4" s="1"/>
  <c r="D128" i="4" s="1"/>
  <c r="D129" i="4" s="1"/>
  <c r="D130" i="4" s="1"/>
  <c r="D131" i="4" s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D143" i="4" s="1"/>
  <c r="D144" i="4" s="1"/>
  <c r="D145" i="4" s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D161" i="4" s="1"/>
  <c r="D162" i="4" s="1"/>
  <c r="D163" i="4" s="1"/>
  <c r="D164" i="4" s="1"/>
  <c r="D165" i="4" s="1"/>
  <c r="D166" i="4" s="1"/>
  <c r="D167" i="4" s="1"/>
  <c r="D168" i="4" s="1"/>
  <c r="D169" i="4" s="1"/>
  <c r="D170" i="4" s="1"/>
  <c r="D171" i="4" s="1"/>
  <c r="D172" i="4" s="1"/>
  <c r="D173" i="4" s="1"/>
  <c r="D174" i="4" s="1"/>
  <c r="D175" i="4" s="1"/>
  <c r="D176" i="4" s="1"/>
  <c r="D177" i="4" s="1"/>
  <c r="D178" i="4" s="1"/>
  <c r="D179" i="4" s="1"/>
  <c r="D180" i="4" s="1"/>
  <c r="D181" i="4" s="1"/>
  <c r="D182" i="4" s="1"/>
  <c r="D183" i="4" s="1"/>
  <c r="D184" i="4" s="1"/>
  <c r="D185" i="4" s="1"/>
  <c r="D186" i="4" s="1"/>
  <c r="D187" i="4" s="1"/>
  <c r="D188" i="4" s="1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C83" i="4"/>
  <c r="C84" i="4" s="1"/>
  <c r="C85" i="4" s="1"/>
  <c r="C86" i="4" s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s="1"/>
  <c r="C99" i="4" s="1"/>
  <c r="C100" i="4" s="1"/>
  <c r="C101" i="4" s="1"/>
  <c r="C102" i="4" s="1"/>
  <c r="C103" i="4" s="1"/>
  <c r="C104" i="4" s="1"/>
  <c r="C105" i="4" s="1"/>
  <c r="C106" i="4" s="1"/>
  <c r="C107" i="4" s="1"/>
  <c r="C108" i="4" s="1"/>
  <c r="C109" i="4" s="1"/>
  <c r="C110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2" i="4" s="1"/>
  <c r="C123" i="4" s="1"/>
  <c r="C124" i="4" s="1"/>
  <c r="C125" i="4" s="1"/>
  <c r="C126" i="4" s="1"/>
  <c r="C127" i="4" s="1"/>
  <c r="C128" i="4" s="1"/>
  <c r="C129" i="4" s="1"/>
  <c r="C130" i="4" s="1"/>
  <c r="C131" i="4" s="1"/>
  <c r="C132" i="4" s="1"/>
  <c r="C133" i="4" s="1"/>
  <c r="C134" i="4" s="1"/>
  <c r="C135" i="4" s="1"/>
  <c r="C136" i="4" s="1"/>
  <c r="C137" i="4" s="1"/>
  <c r="C138" i="4" s="1"/>
  <c r="C139" i="4" s="1"/>
  <c r="C140" i="4" s="1"/>
  <c r="C141" i="4" s="1"/>
  <c r="C142" i="4" s="1"/>
  <c r="C143" i="4" s="1"/>
  <c r="C144" i="4" s="1"/>
  <c r="C145" i="4" s="1"/>
  <c r="C146" i="4" s="1"/>
  <c r="C147" i="4" s="1"/>
  <c r="C148" i="4" s="1"/>
  <c r="C149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2" i="4" s="1"/>
  <c r="C163" i="4" s="1"/>
  <c r="C164" i="4" s="1"/>
  <c r="C165" i="4" s="1"/>
  <c r="C166" i="4" s="1"/>
  <c r="C167" i="4" s="1"/>
  <c r="C168" i="4" s="1"/>
  <c r="C169" i="4" s="1"/>
  <c r="C170" i="4" s="1"/>
  <c r="C171" i="4" s="1"/>
  <c r="C172" i="4" s="1"/>
  <c r="C173" i="4" s="1"/>
  <c r="C174" i="4" s="1"/>
  <c r="C175" i="4" s="1"/>
  <c r="C176" i="4" s="1"/>
  <c r="C177" i="4" s="1"/>
  <c r="C178" i="4" s="1"/>
  <c r="C179" i="4" s="1"/>
  <c r="C180" i="4" s="1"/>
  <c r="C181" i="4" s="1"/>
  <c r="C182" i="4" s="1"/>
  <c r="C183" i="4" s="1"/>
  <c r="C184" i="4" s="1"/>
  <c r="C185" i="4" s="1"/>
  <c r="C186" i="4" s="1"/>
  <c r="C187" i="4" s="1"/>
  <c r="C188" i="4" s="1"/>
  <c r="C189" i="4" s="1"/>
  <c r="C190" i="4" s="1"/>
  <c r="C191" i="4" s="1"/>
  <c r="C192" i="4" s="1"/>
  <c r="C193" i="4" s="1"/>
  <c r="C194" i="4" s="1"/>
  <c r="C195" i="4" s="1"/>
  <c r="C196" i="4" s="1"/>
  <c r="C197" i="4" s="1"/>
  <c r="C198" i="4" s="1"/>
  <c r="C199" i="4" s="1"/>
  <c r="C200" i="4" s="1"/>
  <c r="C201" i="4" s="1"/>
  <c r="C202" i="4" s="1"/>
  <c r="C203" i="4" s="1"/>
  <c r="C204" i="4" s="1"/>
  <c r="C205" i="4" s="1"/>
  <c r="C206" i="4" s="1"/>
  <c r="C207" i="4" s="1"/>
  <c r="C208" i="4" s="1"/>
  <c r="C209" i="4" s="1"/>
  <c r="C210" i="4" s="1"/>
  <c r="C211" i="4" s="1"/>
  <c r="C212" i="4" s="1"/>
  <c r="C213" i="4" s="1"/>
  <c r="C214" i="4" s="1"/>
  <c r="C215" i="4" s="1"/>
  <c r="C216" i="4" s="1"/>
  <c r="C217" i="4" s="1"/>
  <c r="C218" i="4" s="1"/>
  <c r="C219" i="4" s="1"/>
  <c r="C220" i="4" s="1"/>
  <c r="C221" i="4" s="1"/>
  <c r="C222" i="4" s="1"/>
  <c r="C223" i="4" s="1"/>
  <c r="C224" i="4" s="1"/>
  <c r="C225" i="4" s="1"/>
  <c r="C226" i="4" s="1"/>
  <c r="C227" i="4" s="1"/>
  <c r="C228" i="4" s="1"/>
  <c r="C229" i="4" s="1"/>
  <c r="C230" i="4" s="1"/>
  <c r="C231" i="4" s="1"/>
  <c r="I74" i="4"/>
  <c r="I75" i="4" s="1"/>
  <c r="I76" i="4" s="1"/>
  <c r="I77" i="4" s="1"/>
  <c r="I78" i="4" s="1"/>
  <c r="I79" i="4" s="1"/>
  <c r="I80" i="4" s="1"/>
  <c r="I81" i="4" s="1"/>
  <c r="G74" i="4"/>
  <c r="G75" i="4" s="1"/>
  <c r="G76" i="4" s="1"/>
  <c r="G77" i="4" s="1"/>
  <c r="G78" i="4" s="1"/>
  <c r="G79" i="4" s="1"/>
  <c r="G80" i="4" s="1"/>
  <c r="G81" i="4" s="1"/>
  <c r="G83" i="4" s="1"/>
  <c r="G84" i="4" s="1"/>
  <c r="G85" i="4" s="1"/>
  <c r="G86" i="4" s="1"/>
  <c r="G87" i="4" s="1"/>
  <c r="G88" i="4" s="1"/>
  <c r="G89" i="4" s="1"/>
  <c r="G90" i="4" s="1"/>
  <c r="G91" i="4" s="1"/>
  <c r="G92" i="4" s="1"/>
  <c r="G93" i="4" s="1"/>
  <c r="G94" i="4" s="1"/>
  <c r="G95" i="4" s="1"/>
  <c r="G96" i="4" s="1"/>
  <c r="G97" i="4" s="1"/>
  <c r="G98" i="4" s="1"/>
  <c r="G99" i="4" s="1"/>
  <c r="G100" i="4" s="1"/>
  <c r="G101" i="4" s="1"/>
  <c r="G102" i="4" s="1"/>
  <c r="G103" i="4" s="1"/>
  <c r="G104" i="4" s="1"/>
  <c r="G105" i="4" s="1"/>
  <c r="G106" i="4" s="1"/>
  <c r="G107" i="4" s="1"/>
  <c r="G108" i="4" s="1"/>
  <c r="G109" i="4" s="1"/>
  <c r="G110" i="4" s="1"/>
  <c r="G111" i="4" s="1"/>
  <c r="G112" i="4" s="1"/>
  <c r="G113" i="4" s="1"/>
  <c r="G114" i="4" s="1"/>
  <c r="G115" i="4" s="1"/>
  <c r="G116" i="4" s="1"/>
  <c r="G117" i="4" s="1"/>
  <c r="G118" i="4" s="1"/>
  <c r="G119" i="4" s="1"/>
  <c r="G120" i="4" s="1"/>
  <c r="G121" i="4" s="1"/>
  <c r="G122" i="4" s="1"/>
  <c r="G123" i="4" s="1"/>
  <c r="G124" i="4" s="1"/>
  <c r="G125" i="4" s="1"/>
  <c r="G126" i="4" s="1"/>
  <c r="G127" i="4" s="1"/>
  <c r="G128" i="4" s="1"/>
  <c r="G129" i="4" s="1"/>
  <c r="G130" i="4" s="1"/>
  <c r="G131" i="4" s="1"/>
  <c r="G132" i="4" s="1"/>
  <c r="G133" i="4" s="1"/>
  <c r="G134" i="4" s="1"/>
  <c r="G135" i="4" s="1"/>
  <c r="G136" i="4" s="1"/>
  <c r="G137" i="4" s="1"/>
  <c r="G138" i="4" s="1"/>
  <c r="G139" i="4" s="1"/>
  <c r="G140" i="4" s="1"/>
  <c r="G141" i="4" s="1"/>
  <c r="G142" i="4" s="1"/>
  <c r="G143" i="4" s="1"/>
  <c r="G144" i="4" s="1"/>
  <c r="G145" i="4" s="1"/>
  <c r="G146" i="4" s="1"/>
  <c r="G147" i="4" s="1"/>
  <c r="G148" i="4" s="1"/>
  <c r="G149" i="4" s="1"/>
  <c r="G150" i="4" s="1"/>
  <c r="G151" i="4" s="1"/>
  <c r="G152" i="4" s="1"/>
  <c r="G153" i="4" s="1"/>
  <c r="G154" i="4" s="1"/>
  <c r="G155" i="4" s="1"/>
  <c r="G156" i="4" s="1"/>
  <c r="G157" i="4" s="1"/>
  <c r="G158" i="4" s="1"/>
  <c r="G159" i="4" s="1"/>
  <c r="G160" i="4" s="1"/>
  <c r="G161" i="4" s="1"/>
  <c r="G162" i="4" s="1"/>
  <c r="G163" i="4" s="1"/>
  <c r="G164" i="4" s="1"/>
  <c r="G165" i="4" s="1"/>
  <c r="G166" i="4" s="1"/>
  <c r="G167" i="4" s="1"/>
  <c r="G168" i="4" s="1"/>
  <c r="G169" i="4" s="1"/>
  <c r="G170" i="4" s="1"/>
  <c r="G171" i="4" s="1"/>
  <c r="G172" i="4" s="1"/>
  <c r="G173" i="4" s="1"/>
  <c r="G174" i="4" s="1"/>
  <c r="G175" i="4" s="1"/>
  <c r="G176" i="4" s="1"/>
  <c r="G177" i="4" s="1"/>
  <c r="G178" i="4" s="1"/>
  <c r="G179" i="4" s="1"/>
  <c r="G180" i="4" s="1"/>
  <c r="G181" i="4" s="1"/>
  <c r="G182" i="4" s="1"/>
  <c r="G183" i="4" s="1"/>
  <c r="G184" i="4" s="1"/>
  <c r="G185" i="4" s="1"/>
  <c r="G186" i="4" s="1"/>
  <c r="G187" i="4" s="1"/>
  <c r="G188" i="4" s="1"/>
  <c r="G189" i="4" s="1"/>
  <c r="G190" i="4" s="1"/>
  <c r="G191" i="4" s="1"/>
  <c r="G192" i="4" s="1"/>
  <c r="G193" i="4" s="1"/>
  <c r="G194" i="4" s="1"/>
  <c r="G195" i="4" s="1"/>
  <c r="G196" i="4" s="1"/>
  <c r="G197" i="4" s="1"/>
  <c r="G198" i="4" s="1"/>
  <c r="G199" i="4" s="1"/>
  <c r="G200" i="4" s="1"/>
  <c r="G201" i="4" s="1"/>
  <c r="G202" i="4" s="1"/>
  <c r="G203" i="4" s="1"/>
  <c r="G204" i="4" s="1"/>
  <c r="G205" i="4" s="1"/>
  <c r="G206" i="4" s="1"/>
  <c r="G207" i="4" s="1"/>
  <c r="G208" i="4" s="1"/>
  <c r="G209" i="4" s="1"/>
  <c r="G210" i="4" s="1"/>
  <c r="G211" i="4" s="1"/>
  <c r="G212" i="4" s="1"/>
  <c r="G213" i="4" s="1"/>
  <c r="G214" i="4" s="1"/>
  <c r="G215" i="4" s="1"/>
  <c r="G216" i="4" s="1"/>
  <c r="G217" i="4" s="1"/>
  <c r="G218" i="4" s="1"/>
  <c r="G219" i="4" s="1"/>
  <c r="G220" i="4" s="1"/>
  <c r="G221" i="4" s="1"/>
  <c r="G222" i="4" s="1"/>
  <c r="G223" i="4" s="1"/>
  <c r="G224" i="4" s="1"/>
  <c r="G225" i="4" s="1"/>
  <c r="G226" i="4" s="1"/>
  <c r="G227" i="4" s="1"/>
  <c r="G228" i="4" s="1"/>
  <c r="G229" i="4" s="1"/>
  <c r="G230" i="4" s="1"/>
  <c r="G231" i="4" s="1"/>
  <c r="F74" i="4"/>
  <c r="F75" i="4" s="1"/>
  <c r="F76" i="4" s="1"/>
  <c r="F77" i="4" s="1"/>
  <c r="F78" i="4" s="1"/>
  <c r="F79" i="4" s="1"/>
  <c r="F80" i="4" s="1"/>
  <c r="F81" i="4" s="1"/>
  <c r="D74" i="4"/>
  <c r="D75" i="4" s="1"/>
  <c r="D76" i="4" s="1"/>
  <c r="D77" i="4" s="1"/>
  <c r="D78" i="4" s="1"/>
  <c r="D79" i="4" s="1"/>
  <c r="D80" i="4" s="1"/>
  <c r="D81" i="4" s="1"/>
  <c r="C74" i="4"/>
  <c r="C75" i="4" s="1"/>
  <c r="C76" i="4" s="1"/>
  <c r="C77" i="4" s="1"/>
  <c r="C78" i="4" s="1"/>
  <c r="C79" i="4" s="1"/>
  <c r="C80" i="4" s="1"/>
  <c r="C81" i="4" s="1"/>
  <c r="E74" i="4"/>
  <c r="E75" i="4" s="1"/>
  <c r="E76" i="4" s="1"/>
  <c r="E77" i="4" s="1"/>
  <c r="E78" i="4" s="1"/>
  <c r="E79" i="4" s="1"/>
  <c r="E80" i="4" s="1"/>
  <c r="E81" i="4" s="1"/>
  <c r="G72" i="4"/>
  <c r="F72" i="4"/>
  <c r="E72" i="4"/>
  <c r="D72" i="4"/>
  <c r="C72" i="4"/>
  <c r="I67" i="4"/>
  <c r="I68" i="4" s="1"/>
  <c r="I69" i="4" s="1"/>
  <c r="I70" i="4" s="1"/>
  <c r="G67" i="4"/>
  <c r="G68" i="4" s="1"/>
  <c r="G69" i="4" s="1"/>
  <c r="G70" i="4" s="1"/>
  <c r="F67" i="4"/>
  <c r="F68" i="4" s="1"/>
  <c r="F69" i="4" s="1"/>
  <c r="F70" i="4" s="1"/>
  <c r="E67" i="4"/>
  <c r="E68" i="4" s="1"/>
  <c r="E69" i="4" s="1"/>
  <c r="E70" i="4" s="1"/>
  <c r="D67" i="4"/>
  <c r="D68" i="4" s="1"/>
  <c r="D69" i="4" s="1"/>
  <c r="D70" i="4" s="1"/>
  <c r="C67" i="4"/>
  <c r="C68" i="4" s="1"/>
  <c r="C69" i="4" s="1"/>
  <c r="C70" i="4" s="1"/>
  <c r="G48" i="4"/>
  <c r="G49" i="4" s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F48" i="4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62" i="4" s="1"/>
  <c r="F63" i="4" s="1"/>
  <c r="F64" i="4" s="1"/>
  <c r="F65" i="4" s="1"/>
  <c r="E48" i="4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D48" i="4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  <c r="D60" i="4" s="1"/>
  <c r="D61" i="4" s="1"/>
  <c r="D62" i="4" s="1"/>
  <c r="D63" i="4" s="1"/>
  <c r="D64" i="4" s="1"/>
  <c r="D65" i="4" s="1"/>
  <c r="C48" i="4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59" i="4" s="1"/>
  <c r="C60" i="4" s="1"/>
  <c r="C61" i="4" s="1"/>
  <c r="C62" i="4" s="1"/>
  <c r="C63" i="4" s="1"/>
  <c r="C64" i="4" s="1"/>
  <c r="C65" i="4" s="1"/>
  <c r="G7" i="4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39" i="4" s="1"/>
  <c r="G40" i="4" s="1"/>
  <c r="G41" i="4" s="1"/>
  <c r="G42" i="4" s="1"/>
  <c r="G43" i="4" s="1"/>
  <c r="F7" i="4"/>
  <c r="F8" i="4" s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D7" i="4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C7" i="4"/>
  <c r="C8" i="4" s="1"/>
  <c r="C9" i="4" s="1"/>
  <c r="C10" i="4" s="1"/>
  <c r="C11" i="4" s="1"/>
  <c r="C12" i="4" s="1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B7" i="4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A7" i="4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I374" i="3"/>
  <c r="I375" i="3" s="1"/>
  <c r="I376" i="3" s="1"/>
  <c r="I377" i="3" s="1"/>
  <c r="I378" i="3" s="1"/>
  <c r="I379" i="3" s="1"/>
  <c r="I380" i="3" s="1"/>
  <c r="I381" i="3" s="1"/>
  <c r="F374" i="3"/>
  <c r="F375" i="3" s="1"/>
  <c r="F376" i="3" s="1"/>
  <c r="F377" i="3" s="1"/>
  <c r="F378" i="3" s="1"/>
  <c r="F379" i="3" s="1"/>
  <c r="F380" i="3" s="1"/>
  <c r="F381" i="3" s="1"/>
  <c r="E374" i="3"/>
  <c r="E375" i="3" s="1"/>
  <c r="E376" i="3" s="1"/>
  <c r="E377" i="3" s="1"/>
  <c r="E378" i="3" s="1"/>
  <c r="E379" i="3" s="1"/>
  <c r="E380" i="3" s="1"/>
  <c r="E381" i="3" s="1"/>
  <c r="D374" i="3"/>
  <c r="D375" i="3" s="1"/>
  <c r="D376" i="3" s="1"/>
  <c r="D377" i="3" s="1"/>
  <c r="D378" i="3" s="1"/>
  <c r="D379" i="3" s="1"/>
  <c r="D380" i="3" s="1"/>
  <c r="D381" i="3" s="1"/>
  <c r="C374" i="3"/>
  <c r="C375" i="3" s="1"/>
  <c r="C376" i="3" s="1"/>
  <c r="C377" i="3" s="1"/>
  <c r="C378" i="3" s="1"/>
  <c r="C379" i="3" s="1"/>
  <c r="C380" i="3" s="1"/>
  <c r="C381" i="3" s="1"/>
  <c r="I366" i="3"/>
  <c r="I367" i="3" s="1"/>
  <c r="I368" i="3" s="1"/>
  <c r="I369" i="3" s="1"/>
  <c r="I370" i="3" s="1"/>
  <c r="I371" i="3" s="1"/>
  <c r="I372" i="3" s="1"/>
  <c r="F366" i="3"/>
  <c r="F367" i="3" s="1"/>
  <c r="F368" i="3" s="1"/>
  <c r="F369" i="3" s="1"/>
  <c r="F370" i="3" s="1"/>
  <c r="F371" i="3" s="1"/>
  <c r="F372" i="3" s="1"/>
  <c r="E366" i="3"/>
  <c r="E367" i="3" s="1"/>
  <c r="E368" i="3" s="1"/>
  <c r="E369" i="3" s="1"/>
  <c r="E370" i="3" s="1"/>
  <c r="E371" i="3" s="1"/>
  <c r="E372" i="3" s="1"/>
  <c r="D366" i="3"/>
  <c r="D367" i="3" s="1"/>
  <c r="D368" i="3" s="1"/>
  <c r="D369" i="3" s="1"/>
  <c r="D370" i="3" s="1"/>
  <c r="D371" i="3" s="1"/>
  <c r="D372" i="3" s="1"/>
  <c r="C366" i="3"/>
  <c r="C367" i="3" s="1"/>
  <c r="C368" i="3" s="1"/>
  <c r="C369" i="3" s="1"/>
  <c r="C370" i="3" s="1"/>
  <c r="C371" i="3" s="1"/>
  <c r="C372" i="3" s="1"/>
  <c r="I349" i="3"/>
  <c r="I350" i="3" s="1"/>
  <c r="I351" i="3" s="1"/>
  <c r="I352" i="3" s="1"/>
  <c r="I353" i="3" s="1"/>
  <c r="I354" i="3" s="1"/>
  <c r="I355" i="3" s="1"/>
  <c r="I356" i="3" s="1"/>
  <c r="I357" i="3" s="1"/>
  <c r="I358" i="3" s="1"/>
  <c r="I359" i="3" s="1"/>
  <c r="I360" i="3" s="1"/>
  <c r="I361" i="3" s="1"/>
  <c r="I362" i="3" s="1"/>
  <c r="I363" i="3" s="1"/>
  <c r="I364" i="3" s="1"/>
  <c r="F349" i="3"/>
  <c r="F350" i="3" s="1"/>
  <c r="F351" i="3" s="1"/>
  <c r="F352" i="3" s="1"/>
  <c r="F353" i="3" s="1"/>
  <c r="F354" i="3" s="1"/>
  <c r="F355" i="3" s="1"/>
  <c r="F356" i="3" s="1"/>
  <c r="F357" i="3" s="1"/>
  <c r="F358" i="3" s="1"/>
  <c r="F359" i="3" s="1"/>
  <c r="F360" i="3" s="1"/>
  <c r="F361" i="3" s="1"/>
  <c r="F362" i="3" s="1"/>
  <c r="F363" i="3" s="1"/>
  <c r="F364" i="3" s="1"/>
  <c r="E349" i="3"/>
  <c r="E350" i="3" s="1"/>
  <c r="E351" i="3" s="1"/>
  <c r="E352" i="3" s="1"/>
  <c r="E353" i="3" s="1"/>
  <c r="E354" i="3" s="1"/>
  <c r="E355" i="3" s="1"/>
  <c r="E356" i="3" s="1"/>
  <c r="E357" i="3" s="1"/>
  <c r="E358" i="3" s="1"/>
  <c r="E359" i="3" s="1"/>
  <c r="E360" i="3" s="1"/>
  <c r="E361" i="3" s="1"/>
  <c r="E362" i="3" s="1"/>
  <c r="E363" i="3" s="1"/>
  <c r="E364" i="3" s="1"/>
  <c r="D349" i="3"/>
  <c r="D350" i="3" s="1"/>
  <c r="D351" i="3" s="1"/>
  <c r="D352" i="3" s="1"/>
  <c r="D353" i="3" s="1"/>
  <c r="D354" i="3" s="1"/>
  <c r="D355" i="3" s="1"/>
  <c r="D356" i="3" s="1"/>
  <c r="D357" i="3" s="1"/>
  <c r="D358" i="3" s="1"/>
  <c r="D359" i="3" s="1"/>
  <c r="D360" i="3" s="1"/>
  <c r="D361" i="3" s="1"/>
  <c r="D362" i="3" s="1"/>
  <c r="D363" i="3" s="1"/>
  <c r="D364" i="3" s="1"/>
  <c r="C349" i="3"/>
  <c r="C350" i="3" s="1"/>
  <c r="C351" i="3" s="1"/>
  <c r="C352" i="3" s="1"/>
  <c r="C353" i="3" s="1"/>
  <c r="C354" i="3" s="1"/>
  <c r="C355" i="3" s="1"/>
  <c r="C356" i="3" s="1"/>
  <c r="C357" i="3" s="1"/>
  <c r="C358" i="3" s="1"/>
  <c r="C359" i="3" s="1"/>
  <c r="C360" i="3" s="1"/>
  <c r="C361" i="3" s="1"/>
  <c r="C362" i="3" s="1"/>
  <c r="C363" i="3" s="1"/>
  <c r="C364" i="3" s="1"/>
  <c r="E345" i="3"/>
  <c r="E346" i="3" s="1"/>
  <c r="E347" i="3" s="1"/>
  <c r="D345" i="3"/>
  <c r="D346" i="3" s="1"/>
  <c r="D347" i="3" s="1"/>
  <c r="I300" i="3"/>
  <c r="I301" i="3" s="1"/>
  <c r="I302" i="3" s="1"/>
  <c r="I303" i="3" s="1"/>
  <c r="I304" i="3" s="1"/>
  <c r="I305" i="3" s="1"/>
  <c r="I306" i="3" s="1"/>
  <c r="I307" i="3" s="1"/>
  <c r="I308" i="3" s="1"/>
  <c r="I309" i="3" s="1"/>
  <c r="I310" i="3" s="1"/>
  <c r="I311" i="3" s="1"/>
  <c r="I312" i="3" s="1"/>
  <c r="I313" i="3" s="1"/>
  <c r="I314" i="3" s="1"/>
  <c r="I315" i="3" s="1"/>
  <c r="I316" i="3" s="1"/>
  <c r="I317" i="3" s="1"/>
  <c r="I318" i="3" s="1"/>
  <c r="I319" i="3" s="1"/>
  <c r="I320" i="3" s="1"/>
  <c r="I321" i="3" s="1"/>
  <c r="I322" i="3" s="1"/>
  <c r="I323" i="3" s="1"/>
  <c r="I324" i="3" s="1"/>
  <c r="I325" i="3" s="1"/>
  <c r="I326" i="3" s="1"/>
  <c r="I327" i="3" s="1"/>
  <c r="I328" i="3" s="1"/>
  <c r="I329" i="3" s="1"/>
  <c r="I330" i="3" s="1"/>
  <c r="I331" i="3" s="1"/>
  <c r="I332" i="3" s="1"/>
  <c r="I333" i="3" s="1"/>
  <c r="I334" i="3" s="1"/>
  <c r="I335" i="3" s="1"/>
  <c r="I336" i="3" s="1"/>
  <c r="I337" i="3" s="1"/>
  <c r="I338" i="3" s="1"/>
  <c r="I339" i="3" s="1"/>
  <c r="I340" i="3" s="1"/>
  <c r="I341" i="3" s="1"/>
  <c r="I342" i="3" s="1"/>
  <c r="I343" i="3" s="1"/>
  <c r="F300" i="3"/>
  <c r="F301" i="3" s="1"/>
  <c r="F302" i="3" s="1"/>
  <c r="F303" i="3" s="1"/>
  <c r="F304" i="3" s="1"/>
  <c r="F305" i="3" s="1"/>
  <c r="F306" i="3" s="1"/>
  <c r="F307" i="3" s="1"/>
  <c r="F308" i="3" s="1"/>
  <c r="F309" i="3" s="1"/>
  <c r="F310" i="3" s="1"/>
  <c r="F311" i="3" s="1"/>
  <c r="F312" i="3" s="1"/>
  <c r="F313" i="3" s="1"/>
  <c r="F314" i="3" s="1"/>
  <c r="F315" i="3" s="1"/>
  <c r="F316" i="3" s="1"/>
  <c r="F317" i="3" s="1"/>
  <c r="F318" i="3" s="1"/>
  <c r="F319" i="3" s="1"/>
  <c r="F320" i="3" s="1"/>
  <c r="F321" i="3" s="1"/>
  <c r="F322" i="3" s="1"/>
  <c r="F323" i="3" s="1"/>
  <c r="F324" i="3" s="1"/>
  <c r="F325" i="3" s="1"/>
  <c r="F326" i="3" s="1"/>
  <c r="F327" i="3" s="1"/>
  <c r="F328" i="3" s="1"/>
  <c r="F329" i="3" s="1"/>
  <c r="F330" i="3" s="1"/>
  <c r="F331" i="3" s="1"/>
  <c r="F332" i="3" s="1"/>
  <c r="F333" i="3" s="1"/>
  <c r="F334" i="3" s="1"/>
  <c r="F335" i="3" s="1"/>
  <c r="F336" i="3" s="1"/>
  <c r="F337" i="3" s="1"/>
  <c r="F338" i="3" s="1"/>
  <c r="F339" i="3" s="1"/>
  <c r="F340" i="3" s="1"/>
  <c r="F341" i="3" s="1"/>
  <c r="F342" i="3" s="1"/>
  <c r="F343" i="3" s="1"/>
  <c r="E300" i="3"/>
  <c r="E301" i="3" s="1"/>
  <c r="E302" i="3" s="1"/>
  <c r="E303" i="3" s="1"/>
  <c r="E304" i="3" s="1"/>
  <c r="E305" i="3" s="1"/>
  <c r="E306" i="3" s="1"/>
  <c r="E307" i="3" s="1"/>
  <c r="E308" i="3" s="1"/>
  <c r="E309" i="3" s="1"/>
  <c r="E310" i="3" s="1"/>
  <c r="E311" i="3" s="1"/>
  <c r="E312" i="3" s="1"/>
  <c r="E313" i="3" s="1"/>
  <c r="E314" i="3" s="1"/>
  <c r="E315" i="3" s="1"/>
  <c r="E316" i="3" s="1"/>
  <c r="E317" i="3" s="1"/>
  <c r="E318" i="3" s="1"/>
  <c r="E319" i="3" s="1"/>
  <c r="E320" i="3" s="1"/>
  <c r="E321" i="3" s="1"/>
  <c r="E322" i="3" s="1"/>
  <c r="E323" i="3" s="1"/>
  <c r="E324" i="3" s="1"/>
  <c r="E325" i="3" s="1"/>
  <c r="E326" i="3" s="1"/>
  <c r="E327" i="3" s="1"/>
  <c r="E328" i="3" s="1"/>
  <c r="E329" i="3" s="1"/>
  <c r="E330" i="3" s="1"/>
  <c r="E331" i="3" s="1"/>
  <c r="E332" i="3" s="1"/>
  <c r="E333" i="3" s="1"/>
  <c r="E334" i="3" s="1"/>
  <c r="E335" i="3" s="1"/>
  <c r="E336" i="3" s="1"/>
  <c r="E337" i="3" s="1"/>
  <c r="E338" i="3" s="1"/>
  <c r="E339" i="3" s="1"/>
  <c r="E340" i="3" s="1"/>
  <c r="E341" i="3" s="1"/>
  <c r="E342" i="3" s="1"/>
  <c r="E343" i="3" s="1"/>
  <c r="D300" i="3"/>
  <c r="D301" i="3" s="1"/>
  <c r="D302" i="3" s="1"/>
  <c r="D303" i="3" s="1"/>
  <c r="D304" i="3" s="1"/>
  <c r="D305" i="3" s="1"/>
  <c r="D306" i="3" s="1"/>
  <c r="D307" i="3" s="1"/>
  <c r="D308" i="3" s="1"/>
  <c r="D309" i="3" s="1"/>
  <c r="D310" i="3" s="1"/>
  <c r="D311" i="3" s="1"/>
  <c r="D312" i="3" s="1"/>
  <c r="D313" i="3" s="1"/>
  <c r="D314" i="3" s="1"/>
  <c r="D315" i="3" s="1"/>
  <c r="D316" i="3" s="1"/>
  <c r="D317" i="3" s="1"/>
  <c r="D318" i="3" s="1"/>
  <c r="D319" i="3" s="1"/>
  <c r="D320" i="3" s="1"/>
  <c r="D321" i="3" s="1"/>
  <c r="D322" i="3" s="1"/>
  <c r="D323" i="3" s="1"/>
  <c r="D324" i="3" s="1"/>
  <c r="D325" i="3" s="1"/>
  <c r="D326" i="3" s="1"/>
  <c r="D327" i="3" s="1"/>
  <c r="D328" i="3" s="1"/>
  <c r="D329" i="3" s="1"/>
  <c r="D330" i="3" s="1"/>
  <c r="D331" i="3" s="1"/>
  <c r="D332" i="3" s="1"/>
  <c r="D333" i="3" s="1"/>
  <c r="D334" i="3" s="1"/>
  <c r="D335" i="3" s="1"/>
  <c r="D336" i="3" s="1"/>
  <c r="D337" i="3" s="1"/>
  <c r="D338" i="3" s="1"/>
  <c r="D339" i="3" s="1"/>
  <c r="D340" i="3" s="1"/>
  <c r="D341" i="3" s="1"/>
  <c r="D342" i="3" s="1"/>
  <c r="D343" i="3" s="1"/>
  <c r="C300" i="3"/>
  <c r="C301" i="3" s="1"/>
  <c r="C302" i="3" s="1"/>
  <c r="C303" i="3" s="1"/>
  <c r="C304" i="3" s="1"/>
  <c r="C305" i="3" s="1"/>
  <c r="C306" i="3" s="1"/>
  <c r="C307" i="3" s="1"/>
  <c r="C308" i="3" s="1"/>
  <c r="C309" i="3" s="1"/>
  <c r="C310" i="3" s="1"/>
  <c r="C311" i="3" s="1"/>
  <c r="C312" i="3" s="1"/>
  <c r="C313" i="3" s="1"/>
  <c r="C314" i="3" s="1"/>
  <c r="C315" i="3" s="1"/>
  <c r="C316" i="3" s="1"/>
  <c r="C317" i="3" s="1"/>
  <c r="C318" i="3" s="1"/>
  <c r="C319" i="3" s="1"/>
  <c r="C320" i="3" s="1"/>
  <c r="C321" i="3" s="1"/>
  <c r="C322" i="3" s="1"/>
  <c r="C323" i="3" s="1"/>
  <c r="C324" i="3" s="1"/>
  <c r="C325" i="3" s="1"/>
  <c r="C326" i="3" s="1"/>
  <c r="C327" i="3" s="1"/>
  <c r="C328" i="3" s="1"/>
  <c r="C329" i="3" s="1"/>
  <c r="C330" i="3" s="1"/>
  <c r="C331" i="3" s="1"/>
  <c r="C332" i="3" s="1"/>
  <c r="C333" i="3" s="1"/>
  <c r="C334" i="3" s="1"/>
  <c r="C335" i="3" s="1"/>
  <c r="C336" i="3" s="1"/>
  <c r="C337" i="3" s="1"/>
  <c r="C338" i="3" s="1"/>
  <c r="C339" i="3" s="1"/>
  <c r="C340" i="3" s="1"/>
  <c r="C341" i="3" s="1"/>
  <c r="C342" i="3" s="1"/>
  <c r="C343" i="3" s="1"/>
  <c r="I264" i="3"/>
  <c r="I265" i="3" s="1"/>
  <c r="I266" i="3" s="1"/>
  <c r="I267" i="3" s="1"/>
  <c r="I268" i="3" s="1"/>
  <c r="I269" i="3" s="1"/>
  <c r="I270" i="3" s="1"/>
  <c r="I271" i="3" s="1"/>
  <c r="I272" i="3" s="1"/>
  <c r="I273" i="3" s="1"/>
  <c r="I274" i="3" s="1"/>
  <c r="I275" i="3" s="1"/>
  <c r="I276" i="3" s="1"/>
  <c r="I277" i="3" s="1"/>
  <c r="I278" i="3" s="1"/>
  <c r="I279" i="3" s="1"/>
  <c r="I280" i="3" s="1"/>
  <c r="I281" i="3" s="1"/>
  <c r="I282" i="3" s="1"/>
  <c r="I283" i="3" s="1"/>
  <c r="I284" i="3" s="1"/>
  <c r="I285" i="3" s="1"/>
  <c r="I286" i="3" s="1"/>
  <c r="I287" i="3" s="1"/>
  <c r="I288" i="3" s="1"/>
  <c r="I289" i="3" s="1"/>
  <c r="I290" i="3" s="1"/>
  <c r="I291" i="3" s="1"/>
  <c r="I292" i="3" s="1"/>
  <c r="I293" i="3" s="1"/>
  <c r="I294" i="3" s="1"/>
  <c r="I295" i="3" s="1"/>
  <c r="I296" i="3" s="1"/>
  <c r="I297" i="3" s="1"/>
  <c r="I298" i="3" s="1"/>
  <c r="F264" i="3"/>
  <c r="F265" i="3" s="1"/>
  <c r="F266" i="3" s="1"/>
  <c r="F267" i="3" s="1"/>
  <c r="F268" i="3" s="1"/>
  <c r="F269" i="3" s="1"/>
  <c r="F270" i="3" s="1"/>
  <c r="F271" i="3" s="1"/>
  <c r="F272" i="3" s="1"/>
  <c r="F273" i="3" s="1"/>
  <c r="F274" i="3" s="1"/>
  <c r="F275" i="3" s="1"/>
  <c r="F276" i="3" s="1"/>
  <c r="F277" i="3" s="1"/>
  <c r="F278" i="3" s="1"/>
  <c r="F279" i="3" s="1"/>
  <c r="F280" i="3" s="1"/>
  <c r="F281" i="3" s="1"/>
  <c r="F282" i="3" s="1"/>
  <c r="F283" i="3" s="1"/>
  <c r="F284" i="3" s="1"/>
  <c r="F285" i="3" s="1"/>
  <c r="F286" i="3" s="1"/>
  <c r="F287" i="3" s="1"/>
  <c r="F288" i="3" s="1"/>
  <c r="F289" i="3" s="1"/>
  <c r="F290" i="3" s="1"/>
  <c r="F291" i="3" s="1"/>
  <c r="F292" i="3" s="1"/>
  <c r="F293" i="3" s="1"/>
  <c r="F294" i="3" s="1"/>
  <c r="F295" i="3" s="1"/>
  <c r="F296" i="3" s="1"/>
  <c r="F297" i="3" s="1"/>
  <c r="F298" i="3" s="1"/>
  <c r="E264" i="3"/>
  <c r="E265" i="3" s="1"/>
  <c r="E266" i="3" s="1"/>
  <c r="E267" i="3" s="1"/>
  <c r="E268" i="3" s="1"/>
  <c r="E269" i="3" s="1"/>
  <c r="E270" i="3" s="1"/>
  <c r="E271" i="3" s="1"/>
  <c r="E272" i="3" s="1"/>
  <c r="E273" i="3" s="1"/>
  <c r="E274" i="3" s="1"/>
  <c r="E275" i="3" s="1"/>
  <c r="E276" i="3" s="1"/>
  <c r="E277" i="3" s="1"/>
  <c r="E278" i="3" s="1"/>
  <c r="E279" i="3" s="1"/>
  <c r="E280" i="3" s="1"/>
  <c r="E281" i="3" s="1"/>
  <c r="E282" i="3" s="1"/>
  <c r="E283" i="3" s="1"/>
  <c r="E284" i="3" s="1"/>
  <c r="E285" i="3" s="1"/>
  <c r="E286" i="3" s="1"/>
  <c r="E287" i="3" s="1"/>
  <c r="E288" i="3" s="1"/>
  <c r="E289" i="3" s="1"/>
  <c r="E290" i="3" s="1"/>
  <c r="E291" i="3" s="1"/>
  <c r="E292" i="3" s="1"/>
  <c r="E293" i="3" s="1"/>
  <c r="E294" i="3" s="1"/>
  <c r="E295" i="3" s="1"/>
  <c r="E296" i="3" s="1"/>
  <c r="E297" i="3" s="1"/>
  <c r="E298" i="3" s="1"/>
  <c r="C264" i="3"/>
  <c r="C265" i="3" s="1"/>
  <c r="C266" i="3" s="1"/>
  <c r="C267" i="3" s="1"/>
  <c r="C268" i="3" s="1"/>
  <c r="C269" i="3" s="1"/>
  <c r="C270" i="3" s="1"/>
  <c r="C271" i="3" s="1"/>
  <c r="C272" i="3" s="1"/>
  <c r="C273" i="3" s="1"/>
  <c r="C274" i="3" s="1"/>
  <c r="C275" i="3" s="1"/>
  <c r="C276" i="3" s="1"/>
  <c r="C277" i="3" s="1"/>
  <c r="C278" i="3" s="1"/>
  <c r="C279" i="3" s="1"/>
  <c r="C280" i="3" s="1"/>
  <c r="C281" i="3" s="1"/>
  <c r="C282" i="3" s="1"/>
  <c r="C283" i="3" s="1"/>
  <c r="C284" i="3" s="1"/>
  <c r="C285" i="3" s="1"/>
  <c r="C286" i="3" s="1"/>
  <c r="C287" i="3" s="1"/>
  <c r="C288" i="3" s="1"/>
  <c r="C289" i="3" s="1"/>
  <c r="C290" i="3" s="1"/>
  <c r="C291" i="3" s="1"/>
  <c r="C292" i="3" s="1"/>
  <c r="C293" i="3" s="1"/>
  <c r="C294" i="3" s="1"/>
  <c r="C295" i="3" s="1"/>
  <c r="C296" i="3" s="1"/>
  <c r="C297" i="3" s="1"/>
  <c r="C298" i="3" s="1"/>
  <c r="I89" i="3"/>
  <c r="I90" i="3" s="1"/>
  <c r="I91" i="3" s="1"/>
  <c r="I92" i="3" s="1"/>
  <c r="I93" i="3" s="1"/>
  <c r="I94" i="3" s="1"/>
  <c r="I95" i="3" s="1"/>
  <c r="I96" i="3" s="1"/>
  <c r="I97" i="3" s="1"/>
  <c r="I98" i="3" s="1"/>
  <c r="I99" i="3" s="1"/>
  <c r="I100" i="3" s="1"/>
  <c r="I101" i="3" s="1"/>
  <c r="I102" i="3" s="1"/>
  <c r="I103" i="3" s="1"/>
  <c r="I104" i="3" s="1"/>
  <c r="I105" i="3" s="1"/>
  <c r="I106" i="3" s="1"/>
  <c r="I107" i="3" s="1"/>
  <c r="I108" i="3" s="1"/>
  <c r="I109" i="3" s="1"/>
  <c r="I110" i="3" s="1"/>
  <c r="I111" i="3" s="1"/>
  <c r="I112" i="3" s="1"/>
  <c r="I113" i="3" s="1"/>
  <c r="I114" i="3" s="1"/>
  <c r="I115" i="3" s="1"/>
  <c r="I116" i="3" s="1"/>
  <c r="I117" i="3" s="1"/>
  <c r="I118" i="3" s="1"/>
  <c r="I119" i="3" s="1"/>
  <c r="I120" i="3" s="1"/>
  <c r="I121" i="3" s="1"/>
  <c r="I122" i="3" s="1"/>
  <c r="I123" i="3" s="1"/>
  <c r="I124" i="3" s="1"/>
  <c r="I125" i="3" s="1"/>
  <c r="I126" i="3" s="1"/>
  <c r="I127" i="3" s="1"/>
  <c r="I128" i="3" s="1"/>
  <c r="I129" i="3" s="1"/>
  <c r="I130" i="3" s="1"/>
  <c r="I131" i="3" s="1"/>
  <c r="I132" i="3" s="1"/>
  <c r="I133" i="3" s="1"/>
  <c r="I134" i="3" s="1"/>
  <c r="I135" i="3" s="1"/>
  <c r="I136" i="3" s="1"/>
  <c r="I137" i="3" s="1"/>
  <c r="I138" i="3" s="1"/>
  <c r="I139" i="3" s="1"/>
  <c r="I140" i="3" s="1"/>
  <c r="I141" i="3" s="1"/>
  <c r="I142" i="3" s="1"/>
  <c r="I143" i="3" s="1"/>
  <c r="I144" i="3" s="1"/>
  <c r="I145" i="3" s="1"/>
  <c r="I146" i="3" s="1"/>
  <c r="I147" i="3" s="1"/>
  <c r="I148" i="3" s="1"/>
  <c r="I149" i="3" s="1"/>
  <c r="I150" i="3" s="1"/>
  <c r="I151" i="3" s="1"/>
  <c r="I152" i="3" s="1"/>
  <c r="I153" i="3" s="1"/>
  <c r="I154" i="3" s="1"/>
  <c r="I155" i="3" s="1"/>
  <c r="I156" i="3" s="1"/>
  <c r="I157" i="3" s="1"/>
  <c r="I158" i="3" s="1"/>
  <c r="I159" i="3" s="1"/>
  <c r="I160" i="3" s="1"/>
  <c r="I161" i="3" s="1"/>
  <c r="I162" i="3" s="1"/>
  <c r="I163" i="3" s="1"/>
  <c r="I164" i="3" s="1"/>
  <c r="I165" i="3" s="1"/>
  <c r="I166" i="3" s="1"/>
  <c r="I167" i="3" s="1"/>
  <c r="I168" i="3" s="1"/>
  <c r="I169" i="3" s="1"/>
  <c r="I170" i="3" s="1"/>
  <c r="I171" i="3" s="1"/>
  <c r="I172" i="3" s="1"/>
  <c r="I173" i="3" s="1"/>
  <c r="I174" i="3" s="1"/>
  <c r="I175" i="3" s="1"/>
  <c r="I176" i="3" s="1"/>
  <c r="I177" i="3" s="1"/>
  <c r="I178" i="3" s="1"/>
  <c r="I179" i="3" s="1"/>
  <c r="I180" i="3" s="1"/>
  <c r="I181" i="3" s="1"/>
  <c r="I182" i="3" s="1"/>
  <c r="I183" i="3" s="1"/>
  <c r="I184" i="3" s="1"/>
  <c r="I185" i="3" s="1"/>
  <c r="I186" i="3" s="1"/>
  <c r="I187" i="3" s="1"/>
  <c r="I188" i="3" s="1"/>
  <c r="I189" i="3" s="1"/>
  <c r="I190" i="3" s="1"/>
  <c r="I191" i="3" s="1"/>
  <c r="I192" i="3" s="1"/>
  <c r="I193" i="3" s="1"/>
  <c r="I194" i="3" s="1"/>
  <c r="I195" i="3" s="1"/>
  <c r="I196" i="3" s="1"/>
  <c r="I197" i="3" s="1"/>
  <c r="I198" i="3" s="1"/>
  <c r="I199" i="3" s="1"/>
  <c r="I200" i="3" s="1"/>
  <c r="I201" i="3" s="1"/>
  <c r="I202" i="3" s="1"/>
  <c r="I203" i="3" s="1"/>
  <c r="I204" i="3" s="1"/>
  <c r="I205" i="3" s="1"/>
  <c r="I206" i="3" s="1"/>
  <c r="I207" i="3" s="1"/>
  <c r="I208" i="3" s="1"/>
  <c r="I209" i="3" s="1"/>
  <c r="I210" i="3" s="1"/>
  <c r="I211" i="3" s="1"/>
  <c r="I212" i="3" s="1"/>
  <c r="I213" i="3" s="1"/>
  <c r="I214" i="3" s="1"/>
  <c r="I215" i="3" s="1"/>
  <c r="I216" i="3" s="1"/>
  <c r="I217" i="3" s="1"/>
  <c r="I218" i="3" s="1"/>
  <c r="I219" i="3" s="1"/>
  <c r="I220" i="3" s="1"/>
  <c r="I221" i="3" s="1"/>
  <c r="I222" i="3" s="1"/>
  <c r="I223" i="3" s="1"/>
  <c r="I224" i="3" s="1"/>
  <c r="I225" i="3" s="1"/>
  <c r="I226" i="3" s="1"/>
  <c r="I227" i="3" s="1"/>
  <c r="I228" i="3" s="1"/>
  <c r="I229" i="3" s="1"/>
  <c r="I230" i="3" s="1"/>
  <c r="I231" i="3" s="1"/>
  <c r="I232" i="3" s="1"/>
  <c r="I233" i="3" s="1"/>
  <c r="I234" i="3" s="1"/>
  <c r="I235" i="3" s="1"/>
  <c r="I236" i="3" s="1"/>
  <c r="I237" i="3" s="1"/>
  <c r="I250" i="3" s="1"/>
  <c r="I251" i="3" s="1"/>
  <c r="I252" i="3" s="1"/>
  <c r="I253" i="3" s="1"/>
  <c r="I254" i="3" s="1"/>
  <c r="I255" i="3" s="1"/>
  <c r="I256" i="3" s="1"/>
  <c r="I257" i="3" s="1"/>
  <c r="I258" i="3" s="1"/>
  <c r="I259" i="3" s="1"/>
  <c r="I260" i="3" s="1"/>
  <c r="I261" i="3" s="1"/>
  <c r="I262" i="3" s="1"/>
  <c r="F89" i="3"/>
  <c r="F90" i="3" s="1"/>
  <c r="F91" i="3" s="1"/>
  <c r="F92" i="3" s="1"/>
  <c r="F93" i="3" s="1"/>
  <c r="F94" i="3" s="1"/>
  <c r="F95" i="3" s="1"/>
  <c r="F96" i="3" s="1"/>
  <c r="F97" i="3" s="1"/>
  <c r="F98" i="3" s="1"/>
  <c r="F99" i="3" s="1"/>
  <c r="F100" i="3" s="1"/>
  <c r="F101" i="3" s="1"/>
  <c r="F102" i="3" s="1"/>
  <c r="F103" i="3" s="1"/>
  <c r="F104" i="3" s="1"/>
  <c r="F105" i="3" s="1"/>
  <c r="F106" i="3" s="1"/>
  <c r="F107" i="3" s="1"/>
  <c r="F108" i="3" s="1"/>
  <c r="F109" i="3" s="1"/>
  <c r="F110" i="3" s="1"/>
  <c r="F111" i="3" s="1"/>
  <c r="F112" i="3" s="1"/>
  <c r="F113" i="3" s="1"/>
  <c r="F114" i="3" s="1"/>
  <c r="F115" i="3" s="1"/>
  <c r="F116" i="3" s="1"/>
  <c r="F117" i="3" s="1"/>
  <c r="F118" i="3" s="1"/>
  <c r="F119" i="3" s="1"/>
  <c r="F120" i="3" s="1"/>
  <c r="F121" i="3" s="1"/>
  <c r="F122" i="3" s="1"/>
  <c r="F123" i="3" s="1"/>
  <c r="F124" i="3" s="1"/>
  <c r="F125" i="3" s="1"/>
  <c r="F126" i="3" s="1"/>
  <c r="F127" i="3" s="1"/>
  <c r="F128" i="3" s="1"/>
  <c r="F129" i="3" s="1"/>
  <c r="F130" i="3" s="1"/>
  <c r="F131" i="3" s="1"/>
  <c r="F132" i="3" s="1"/>
  <c r="F133" i="3" s="1"/>
  <c r="F134" i="3" s="1"/>
  <c r="F135" i="3" s="1"/>
  <c r="F136" i="3" s="1"/>
  <c r="F137" i="3" s="1"/>
  <c r="F138" i="3" s="1"/>
  <c r="F139" i="3" s="1"/>
  <c r="F140" i="3" s="1"/>
  <c r="F141" i="3" s="1"/>
  <c r="F142" i="3" s="1"/>
  <c r="F143" i="3" s="1"/>
  <c r="F144" i="3" s="1"/>
  <c r="F145" i="3" s="1"/>
  <c r="F146" i="3" s="1"/>
  <c r="F147" i="3" s="1"/>
  <c r="F148" i="3" s="1"/>
  <c r="F149" i="3" s="1"/>
  <c r="F150" i="3" s="1"/>
  <c r="F151" i="3" s="1"/>
  <c r="F152" i="3" s="1"/>
  <c r="F153" i="3" s="1"/>
  <c r="F154" i="3" s="1"/>
  <c r="F155" i="3" s="1"/>
  <c r="F156" i="3" s="1"/>
  <c r="F157" i="3" s="1"/>
  <c r="F158" i="3" s="1"/>
  <c r="F159" i="3" s="1"/>
  <c r="F160" i="3" s="1"/>
  <c r="F161" i="3" s="1"/>
  <c r="F162" i="3" s="1"/>
  <c r="F163" i="3" s="1"/>
  <c r="F164" i="3" s="1"/>
  <c r="F165" i="3" s="1"/>
  <c r="F166" i="3" s="1"/>
  <c r="F167" i="3" s="1"/>
  <c r="F168" i="3" s="1"/>
  <c r="F169" i="3" s="1"/>
  <c r="F170" i="3" s="1"/>
  <c r="F171" i="3" s="1"/>
  <c r="F172" i="3" s="1"/>
  <c r="F173" i="3" s="1"/>
  <c r="F174" i="3" s="1"/>
  <c r="F175" i="3" s="1"/>
  <c r="F176" i="3" s="1"/>
  <c r="F177" i="3" s="1"/>
  <c r="F178" i="3" s="1"/>
  <c r="F179" i="3" s="1"/>
  <c r="F180" i="3" s="1"/>
  <c r="F181" i="3" s="1"/>
  <c r="F182" i="3" s="1"/>
  <c r="F183" i="3" s="1"/>
  <c r="F184" i="3" s="1"/>
  <c r="F185" i="3" s="1"/>
  <c r="F186" i="3" s="1"/>
  <c r="F187" i="3" s="1"/>
  <c r="F188" i="3" s="1"/>
  <c r="F189" i="3" s="1"/>
  <c r="F190" i="3" s="1"/>
  <c r="F191" i="3" s="1"/>
  <c r="F192" i="3" s="1"/>
  <c r="F193" i="3" s="1"/>
  <c r="F194" i="3" s="1"/>
  <c r="F195" i="3" s="1"/>
  <c r="F196" i="3" s="1"/>
  <c r="F197" i="3" s="1"/>
  <c r="F198" i="3" s="1"/>
  <c r="F199" i="3" s="1"/>
  <c r="F200" i="3" s="1"/>
  <c r="F201" i="3" s="1"/>
  <c r="F202" i="3" s="1"/>
  <c r="F203" i="3" s="1"/>
  <c r="F204" i="3" s="1"/>
  <c r="F205" i="3" s="1"/>
  <c r="F206" i="3" s="1"/>
  <c r="F207" i="3" s="1"/>
  <c r="F208" i="3" s="1"/>
  <c r="F209" i="3" s="1"/>
  <c r="F210" i="3" s="1"/>
  <c r="F211" i="3" s="1"/>
  <c r="F212" i="3" s="1"/>
  <c r="F213" i="3" s="1"/>
  <c r="F214" i="3" s="1"/>
  <c r="F215" i="3" s="1"/>
  <c r="F216" i="3" s="1"/>
  <c r="F217" i="3" s="1"/>
  <c r="F218" i="3" s="1"/>
  <c r="F219" i="3" s="1"/>
  <c r="F220" i="3" s="1"/>
  <c r="F221" i="3" s="1"/>
  <c r="F222" i="3" s="1"/>
  <c r="F223" i="3" s="1"/>
  <c r="F224" i="3" s="1"/>
  <c r="F225" i="3" s="1"/>
  <c r="F226" i="3" s="1"/>
  <c r="F227" i="3" s="1"/>
  <c r="F228" i="3" s="1"/>
  <c r="F229" i="3" s="1"/>
  <c r="F230" i="3" s="1"/>
  <c r="F231" i="3" s="1"/>
  <c r="F232" i="3" s="1"/>
  <c r="F233" i="3" s="1"/>
  <c r="F234" i="3" s="1"/>
  <c r="F235" i="3" s="1"/>
  <c r="F236" i="3" s="1"/>
  <c r="F237" i="3" s="1"/>
  <c r="F250" i="3" s="1"/>
  <c r="F251" i="3" s="1"/>
  <c r="F252" i="3" s="1"/>
  <c r="F253" i="3" s="1"/>
  <c r="F254" i="3" s="1"/>
  <c r="F255" i="3" s="1"/>
  <c r="F256" i="3" s="1"/>
  <c r="F257" i="3" s="1"/>
  <c r="F258" i="3" s="1"/>
  <c r="F259" i="3" s="1"/>
  <c r="F260" i="3" s="1"/>
  <c r="E89" i="3"/>
  <c r="E90" i="3" s="1"/>
  <c r="E91" i="3" s="1"/>
  <c r="E92" i="3" s="1"/>
  <c r="E93" i="3" s="1"/>
  <c r="E94" i="3" s="1"/>
  <c r="E95" i="3" s="1"/>
  <c r="E96" i="3" s="1"/>
  <c r="E97" i="3" s="1"/>
  <c r="E98" i="3" s="1"/>
  <c r="E99" i="3" s="1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6" i="3" s="1"/>
  <c r="E127" i="3" s="1"/>
  <c r="E128" i="3" s="1"/>
  <c r="E129" i="3" s="1"/>
  <c r="E130" i="3" s="1"/>
  <c r="E131" i="3" s="1"/>
  <c r="E132" i="3" s="1"/>
  <c r="E133" i="3" s="1"/>
  <c r="E134" i="3" s="1"/>
  <c r="E135" i="3" s="1"/>
  <c r="E136" i="3" s="1"/>
  <c r="E137" i="3" s="1"/>
  <c r="E138" i="3" s="1"/>
  <c r="E139" i="3" s="1"/>
  <c r="E140" i="3" s="1"/>
  <c r="E141" i="3" s="1"/>
  <c r="E142" i="3" s="1"/>
  <c r="E143" i="3" s="1"/>
  <c r="E144" i="3" s="1"/>
  <c r="E145" i="3" s="1"/>
  <c r="E146" i="3" s="1"/>
  <c r="E147" i="3" s="1"/>
  <c r="E148" i="3" s="1"/>
  <c r="E149" i="3" s="1"/>
  <c r="E150" i="3" s="1"/>
  <c r="E151" i="3" s="1"/>
  <c r="E152" i="3" s="1"/>
  <c r="E153" i="3" s="1"/>
  <c r="E154" i="3" s="1"/>
  <c r="E155" i="3" s="1"/>
  <c r="E156" i="3" s="1"/>
  <c r="E157" i="3" s="1"/>
  <c r="E158" i="3" s="1"/>
  <c r="E159" i="3" s="1"/>
  <c r="E160" i="3" s="1"/>
  <c r="E161" i="3" s="1"/>
  <c r="E162" i="3" s="1"/>
  <c r="E163" i="3" s="1"/>
  <c r="E164" i="3" s="1"/>
  <c r="E165" i="3" s="1"/>
  <c r="E166" i="3" s="1"/>
  <c r="E167" i="3" s="1"/>
  <c r="E168" i="3" s="1"/>
  <c r="E169" i="3" s="1"/>
  <c r="E170" i="3" s="1"/>
  <c r="E171" i="3" s="1"/>
  <c r="E172" i="3" s="1"/>
  <c r="E173" i="3" s="1"/>
  <c r="E174" i="3" s="1"/>
  <c r="E175" i="3" s="1"/>
  <c r="E176" i="3" s="1"/>
  <c r="E177" i="3" s="1"/>
  <c r="E178" i="3" s="1"/>
  <c r="E179" i="3" s="1"/>
  <c r="E180" i="3" s="1"/>
  <c r="E181" i="3" s="1"/>
  <c r="E182" i="3" s="1"/>
  <c r="E183" i="3" s="1"/>
  <c r="E184" i="3" s="1"/>
  <c r="E185" i="3" s="1"/>
  <c r="E186" i="3" s="1"/>
  <c r="E187" i="3" s="1"/>
  <c r="E188" i="3" s="1"/>
  <c r="E189" i="3" s="1"/>
  <c r="E190" i="3" s="1"/>
  <c r="E191" i="3" s="1"/>
  <c r="E192" i="3" s="1"/>
  <c r="E193" i="3" s="1"/>
  <c r="E194" i="3" s="1"/>
  <c r="E195" i="3" s="1"/>
  <c r="E196" i="3" s="1"/>
  <c r="E197" i="3" s="1"/>
  <c r="E198" i="3" s="1"/>
  <c r="E199" i="3" s="1"/>
  <c r="E200" i="3" s="1"/>
  <c r="E201" i="3" s="1"/>
  <c r="E202" i="3" s="1"/>
  <c r="E203" i="3" s="1"/>
  <c r="E204" i="3" s="1"/>
  <c r="E205" i="3" s="1"/>
  <c r="E206" i="3" s="1"/>
  <c r="E207" i="3" s="1"/>
  <c r="E208" i="3" s="1"/>
  <c r="E209" i="3" s="1"/>
  <c r="E210" i="3" s="1"/>
  <c r="E211" i="3" s="1"/>
  <c r="E212" i="3" s="1"/>
  <c r="E213" i="3" s="1"/>
  <c r="E214" i="3" s="1"/>
  <c r="E215" i="3" s="1"/>
  <c r="E216" i="3" s="1"/>
  <c r="E217" i="3" s="1"/>
  <c r="E218" i="3" s="1"/>
  <c r="E219" i="3" s="1"/>
  <c r="E220" i="3" s="1"/>
  <c r="E221" i="3" s="1"/>
  <c r="E222" i="3" s="1"/>
  <c r="E223" i="3" s="1"/>
  <c r="E224" i="3" s="1"/>
  <c r="E225" i="3" s="1"/>
  <c r="E226" i="3" s="1"/>
  <c r="E227" i="3" s="1"/>
  <c r="E228" i="3" s="1"/>
  <c r="E229" i="3" s="1"/>
  <c r="E230" i="3" s="1"/>
  <c r="E231" i="3" s="1"/>
  <c r="E232" i="3" s="1"/>
  <c r="E233" i="3" s="1"/>
  <c r="E234" i="3" s="1"/>
  <c r="E235" i="3" s="1"/>
  <c r="E236" i="3" s="1"/>
  <c r="E237" i="3" s="1"/>
  <c r="E250" i="3" s="1"/>
  <c r="E251" i="3" s="1"/>
  <c r="E252" i="3" s="1"/>
  <c r="E253" i="3" s="1"/>
  <c r="E254" i="3" s="1"/>
  <c r="E255" i="3" s="1"/>
  <c r="E256" i="3" s="1"/>
  <c r="E257" i="3" s="1"/>
  <c r="E258" i="3" s="1"/>
  <c r="E259" i="3" s="1"/>
  <c r="E260" i="3" s="1"/>
  <c r="E261" i="3" s="1"/>
  <c r="E262" i="3" s="1"/>
  <c r="D89" i="3"/>
  <c r="D90" i="3" s="1"/>
  <c r="D91" i="3" s="1"/>
  <c r="D92" i="3" s="1"/>
  <c r="D93" i="3" s="1"/>
  <c r="D94" i="3" s="1"/>
  <c r="D95" i="3" s="1"/>
  <c r="D96" i="3" s="1"/>
  <c r="D97" i="3" s="1"/>
  <c r="D98" i="3" s="1"/>
  <c r="D99" i="3" s="1"/>
  <c r="D100" i="3" s="1"/>
  <c r="D101" i="3" s="1"/>
  <c r="D102" i="3" s="1"/>
  <c r="D103" i="3" s="1"/>
  <c r="D104" i="3" s="1"/>
  <c r="D105" i="3" s="1"/>
  <c r="D106" i="3" s="1"/>
  <c r="D107" i="3" s="1"/>
  <c r="D108" i="3" s="1"/>
  <c r="D109" i="3" s="1"/>
  <c r="D110" i="3" s="1"/>
  <c r="D111" i="3" s="1"/>
  <c r="D112" i="3" s="1"/>
  <c r="D113" i="3" s="1"/>
  <c r="D114" i="3" s="1"/>
  <c r="D115" i="3" s="1"/>
  <c r="D116" i="3" s="1"/>
  <c r="D117" i="3" s="1"/>
  <c r="D118" i="3" s="1"/>
  <c r="D119" i="3" s="1"/>
  <c r="D120" i="3" s="1"/>
  <c r="D121" i="3" s="1"/>
  <c r="D122" i="3" s="1"/>
  <c r="D123" i="3" s="1"/>
  <c r="D124" i="3" s="1"/>
  <c r="D125" i="3" s="1"/>
  <c r="D126" i="3" s="1"/>
  <c r="D127" i="3" s="1"/>
  <c r="D128" i="3" s="1"/>
  <c r="D129" i="3" s="1"/>
  <c r="D130" i="3" s="1"/>
  <c r="D131" i="3" s="1"/>
  <c r="D132" i="3" s="1"/>
  <c r="D133" i="3" s="1"/>
  <c r="D134" i="3" s="1"/>
  <c r="D135" i="3" s="1"/>
  <c r="D136" i="3" s="1"/>
  <c r="D137" i="3" s="1"/>
  <c r="D138" i="3" s="1"/>
  <c r="D139" i="3" s="1"/>
  <c r="D140" i="3" s="1"/>
  <c r="D141" i="3" s="1"/>
  <c r="D142" i="3" s="1"/>
  <c r="D143" i="3" s="1"/>
  <c r="D144" i="3" s="1"/>
  <c r="D145" i="3" s="1"/>
  <c r="D146" i="3" s="1"/>
  <c r="D147" i="3" s="1"/>
  <c r="D148" i="3" s="1"/>
  <c r="D149" i="3" s="1"/>
  <c r="D150" i="3" s="1"/>
  <c r="D151" i="3" s="1"/>
  <c r="D152" i="3" s="1"/>
  <c r="D153" i="3" s="1"/>
  <c r="D154" i="3" s="1"/>
  <c r="D155" i="3" s="1"/>
  <c r="D156" i="3" s="1"/>
  <c r="D157" i="3" s="1"/>
  <c r="D158" i="3" s="1"/>
  <c r="D159" i="3" s="1"/>
  <c r="D160" i="3" s="1"/>
  <c r="D161" i="3" s="1"/>
  <c r="D162" i="3" s="1"/>
  <c r="D163" i="3" s="1"/>
  <c r="D164" i="3" s="1"/>
  <c r="D165" i="3" s="1"/>
  <c r="D166" i="3" s="1"/>
  <c r="D167" i="3" s="1"/>
  <c r="D168" i="3" s="1"/>
  <c r="D169" i="3" s="1"/>
  <c r="D170" i="3" s="1"/>
  <c r="D171" i="3" s="1"/>
  <c r="D172" i="3" s="1"/>
  <c r="D173" i="3" s="1"/>
  <c r="D174" i="3" s="1"/>
  <c r="D175" i="3" s="1"/>
  <c r="D176" i="3" s="1"/>
  <c r="D177" i="3" s="1"/>
  <c r="D178" i="3" s="1"/>
  <c r="D179" i="3" s="1"/>
  <c r="D180" i="3" s="1"/>
  <c r="D181" i="3" s="1"/>
  <c r="D182" i="3" s="1"/>
  <c r="D183" i="3" s="1"/>
  <c r="D184" i="3" s="1"/>
  <c r="D185" i="3" s="1"/>
  <c r="D186" i="3" s="1"/>
  <c r="D187" i="3" s="1"/>
  <c r="D188" i="3" s="1"/>
  <c r="D189" i="3" s="1"/>
  <c r="D190" i="3" s="1"/>
  <c r="D191" i="3" s="1"/>
  <c r="D192" i="3" s="1"/>
  <c r="D193" i="3" s="1"/>
  <c r="D194" i="3" s="1"/>
  <c r="D195" i="3" s="1"/>
  <c r="D196" i="3" s="1"/>
  <c r="D197" i="3" s="1"/>
  <c r="D198" i="3" s="1"/>
  <c r="D199" i="3" s="1"/>
  <c r="D200" i="3" s="1"/>
  <c r="D201" i="3" s="1"/>
  <c r="D202" i="3" s="1"/>
  <c r="D203" i="3" s="1"/>
  <c r="D204" i="3" s="1"/>
  <c r="D205" i="3" s="1"/>
  <c r="D206" i="3" s="1"/>
  <c r="D207" i="3" s="1"/>
  <c r="D208" i="3" s="1"/>
  <c r="D209" i="3" s="1"/>
  <c r="D210" i="3" s="1"/>
  <c r="D211" i="3" s="1"/>
  <c r="D212" i="3" s="1"/>
  <c r="D213" i="3" s="1"/>
  <c r="D214" i="3" s="1"/>
  <c r="D215" i="3" s="1"/>
  <c r="D216" i="3" s="1"/>
  <c r="D217" i="3" s="1"/>
  <c r="D218" i="3" s="1"/>
  <c r="D219" i="3" s="1"/>
  <c r="D220" i="3" s="1"/>
  <c r="D221" i="3" s="1"/>
  <c r="D222" i="3" s="1"/>
  <c r="D223" i="3" s="1"/>
  <c r="D224" i="3" s="1"/>
  <c r="D225" i="3" s="1"/>
  <c r="D226" i="3" s="1"/>
  <c r="D227" i="3" s="1"/>
  <c r="D228" i="3" s="1"/>
  <c r="D229" i="3" s="1"/>
  <c r="D230" i="3" s="1"/>
  <c r="D231" i="3" s="1"/>
  <c r="D232" i="3" s="1"/>
  <c r="D233" i="3" s="1"/>
  <c r="D234" i="3" s="1"/>
  <c r="D235" i="3" s="1"/>
  <c r="D236" i="3" s="1"/>
  <c r="D237" i="3" s="1"/>
  <c r="D250" i="3" s="1"/>
  <c r="D251" i="3" s="1"/>
  <c r="D252" i="3" s="1"/>
  <c r="D253" i="3" s="1"/>
  <c r="D254" i="3" s="1"/>
  <c r="D255" i="3" s="1"/>
  <c r="D256" i="3" s="1"/>
  <c r="D257" i="3" s="1"/>
  <c r="D258" i="3" s="1"/>
  <c r="D259" i="3" s="1"/>
  <c r="D260" i="3" s="1"/>
  <c r="C89" i="3"/>
  <c r="C90" i="3" s="1"/>
  <c r="C91" i="3" s="1"/>
  <c r="C92" i="3" s="1"/>
  <c r="C93" i="3" s="1"/>
  <c r="C94" i="3" s="1"/>
  <c r="C95" i="3" s="1"/>
  <c r="C96" i="3" s="1"/>
  <c r="C97" i="3" s="1"/>
  <c r="C98" i="3" s="1"/>
  <c r="C99" i="3" s="1"/>
  <c r="C100" i="3" s="1"/>
  <c r="C101" i="3" s="1"/>
  <c r="C102" i="3" s="1"/>
  <c r="C103" i="3" s="1"/>
  <c r="C104" i="3" s="1"/>
  <c r="C105" i="3" s="1"/>
  <c r="C106" i="3" s="1"/>
  <c r="C107" i="3" s="1"/>
  <c r="C108" i="3" s="1"/>
  <c r="C109" i="3" s="1"/>
  <c r="C110" i="3" s="1"/>
  <c r="C111" i="3" s="1"/>
  <c r="C112" i="3" s="1"/>
  <c r="C113" i="3" s="1"/>
  <c r="C114" i="3" s="1"/>
  <c r="C115" i="3" s="1"/>
  <c r="C116" i="3" s="1"/>
  <c r="C117" i="3" s="1"/>
  <c r="C118" i="3" s="1"/>
  <c r="C119" i="3" s="1"/>
  <c r="C120" i="3" s="1"/>
  <c r="C121" i="3" s="1"/>
  <c r="C122" i="3" s="1"/>
  <c r="C123" i="3" s="1"/>
  <c r="C124" i="3" s="1"/>
  <c r="C125" i="3" s="1"/>
  <c r="C126" i="3" s="1"/>
  <c r="C127" i="3" s="1"/>
  <c r="C128" i="3" s="1"/>
  <c r="C129" i="3" s="1"/>
  <c r="C130" i="3" s="1"/>
  <c r="C131" i="3" s="1"/>
  <c r="C132" i="3" s="1"/>
  <c r="C133" i="3" s="1"/>
  <c r="C134" i="3" s="1"/>
  <c r="C135" i="3" s="1"/>
  <c r="C136" i="3" s="1"/>
  <c r="C137" i="3" s="1"/>
  <c r="C138" i="3" s="1"/>
  <c r="C139" i="3" s="1"/>
  <c r="C140" i="3" s="1"/>
  <c r="C141" i="3" s="1"/>
  <c r="C142" i="3" s="1"/>
  <c r="C143" i="3" s="1"/>
  <c r="C144" i="3" s="1"/>
  <c r="C145" i="3" s="1"/>
  <c r="C146" i="3" s="1"/>
  <c r="C147" i="3" s="1"/>
  <c r="C148" i="3" s="1"/>
  <c r="C149" i="3" s="1"/>
  <c r="C150" i="3" s="1"/>
  <c r="C151" i="3" s="1"/>
  <c r="C152" i="3" s="1"/>
  <c r="C153" i="3" s="1"/>
  <c r="C154" i="3" s="1"/>
  <c r="C155" i="3" s="1"/>
  <c r="C156" i="3" s="1"/>
  <c r="C157" i="3" s="1"/>
  <c r="C158" i="3" s="1"/>
  <c r="C159" i="3" s="1"/>
  <c r="C160" i="3" s="1"/>
  <c r="C161" i="3" s="1"/>
  <c r="C162" i="3" s="1"/>
  <c r="C163" i="3" s="1"/>
  <c r="C164" i="3" s="1"/>
  <c r="C165" i="3" s="1"/>
  <c r="C166" i="3" s="1"/>
  <c r="C167" i="3" s="1"/>
  <c r="C168" i="3" s="1"/>
  <c r="C169" i="3" s="1"/>
  <c r="C170" i="3" s="1"/>
  <c r="C171" i="3" s="1"/>
  <c r="C172" i="3" s="1"/>
  <c r="C173" i="3" s="1"/>
  <c r="C174" i="3" s="1"/>
  <c r="C175" i="3" s="1"/>
  <c r="C176" i="3" s="1"/>
  <c r="C177" i="3" s="1"/>
  <c r="C178" i="3" s="1"/>
  <c r="C179" i="3" s="1"/>
  <c r="C180" i="3" s="1"/>
  <c r="C181" i="3" s="1"/>
  <c r="C182" i="3" s="1"/>
  <c r="C183" i="3" s="1"/>
  <c r="C184" i="3" s="1"/>
  <c r="C185" i="3" s="1"/>
  <c r="C186" i="3" s="1"/>
  <c r="C187" i="3" s="1"/>
  <c r="C188" i="3" s="1"/>
  <c r="C189" i="3" s="1"/>
  <c r="C190" i="3" s="1"/>
  <c r="C191" i="3" s="1"/>
  <c r="C192" i="3" s="1"/>
  <c r="C193" i="3" s="1"/>
  <c r="C194" i="3" s="1"/>
  <c r="C195" i="3" s="1"/>
  <c r="C196" i="3" s="1"/>
  <c r="C197" i="3" s="1"/>
  <c r="C198" i="3" s="1"/>
  <c r="C199" i="3" s="1"/>
  <c r="C200" i="3" s="1"/>
  <c r="C201" i="3" s="1"/>
  <c r="C202" i="3" s="1"/>
  <c r="C203" i="3" s="1"/>
  <c r="C204" i="3" s="1"/>
  <c r="C205" i="3" s="1"/>
  <c r="C206" i="3" s="1"/>
  <c r="C207" i="3" s="1"/>
  <c r="C208" i="3" s="1"/>
  <c r="C209" i="3" s="1"/>
  <c r="C210" i="3" s="1"/>
  <c r="C211" i="3" s="1"/>
  <c r="C212" i="3" s="1"/>
  <c r="C213" i="3" s="1"/>
  <c r="C214" i="3" s="1"/>
  <c r="C215" i="3" s="1"/>
  <c r="C216" i="3" s="1"/>
  <c r="C217" i="3" s="1"/>
  <c r="C218" i="3" s="1"/>
  <c r="C219" i="3" s="1"/>
  <c r="C220" i="3" s="1"/>
  <c r="C221" i="3" s="1"/>
  <c r="C222" i="3" s="1"/>
  <c r="C223" i="3" s="1"/>
  <c r="C224" i="3" s="1"/>
  <c r="C225" i="3" s="1"/>
  <c r="C226" i="3" s="1"/>
  <c r="C227" i="3" s="1"/>
  <c r="C228" i="3" s="1"/>
  <c r="C229" i="3" s="1"/>
  <c r="C230" i="3" s="1"/>
  <c r="C231" i="3" s="1"/>
  <c r="C232" i="3" s="1"/>
  <c r="C233" i="3" s="1"/>
  <c r="C234" i="3" s="1"/>
  <c r="C235" i="3" s="1"/>
  <c r="C236" i="3" s="1"/>
  <c r="C237" i="3" s="1"/>
  <c r="C250" i="3" s="1"/>
  <c r="C251" i="3" s="1"/>
  <c r="C252" i="3" s="1"/>
  <c r="C253" i="3" s="1"/>
  <c r="C254" i="3" s="1"/>
  <c r="C255" i="3" s="1"/>
  <c r="C256" i="3" s="1"/>
  <c r="C257" i="3" s="1"/>
  <c r="C258" i="3" s="1"/>
  <c r="C259" i="3" s="1"/>
  <c r="C260" i="3" s="1"/>
  <c r="C261" i="3" s="1"/>
  <c r="C262" i="3" s="1"/>
  <c r="I80" i="3"/>
  <c r="I81" i="3" s="1"/>
  <c r="I82" i="3" s="1"/>
  <c r="I83" i="3" s="1"/>
  <c r="I84" i="3" s="1"/>
  <c r="I85" i="3" s="1"/>
  <c r="I86" i="3" s="1"/>
  <c r="I87" i="3" s="1"/>
  <c r="F80" i="3"/>
  <c r="F81" i="3" s="1"/>
  <c r="F82" i="3" s="1"/>
  <c r="F83" i="3" s="1"/>
  <c r="F84" i="3" s="1"/>
  <c r="F85" i="3" s="1"/>
  <c r="F86" i="3" s="1"/>
  <c r="F87" i="3" s="1"/>
  <c r="D80" i="3"/>
  <c r="D81" i="3" s="1"/>
  <c r="D82" i="3" s="1"/>
  <c r="D83" i="3" s="1"/>
  <c r="D84" i="3" s="1"/>
  <c r="D85" i="3" s="1"/>
  <c r="D86" i="3" s="1"/>
  <c r="D87" i="3" s="1"/>
  <c r="C80" i="3"/>
  <c r="C81" i="3" s="1"/>
  <c r="C82" i="3" s="1"/>
  <c r="C83" i="3" s="1"/>
  <c r="C84" i="3" s="1"/>
  <c r="C85" i="3" s="1"/>
  <c r="C86" i="3" s="1"/>
  <c r="C87" i="3" s="1"/>
  <c r="F72" i="3"/>
  <c r="F73" i="3" s="1"/>
  <c r="F74" i="3" s="1"/>
  <c r="F75" i="3" s="1"/>
  <c r="F76" i="3" s="1"/>
  <c r="F77" i="3" s="1"/>
  <c r="F78" i="3" s="1"/>
  <c r="E72" i="3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D72" i="3"/>
  <c r="D73" i="3" s="1"/>
  <c r="D74" i="3" s="1"/>
  <c r="D75" i="3" s="1"/>
  <c r="D76" i="3" s="1"/>
  <c r="D77" i="3" s="1"/>
  <c r="D78" i="3" s="1"/>
  <c r="C72" i="3"/>
  <c r="C73" i="3" s="1"/>
  <c r="C74" i="3" s="1"/>
  <c r="C75" i="3" s="1"/>
  <c r="C76" i="3" s="1"/>
  <c r="C77" i="3" s="1"/>
  <c r="C78" i="3" s="1"/>
  <c r="I67" i="3"/>
  <c r="I68" i="3" s="1"/>
  <c r="I69" i="3" s="1"/>
  <c r="I70" i="3" s="1"/>
  <c r="F67" i="3"/>
  <c r="F68" i="3" s="1"/>
  <c r="F69" i="3" s="1"/>
  <c r="F70" i="3" s="1"/>
  <c r="E67" i="3"/>
  <c r="E68" i="3" s="1"/>
  <c r="E69" i="3" s="1"/>
  <c r="E70" i="3" s="1"/>
  <c r="D67" i="3"/>
  <c r="D68" i="3" s="1"/>
  <c r="D69" i="3" s="1"/>
  <c r="D70" i="3" s="1"/>
  <c r="C67" i="3"/>
  <c r="C68" i="3" s="1"/>
  <c r="C69" i="3" s="1"/>
  <c r="C70" i="3" s="1"/>
  <c r="F48" i="3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E48" i="3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D48" i="3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D63" i="3" s="1"/>
  <c r="D64" i="3" s="1"/>
  <c r="D65" i="3" s="1"/>
  <c r="C48" i="3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I7" i="3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G7" i="3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F7" i="3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E7" i="3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C7" i="3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I364" i="2"/>
  <c r="I365" i="2" s="1"/>
  <c r="I366" i="2" s="1"/>
  <c r="I367" i="2" s="1"/>
  <c r="I368" i="2" s="1"/>
  <c r="I369" i="2" s="1"/>
  <c r="I370" i="2" s="1"/>
  <c r="I371" i="2" s="1"/>
  <c r="I372" i="2" s="1"/>
  <c r="F364" i="2"/>
  <c r="F365" i="2" s="1"/>
  <c r="F366" i="2" s="1"/>
  <c r="F367" i="2" s="1"/>
  <c r="F368" i="2" s="1"/>
  <c r="F369" i="2" s="1"/>
  <c r="F370" i="2" s="1"/>
  <c r="F371" i="2" s="1"/>
  <c r="F372" i="2" s="1"/>
  <c r="E364" i="2"/>
  <c r="E365" i="2" s="1"/>
  <c r="E366" i="2" s="1"/>
  <c r="E367" i="2" s="1"/>
  <c r="E368" i="2" s="1"/>
  <c r="E369" i="2" s="1"/>
  <c r="E370" i="2" s="1"/>
  <c r="E371" i="2" s="1"/>
  <c r="E372" i="2" s="1"/>
  <c r="D364" i="2"/>
  <c r="D365" i="2" s="1"/>
  <c r="D366" i="2" s="1"/>
  <c r="D367" i="2" s="1"/>
  <c r="D368" i="2" s="1"/>
  <c r="D369" i="2" s="1"/>
  <c r="D370" i="2" s="1"/>
  <c r="D371" i="2" s="1"/>
  <c r="D372" i="2" s="1"/>
  <c r="C364" i="2"/>
  <c r="C365" i="2" s="1"/>
  <c r="C366" i="2" s="1"/>
  <c r="C367" i="2" s="1"/>
  <c r="C368" i="2" s="1"/>
  <c r="C369" i="2" s="1"/>
  <c r="C370" i="2" s="1"/>
  <c r="C371" i="2" s="1"/>
  <c r="C372" i="2" s="1"/>
  <c r="I356" i="2"/>
  <c r="I357" i="2" s="1"/>
  <c r="I358" i="2" s="1"/>
  <c r="I359" i="2" s="1"/>
  <c r="I360" i="2" s="1"/>
  <c r="I361" i="2" s="1"/>
  <c r="I362" i="2" s="1"/>
  <c r="F356" i="2"/>
  <c r="F357" i="2" s="1"/>
  <c r="F358" i="2" s="1"/>
  <c r="F359" i="2" s="1"/>
  <c r="F360" i="2" s="1"/>
  <c r="F361" i="2" s="1"/>
  <c r="F362" i="2" s="1"/>
  <c r="E356" i="2"/>
  <c r="E357" i="2" s="1"/>
  <c r="E358" i="2" s="1"/>
  <c r="E359" i="2" s="1"/>
  <c r="E360" i="2" s="1"/>
  <c r="E361" i="2" s="1"/>
  <c r="E362" i="2" s="1"/>
  <c r="D356" i="2"/>
  <c r="D357" i="2" s="1"/>
  <c r="D358" i="2" s="1"/>
  <c r="D359" i="2" s="1"/>
  <c r="D360" i="2" s="1"/>
  <c r="D361" i="2" s="1"/>
  <c r="D362" i="2" s="1"/>
  <c r="C356" i="2"/>
  <c r="C357" i="2" s="1"/>
  <c r="C358" i="2" s="1"/>
  <c r="C359" i="2" s="1"/>
  <c r="C360" i="2" s="1"/>
  <c r="C361" i="2" s="1"/>
  <c r="C362" i="2" s="1"/>
  <c r="I339" i="2"/>
  <c r="I340" i="2" s="1"/>
  <c r="I341" i="2" s="1"/>
  <c r="I342" i="2" s="1"/>
  <c r="I343" i="2" s="1"/>
  <c r="I344" i="2" s="1"/>
  <c r="I345" i="2" s="1"/>
  <c r="I346" i="2" s="1"/>
  <c r="I347" i="2" s="1"/>
  <c r="I348" i="2" s="1"/>
  <c r="I349" i="2" s="1"/>
  <c r="I350" i="2" s="1"/>
  <c r="I351" i="2" s="1"/>
  <c r="I352" i="2" s="1"/>
  <c r="I353" i="2" s="1"/>
  <c r="I354" i="2" s="1"/>
  <c r="F339" i="2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E339" i="2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353" i="2" s="1"/>
  <c r="E354" i="2" s="1"/>
  <c r="D339" i="2"/>
  <c r="D340" i="2" s="1"/>
  <c r="D341" i="2" s="1"/>
  <c r="D342" i="2" s="1"/>
  <c r="D343" i="2" s="1"/>
  <c r="D344" i="2" s="1"/>
  <c r="D345" i="2" s="1"/>
  <c r="D346" i="2" s="1"/>
  <c r="D347" i="2" s="1"/>
  <c r="D348" i="2" s="1"/>
  <c r="D349" i="2" s="1"/>
  <c r="D350" i="2" s="1"/>
  <c r="D351" i="2" s="1"/>
  <c r="D352" i="2" s="1"/>
  <c r="D353" i="2" s="1"/>
  <c r="D354" i="2" s="1"/>
  <c r="C339" i="2"/>
  <c r="C340" i="2" s="1"/>
  <c r="C341" i="2" s="1"/>
  <c r="C342" i="2" s="1"/>
  <c r="C343" i="2" s="1"/>
  <c r="C344" i="2" s="1"/>
  <c r="C345" i="2" s="1"/>
  <c r="C346" i="2" s="1"/>
  <c r="C347" i="2" s="1"/>
  <c r="C348" i="2" s="1"/>
  <c r="C349" i="2" s="1"/>
  <c r="C350" i="2" s="1"/>
  <c r="C351" i="2" s="1"/>
  <c r="C352" i="2" s="1"/>
  <c r="C353" i="2" s="1"/>
  <c r="C354" i="2" s="1"/>
  <c r="I335" i="2"/>
  <c r="I336" i="2" s="1"/>
  <c r="I337" i="2" s="1"/>
  <c r="F335" i="2"/>
  <c r="F336" i="2" s="1"/>
  <c r="F337" i="2" s="1"/>
  <c r="E335" i="2"/>
  <c r="E336" i="2" s="1"/>
  <c r="E337" i="2" s="1"/>
  <c r="D335" i="2"/>
  <c r="D336" i="2" s="1"/>
  <c r="D337" i="2" s="1"/>
  <c r="C335" i="2"/>
  <c r="C336" i="2" s="1"/>
  <c r="C337" i="2" s="1"/>
  <c r="I297" i="2"/>
  <c r="I298" i="2" s="1"/>
  <c r="I299" i="2" s="1"/>
  <c r="I300" i="2" s="1"/>
  <c r="I301" i="2" s="1"/>
  <c r="I302" i="2" s="1"/>
  <c r="I303" i="2" s="1"/>
  <c r="I304" i="2" s="1"/>
  <c r="I305" i="2" s="1"/>
  <c r="I306" i="2" s="1"/>
  <c r="I307" i="2" s="1"/>
  <c r="I308" i="2" s="1"/>
  <c r="I309" i="2" s="1"/>
  <c r="I310" i="2" s="1"/>
  <c r="I311" i="2" s="1"/>
  <c r="I312" i="2" s="1"/>
  <c r="I313" i="2" s="1"/>
  <c r="I314" i="2" s="1"/>
  <c r="I315" i="2" s="1"/>
  <c r="I316" i="2" s="1"/>
  <c r="I317" i="2" s="1"/>
  <c r="I318" i="2" s="1"/>
  <c r="I319" i="2" s="1"/>
  <c r="I320" i="2" s="1"/>
  <c r="I321" i="2" s="1"/>
  <c r="I322" i="2" s="1"/>
  <c r="I323" i="2" s="1"/>
  <c r="I324" i="2" s="1"/>
  <c r="I325" i="2" s="1"/>
  <c r="I326" i="2" s="1"/>
  <c r="I327" i="2" s="1"/>
  <c r="I328" i="2" s="1"/>
  <c r="I329" i="2" s="1"/>
  <c r="I330" i="2" s="1"/>
  <c r="I331" i="2" s="1"/>
  <c r="I332" i="2" s="1"/>
  <c r="I333" i="2" s="1"/>
  <c r="I290" i="2"/>
  <c r="I291" i="2" s="1"/>
  <c r="I292" i="2" s="1"/>
  <c r="I293" i="2" s="1"/>
  <c r="I294" i="2" s="1"/>
  <c r="I295" i="2" s="1"/>
  <c r="I296" i="2" s="1"/>
  <c r="F290" i="2"/>
  <c r="F291" i="2" s="1"/>
  <c r="F292" i="2" s="1"/>
  <c r="F293" i="2" s="1"/>
  <c r="F294" i="2" s="1"/>
  <c r="F295" i="2" s="1"/>
  <c r="F296" i="2" s="1"/>
  <c r="F297" i="2" s="1"/>
  <c r="F298" i="2" s="1"/>
  <c r="F299" i="2" s="1"/>
  <c r="F300" i="2" s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E290" i="2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D290" i="2"/>
  <c r="D291" i="2" s="1"/>
  <c r="D292" i="2" s="1"/>
  <c r="D293" i="2" s="1"/>
  <c r="D294" i="2" s="1"/>
  <c r="D295" i="2" s="1"/>
  <c r="D296" i="2" s="1"/>
  <c r="D297" i="2" s="1"/>
  <c r="D298" i="2" s="1"/>
  <c r="D299" i="2" s="1"/>
  <c r="D300" i="2" s="1"/>
  <c r="D301" i="2" s="1"/>
  <c r="D302" i="2" s="1"/>
  <c r="D303" i="2" s="1"/>
  <c r="D304" i="2" s="1"/>
  <c r="D305" i="2" s="1"/>
  <c r="D306" i="2" s="1"/>
  <c r="D307" i="2" s="1"/>
  <c r="D308" i="2" s="1"/>
  <c r="D309" i="2" s="1"/>
  <c r="D310" i="2" s="1"/>
  <c r="D311" i="2" s="1"/>
  <c r="D312" i="2" s="1"/>
  <c r="D313" i="2" s="1"/>
  <c r="D314" i="2" s="1"/>
  <c r="D315" i="2" s="1"/>
  <c r="D316" i="2" s="1"/>
  <c r="D317" i="2" s="1"/>
  <c r="D318" i="2" s="1"/>
  <c r="D319" i="2" s="1"/>
  <c r="D320" i="2" s="1"/>
  <c r="D321" i="2" s="1"/>
  <c r="D322" i="2" s="1"/>
  <c r="D323" i="2" s="1"/>
  <c r="D324" i="2" s="1"/>
  <c r="D325" i="2" s="1"/>
  <c r="D326" i="2" s="1"/>
  <c r="D327" i="2" s="1"/>
  <c r="D328" i="2" s="1"/>
  <c r="D329" i="2" s="1"/>
  <c r="D330" i="2" s="1"/>
  <c r="D331" i="2" s="1"/>
  <c r="D332" i="2" s="1"/>
  <c r="D333" i="2" s="1"/>
  <c r="C290" i="2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I252" i="2"/>
  <c r="I253" i="2" s="1"/>
  <c r="I254" i="2" s="1"/>
  <c r="I255" i="2" s="1"/>
  <c r="I256" i="2" s="1"/>
  <c r="I257" i="2" s="1"/>
  <c r="I258" i="2" s="1"/>
  <c r="I259" i="2" s="1"/>
  <c r="I260" i="2" s="1"/>
  <c r="I261" i="2" s="1"/>
  <c r="I262" i="2" s="1"/>
  <c r="I263" i="2" s="1"/>
  <c r="I264" i="2" s="1"/>
  <c r="I265" i="2" s="1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88" i="2" s="1"/>
  <c r="F252" i="2"/>
  <c r="F253" i="2" s="1"/>
  <c r="F254" i="2" s="1"/>
  <c r="F255" i="2" s="1"/>
  <c r="F256" i="2" s="1"/>
  <c r="F257" i="2" s="1"/>
  <c r="F258" i="2" s="1"/>
  <c r="F259" i="2" s="1"/>
  <c r="F260" i="2" s="1"/>
  <c r="F261" i="2" s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E252" i="2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C252" i="2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I89" i="2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154" i="2" s="1"/>
  <c r="I155" i="2" s="1"/>
  <c r="I156" i="2" s="1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230" i="2" s="1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F89" i="2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F211" i="2" s="1"/>
  <c r="F212" i="2" s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F230" i="2" s="1"/>
  <c r="F231" i="2" s="1"/>
  <c r="F232" i="2" s="1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247" i="2" s="1"/>
  <c r="F248" i="2" s="1"/>
  <c r="F249" i="2" s="1"/>
  <c r="F250" i="2" s="1"/>
  <c r="E89" i="2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D89" i="2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2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D173" i="2" s="1"/>
  <c r="D174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8" i="2" s="1"/>
  <c r="D259" i="2" s="1"/>
  <c r="D260" i="2" s="1"/>
  <c r="D261" i="2" s="1"/>
  <c r="D262" i="2" s="1"/>
  <c r="D263" i="2" s="1"/>
  <c r="D264" i="2" s="1"/>
  <c r="D265" i="2" s="1"/>
  <c r="D266" i="2" s="1"/>
  <c r="D267" i="2" s="1"/>
  <c r="D268" i="2" s="1"/>
  <c r="D269" i="2" s="1"/>
  <c r="D270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D282" i="2" s="1"/>
  <c r="D283" i="2" s="1"/>
  <c r="D284" i="2" s="1"/>
  <c r="D285" i="2" s="1"/>
  <c r="D286" i="2" s="1"/>
  <c r="D287" i="2" s="1"/>
  <c r="D288" i="2" s="1"/>
  <c r="C89" i="2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I80" i="2"/>
  <c r="I81" i="2" s="1"/>
  <c r="I82" i="2" s="1"/>
  <c r="I83" i="2" s="1"/>
  <c r="I84" i="2" s="1"/>
  <c r="I85" i="2" s="1"/>
  <c r="I86" i="2" s="1"/>
  <c r="I87" i="2" s="1"/>
  <c r="F80" i="2"/>
  <c r="F81" i="2" s="1"/>
  <c r="F82" i="2" s="1"/>
  <c r="F83" i="2" s="1"/>
  <c r="F84" i="2" s="1"/>
  <c r="F85" i="2" s="1"/>
  <c r="F86" i="2" s="1"/>
  <c r="F87" i="2" s="1"/>
  <c r="D80" i="2"/>
  <c r="D81" i="2" s="1"/>
  <c r="D82" i="2" s="1"/>
  <c r="D83" i="2" s="1"/>
  <c r="D84" i="2" s="1"/>
  <c r="D85" i="2" s="1"/>
  <c r="D86" i="2" s="1"/>
  <c r="D87" i="2" s="1"/>
  <c r="C80" i="2"/>
  <c r="C81" i="2" s="1"/>
  <c r="C82" i="2" s="1"/>
  <c r="C83" i="2" s="1"/>
  <c r="C84" i="2" s="1"/>
  <c r="C85" i="2" s="1"/>
  <c r="C86" i="2" s="1"/>
  <c r="C87" i="2" s="1"/>
  <c r="F72" i="2"/>
  <c r="F73" i="2" s="1"/>
  <c r="F74" i="2" s="1"/>
  <c r="F75" i="2" s="1"/>
  <c r="F76" i="2" s="1"/>
  <c r="F77" i="2" s="1"/>
  <c r="F78" i="2" s="1"/>
  <c r="E72" i="2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D72" i="2"/>
  <c r="D73" i="2" s="1"/>
  <c r="D74" i="2" s="1"/>
  <c r="D75" i="2" s="1"/>
  <c r="D76" i="2" s="1"/>
  <c r="D77" i="2" s="1"/>
  <c r="D78" i="2" s="1"/>
  <c r="C72" i="2"/>
  <c r="C73" i="2" s="1"/>
  <c r="C74" i="2" s="1"/>
  <c r="C75" i="2" s="1"/>
  <c r="C76" i="2" s="1"/>
  <c r="C77" i="2" s="1"/>
  <c r="C78" i="2" s="1"/>
  <c r="I67" i="2"/>
  <c r="I68" i="2" s="1"/>
  <c r="I69" i="2" s="1"/>
  <c r="I70" i="2" s="1"/>
  <c r="F67" i="2"/>
  <c r="F68" i="2" s="1"/>
  <c r="F69" i="2" s="1"/>
  <c r="F70" i="2" s="1"/>
  <c r="E67" i="2"/>
  <c r="E68" i="2" s="1"/>
  <c r="E69" i="2" s="1"/>
  <c r="E70" i="2" s="1"/>
  <c r="D67" i="2"/>
  <c r="D68" i="2" s="1"/>
  <c r="D69" i="2" s="1"/>
  <c r="D70" i="2" s="1"/>
  <c r="C67" i="2"/>
  <c r="C68" i="2" s="1"/>
  <c r="C69" i="2" s="1"/>
  <c r="C70" i="2" s="1"/>
  <c r="F48" i="2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E48" i="2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D48" i="2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C48" i="2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I7" i="2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G7" i="2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6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7" i="2" s="1"/>
  <c r="G68" i="2" s="1"/>
  <c r="G69" i="2" s="1"/>
  <c r="G70" i="2" s="1"/>
  <c r="G72" i="2" s="1"/>
  <c r="G73" i="2" s="1"/>
  <c r="G74" i="2" s="1"/>
  <c r="G75" i="2" s="1"/>
  <c r="G76" i="2" s="1"/>
  <c r="G77" i="2" s="1"/>
  <c r="G78" i="2" s="1"/>
  <c r="G80" i="2" s="1"/>
  <c r="G81" i="2" s="1"/>
  <c r="G82" i="2" s="1"/>
  <c r="G83" i="2" s="1"/>
  <c r="G84" i="2" s="1"/>
  <c r="G85" i="2" s="1"/>
  <c r="G86" i="2" s="1"/>
  <c r="G87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G132" i="2" s="1"/>
  <c r="G133" i="2" s="1"/>
  <c r="G134" i="2" s="1"/>
  <c r="G135" i="2" s="1"/>
  <c r="G136" i="2" s="1"/>
  <c r="G137" i="2" s="1"/>
  <c r="G138" i="2" s="1"/>
  <c r="G139" i="2" s="1"/>
  <c r="G140" i="2" s="1"/>
  <c r="G141" i="2" s="1"/>
  <c r="G142" i="2" s="1"/>
  <c r="G143" i="2" s="1"/>
  <c r="G144" i="2" s="1"/>
  <c r="G145" i="2" s="1"/>
  <c r="G146" i="2" s="1"/>
  <c r="G147" i="2" s="1"/>
  <c r="G148" i="2" s="1"/>
  <c r="G149" i="2" s="1"/>
  <c r="G150" i="2" s="1"/>
  <c r="G151" i="2" s="1"/>
  <c r="G152" i="2" s="1"/>
  <c r="G153" i="2" s="1"/>
  <c r="G154" i="2" s="1"/>
  <c r="G155" i="2" s="1"/>
  <c r="G156" i="2" s="1"/>
  <c r="G157" i="2" s="1"/>
  <c r="G158" i="2" s="1"/>
  <c r="G159" i="2" s="1"/>
  <c r="G160" i="2" s="1"/>
  <c r="G161" i="2" s="1"/>
  <c r="G162" i="2" s="1"/>
  <c r="G163" i="2" s="1"/>
  <c r="G164" i="2" s="1"/>
  <c r="G165" i="2" s="1"/>
  <c r="G166" i="2" s="1"/>
  <c r="G167" i="2" s="1"/>
  <c r="G168" i="2" s="1"/>
  <c r="G169" i="2" s="1"/>
  <c r="G170" i="2" s="1"/>
  <c r="G171" i="2" s="1"/>
  <c r="G172" i="2" s="1"/>
  <c r="G173" i="2" s="1"/>
  <c r="G174" i="2" s="1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G192" i="2" s="1"/>
  <c r="G193" i="2" s="1"/>
  <c r="G194" i="2" s="1"/>
  <c r="G195" i="2" s="1"/>
  <c r="G196" i="2" s="1"/>
  <c r="G197" i="2" s="1"/>
  <c r="G198" i="2" s="1"/>
  <c r="G199" i="2" s="1"/>
  <c r="G200" i="2" s="1"/>
  <c r="G201" i="2" s="1"/>
  <c r="G202" i="2" s="1"/>
  <c r="G203" i="2" s="1"/>
  <c r="G204" i="2" s="1"/>
  <c r="G205" i="2" s="1"/>
  <c r="G206" i="2" s="1"/>
  <c r="G207" i="2" s="1"/>
  <c r="G208" i="2" s="1"/>
  <c r="G209" i="2" s="1"/>
  <c r="G210" i="2" s="1"/>
  <c r="G211" i="2" s="1"/>
  <c r="G212" i="2" s="1"/>
  <c r="G213" i="2" s="1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G224" i="2" s="1"/>
  <c r="G225" i="2" s="1"/>
  <c r="G226" i="2" s="1"/>
  <c r="G227" i="2" s="1"/>
  <c r="G228" i="2" s="1"/>
  <c r="G229" i="2" s="1"/>
  <c r="G230" i="2" s="1"/>
  <c r="G231" i="2" s="1"/>
  <c r="G232" i="2" s="1"/>
  <c r="G233" i="2" s="1"/>
  <c r="G234" i="2" s="1"/>
  <c r="G235" i="2" s="1"/>
  <c r="G236" i="2" s="1"/>
  <c r="G237" i="2" s="1"/>
  <c r="G238" i="2" s="1"/>
  <c r="G239" i="2" s="1"/>
  <c r="G240" i="2" s="1"/>
  <c r="G241" i="2" s="1"/>
  <c r="G242" i="2" s="1"/>
  <c r="G243" i="2" s="1"/>
  <c r="G244" i="2" s="1"/>
  <c r="G245" i="2" s="1"/>
  <c r="G246" i="2" s="1"/>
  <c r="G247" i="2" s="1"/>
  <c r="G248" i="2" s="1"/>
  <c r="G249" i="2" s="1"/>
  <c r="G250" i="2" s="1"/>
  <c r="G252" i="2" s="1"/>
  <c r="G253" i="2" s="1"/>
  <c r="G254" i="2" s="1"/>
  <c r="G255" i="2" s="1"/>
  <c r="G256" i="2" s="1"/>
  <c r="G257" i="2" s="1"/>
  <c r="G258" i="2" s="1"/>
  <c r="G259" i="2" s="1"/>
  <c r="G260" i="2" s="1"/>
  <c r="G261" i="2" s="1"/>
  <c r="G262" i="2" s="1"/>
  <c r="G263" i="2" s="1"/>
  <c r="G264" i="2" s="1"/>
  <c r="G265" i="2" s="1"/>
  <c r="G266" i="2" s="1"/>
  <c r="G267" i="2" s="1"/>
  <c r="G268" i="2" s="1"/>
  <c r="G269" i="2" s="1"/>
  <c r="G270" i="2" s="1"/>
  <c r="G271" i="2" s="1"/>
  <c r="G272" i="2" s="1"/>
  <c r="G273" i="2" s="1"/>
  <c r="G274" i="2" s="1"/>
  <c r="G275" i="2" s="1"/>
  <c r="G276" i="2" s="1"/>
  <c r="G277" i="2" s="1"/>
  <c r="G278" i="2" s="1"/>
  <c r="G279" i="2" s="1"/>
  <c r="G280" i="2" s="1"/>
  <c r="G281" i="2" s="1"/>
  <c r="G282" i="2" s="1"/>
  <c r="G283" i="2" s="1"/>
  <c r="G284" i="2" s="1"/>
  <c r="G285" i="2" s="1"/>
  <c r="G286" i="2" s="1"/>
  <c r="G287" i="2" s="1"/>
  <c r="G288" i="2" s="1"/>
  <c r="G290" i="2" s="1"/>
  <c r="G291" i="2" s="1"/>
  <c r="G292" i="2" s="1"/>
  <c r="G293" i="2" s="1"/>
  <c r="G294" i="2" s="1"/>
  <c r="G295" i="2" s="1"/>
  <c r="G296" i="2" s="1"/>
  <c r="G297" i="2" s="1"/>
  <c r="G298" i="2" s="1"/>
  <c r="G299" i="2" s="1"/>
  <c r="G300" i="2" s="1"/>
  <c r="G301" i="2" s="1"/>
  <c r="G302" i="2" s="1"/>
  <c r="G303" i="2" s="1"/>
  <c r="G304" i="2" s="1"/>
  <c r="G305" i="2" s="1"/>
  <c r="G306" i="2" s="1"/>
  <c r="G307" i="2" s="1"/>
  <c r="G308" i="2" s="1"/>
  <c r="G309" i="2" s="1"/>
  <c r="G310" i="2" s="1"/>
  <c r="G311" i="2" s="1"/>
  <c r="G312" i="2" s="1"/>
  <c r="G313" i="2" s="1"/>
  <c r="G314" i="2" s="1"/>
  <c r="G315" i="2" s="1"/>
  <c r="G316" i="2" s="1"/>
  <c r="G317" i="2" s="1"/>
  <c r="G318" i="2" s="1"/>
  <c r="G319" i="2" s="1"/>
  <c r="G320" i="2" s="1"/>
  <c r="G321" i="2" s="1"/>
  <c r="G322" i="2" s="1"/>
  <c r="G323" i="2" s="1"/>
  <c r="G324" i="2" s="1"/>
  <c r="G325" i="2" s="1"/>
  <c r="G326" i="2" s="1"/>
  <c r="G327" i="2" s="1"/>
  <c r="G328" i="2" s="1"/>
  <c r="G329" i="2" s="1"/>
  <c r="G330" i="2" s="1"/>
  <c r="G331" i="2" s="1"/>
  <c r="G332" i="2" s="1"/>
  <c r="G333" i="2" s="1"/>
  <c r="G335" i="2" s="1"/>
  <c r="G336" i="2" s="1"/>
  <c r="G337" i="2" s="1"/>
  <c r="G339" i="2" s="1"/>
  <c r="G340" i="2" s="1"/>
  <c r="G341" i="2" s="1"/>
  <c r="G342" i="2" s="1"/>
  <c r="G343" i="2" s="1"/>
  <c r="G344" i="2" s="1"/>
  <c r="G345" i="2" s="1"/>
  <c r="G346" i="2" s="1"/>
  <c r="G347" i="2" s="1"/>
  <c r="G348" i="2" s="1"/>
  <c r="G349" i="2" s="1"/>
  <c r="G350" i="2" s="1"/>
  <c r="G351" i="2" s="1"/>
  <c r="G352" i="2" s="1"/>
  <c r="G353" i="2" s="1"/>
  <c r="G354" i="2" s="1"/>
  <c r="G356" i="2" s="1"/>
  <c r="G357" i="2" s="1"/>
  <c r="G358" i="2" s="1"/>
  <c r="G359" i="2" s="1"/>
  <c r="G360" i="2" s="1"/>
  <c r="G361" i="2" s="1"/>
  <c r="G362" i="2" s="1"/>
  <c r="G364" i="2" s="1"/>
  <c r="G365" i="2" s="1"/>
  <c r="G366" i="2" s="1"/>
  <c r="G367" i="2" s="1"/>
  <c r="G368" i="2" s="1"/>
  <c r="G369" i="2" s="1"/>
  <c r="G370" i="2" s="1"/>
  <c r="G371" i="2" s="1"/>
  <c r="G372" i="2" s="1"/>
  <c r="F7" i="2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6" i="2" s="1"/>
  <c r="E7" i="2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6" i="2" s="1"/>
  <c r="D7" i="2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6" i="2" s="1"/>
  <c r="C7" i="2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6" i="2" s="1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A7" i="2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54" i="11" l="1"/>
  <c r="A355" i="11" s="1"/>
  <c r="A356" i="11" s="1"/>
  <c r="A357" i="11" s="1"/>
  <c r="A358" i="11" s="1"/>
  <c r="A359" i="11" s="1"/>
  <c r="A360" i="11" s="1"/>
  <c r="A361" i="11" s="1"/>
  <c r="A362" i="11" s="1"/>
  <c r="A363" i="11" s="1"/>
  <c r="A364" i="11" s="1"/>
  <c r="A365" i="11" s="1"/>
  <c r="A366" i="11" s="1"/>
  <c r="A367" i="11" s="1"/>
  <c r="A368" i="11" s="1"/>
  <c r="A369" i="11" s="1"/>
  <c r="A370" i="11" s="1"/>
  <c r="A371" i="11" s="1"/>
  <c r="A372" i="11" s="1"/>
  <c r="A373" i="11" s="1"/>
  <c r="A374" i="11" s="1"/>
  <c r="A375" i="11" s="1"/>
  <c r="A376" i="11" s="1"/>
  <c r="B354" i="11"/>
  <c r="B355" i="11" s="1"/>
  <c r="B356" i="11" s="1"/>
  <c r="B357" i="11" s="1"/>
  <c r="B358" i="11" s="1"/>
  <c r="B359" i="11" s="1"/>
  <c r="B360" i="11" s="1"/>
  <c r="B361" i="11" s="1"/>
  <c r="B362" i="11" s="1"/>
  <c r="B363" i="11" s="1"/>
  <c r="B364" i="11" s="1"/>
  <c r="B365" i="11" s="1"/>
  <c r="B366" i="11" s="1"/>
  <c r="B367" i="11" s="1"/>
  <c r="B368" i="11" s="1"/>
  <c r="B369" i="11" s="1"/>
  <c r="B370" i="11" s="1"/>
  <c r="B371" i="11" s="1"/>
  <c r="B372" i="11" s="1"/>
  <c r="B373" i="11" s="1"/>
  <c r="B374" i="11" s="1"/>
  <c r="B375" i="11" s="1"/>
  <c r="B376" i="11" s="1"/>
  <c r="D44" i="2"/>
  <c r="D45" i="2" s="1"/>
  <c r="C44" i="2"/>
  <c r="C45" i="2" s="1"/>
  <c r="I44" i="2"/>
  <c r="I45" i="2" s="1"/>
  <c r="A44" i="2"/>
  <c r="A45" i="2" s="1"/>
  <c r="E44" i="2"/>
  <c r="E45" i="2" s="1"/>
  <c r="B44" i="2"/>
  <c r="B45" i="2" s="1"/>
  <c r="F44" i="2"/>
  <c r="F45" i="2" s="1"/>
  <c r="G44" i="2"/>
  <c r="G45" i="2" s="1"/>
  <c r="I67" i="9"/>
  <c r="A291" i="8"/>
  <c r="A292" i="8" s="1"/>
  <c r="A293" i="8" s="1"/>
  <c r="A295" i="8"/>
  <c r="A296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s="1"/>
  <c r="A309" i="8" s="1"/>
  <c r="A310" i="8" s="1"/>
  <c r="A311" i="8" s="1"/>
  <c r="A312" i="8" s="1"/>
  <c r="A313" i="8" s="1"/>
  <c r="A314" i="8" s="1"/>
  <c r="A315" i="8" s="1"/>
  <c r="A316" i="8" s="1"/>
  <c r="A317" i="8" s="1"/>
  <c r="A318" i="8" s="1"/>
  <c r="A319" i="8" s="1"/>
  <c r="A320" i="8" s="1"/>
  <c r="A321" i="8" s="1"/>
  <c r="A322" i="8" s="1"/>
  <c r="A323" i="8" s="1"/>
  <c r="A324" i="8" s="1"/>
  <c r="A325" i="8" s="1"/>
  <c r="A326" i="8" s="1"/>
  <c r="A327" i="8" s="1"/>
  <c r="A328" i="8" s="1"/>
  <c r="A329" i="8" s="1"/>
  <c r="A330" i="8" s="1"/>
  <c r="A331" i="8" s="1"/>
  <c r="A332" i="8" s="1"/>
  <c r="A333" i="8" s="1"/>
  <c r="B295" i="8"/>
  <c r="B296" i="8" s="1"/>
  <c r="B297" i="8" s="1"/>
  <c r="B298" i="8" s="1"/>
  <c r="B299" i="8" s="1"/>
  <c r="B300" i="8" s="1"/>
  <c r="B301" i="8" s="1"/>
  <c r="B302" i="8" s="1"/>
  <c r="B303" i="8" s="1"/>
  <c r="B304" i="8" s="1"/>
  <c r="B305" i="8" s="1"/>
  <c r="B306" i="8" s="1"/>
  <c r="B307" i="8" s="1"/>
  <c r="B308" i="8" s="1"/>
  <c r="B309" i="8" s="1"/>
  <c r="B310" i="8" s="1"/>
  <c r="B311" i="8" s="1"/>
  <c r="B312" i="8" s="1"/>
  <c r="B313" i="8" s="1"/>
  <c r="B314" i="8" s="1"/>
  <c r="B315" i="8" s="1"/>
  <c r="B316" i="8" s="1"/>
  <c r="B317" i="8" s="1"/>
  <c r="B318" i="8" s="1"/>
  <c r="B319" i="8" s="1"/>
  <c r="B320" i="8" s="1"/>
  <c r="B321" i="8" s="1"/>
  <c r="B322" i="8" s="1"/>
  <c r="B323" i="8" s="1"/>
  <c r="B324" i="8" s="1"/>
  <c r="B325" i="8" s="1"/>
  <c r="B326" i="8" s="1"/>
  <c r="B327" i="8" s="1"/>
  <c r="B328" i="8" s="1"/>
  <c r="B329" i="8" s="1"/>
  <c r="B330" i="8" s="1"/>
  <c r="B331" i="8" s="1"/>
  <c r="B332" i="8" s="1"/>
  <c r="B333" i="8" s="1"/>
  <c r="B291" i="8"/>
  <c r="B292" i="8" s="1"/>
  <c r="B293" i="8" s="1"/>
  <c r="A295" i="7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291" i="7"/>
  <c r="A292" i="7" s="1"/>
  <c r="A293" i="7" s="1"/>
  <c r="A294" i="7" s="1"/>
  <c r="B295" i="7"/>
  <c r="B296" i="7" s="1"/>
  <c r="B297" i="7" s="1"/>
  <c r="B298" i="7" s="1"/>
  <c r="B299" i="7" s="1"/>
  <c r="B300" i="7" s="1"/>
  <c r="B301" i="7" s="1"/>
  <c r="B302" i="7" s="1"/>
  <c r="B303" i="7" s="1"/>
  <c r="B304" i="7" s="1"/>
  <c r="B305" i="7" s="1"/>
  <c r="B306" i="7" s="1"/>
  <c r="B307" i="7" s="1"/>
  <c r="B308" i="7" s="1"/>
  <c r="B309" i="7" s="1"/>
  <c r="B310" i="7" s="1"/>
  <c r="B311" i="7" s="1"/>
  <c r="B312" i="7" s="1"/>
  <c r="B313" i="7" s="1"/>
  <c r="B314" i="7" s="1"/>
  <c r="B315" i="7" s="1"/>
  <c r="B316" i="7" s="1"/>
  <c r="B317" i="7" s="1"/>
  <c r="B318" i="7" s="1"/>
  <c r="B319" i="7" s="1"/>
  <c r="B320" i="7" s="1"/>
  <c r="B321" i="7" s="1"/>
  <c r="B322" i="7" s="1"/>
  <c r="B323" i="7" s="1"/>
  <c r="B324" i="7" s="1"/>
  <c r="B325" i="7" s="1"/>
  <c r="B326" i="7" s="1"/>
  <c r="B327" i="7" s="1"/>
  <c r="B328" i="7" s="1"/>
  <c r="B329" i="7" s="1"/>
  <c r="B330" i="7" s="1"/>
  <c r="B331" i="7" s="1"/>
  <c r="B332" i="7" s="1"/>
  <c r="B333" i="7" s="1"/>
  <c r="B334" i="7" s="1"/>
  <c r="B291" i="7"/>
  <c r="B292" i="7" s="1"/>
  <c r="B293" i="7" s="1"/>
  <c r="B294" i="7" s="1"/>
  <c r="A45" i="6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B47" i="6"/>
  <c r="B48" i="6" s="1"/>
  <c r="B49" i="6" s="1"/>
  <c r="B50" i="6" s="1"/>
  <c r="B51" i="6" s="1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B62" i="6" s="1"/>
  <c r="B63" i="6" s="1"/>
  <c r="B64" i="6" s="1"/>
  <c r="B65" i="6" s="1"/>
  <c r="B66" i="6" s="1"/>
  <c r="B67" i="6" s="1"/>
  <c r="B68" i="6" s="1"/>
  <c r="G242" i="6"/>
  <c r="G243" i="6" s="1"/>
  <c r="G244" i="6" s="1"/>
  <c r="G245" i="6" s="1"/>
  <c r="G246" i="6" s="1"/>
  <c r="G247" i="6" s="1"/>
  <c r="G248" i="6" s="1"/>
  <c r="G249" i="6" s="1"/>
  <c r="G250" i="6" s="1"/>
  <c r="G251" i="6" s="1"/>
  <c r="G252" i="6" s="1"/>
  <c r="G253" i="6" s="1"/>
  <c r="G254" i="6" s="1"/>
  <c r="G230" i="6"/>
  <c r="G231" i="6" s="1"/>
  <c r="G232" i="6" s="1"/>
  <c r="G233" i="6" s="1"/>
  <c r="G234" i="6" s="1"/>
  <c r="G235" i="6" s="1"/>
  <c r="G236" i="6" s="1"/>
  <c r="G237" i="6" s="1"/>
  <c r="G238" i="6" s="1"/>
  <c r="G239" i="6" s="1"/>
  <c r="G240" i="6" s="1"/>
  <c r="G241" i="6" s="1"/>
  <c r="D230" i="6"/>
  <c r="D231" i="6" s="1"/>
  <c r="D232" i="6" s="1"/>
  <c r="D233" i="6" s="1"/>
  <c r="D234" i="6" s="1"/>
  <c r="D235" i="6" s="1"/>
  <c r="D236" i="6" s="1"/>
  <c r="D237" i="6" s="1"/>
  <c r="D238" i="6" s="1"/>
  <c r="D239" i="6" s="1"/>
  <c r="D240" i="6" s="1"/>
  <c r="D241" i="6" s="1"/>
  <c r="D242" i="6"/>
  <c r="D243" i="6" s="1"/>
  <c r="D244" i="6" s="1"/>
  <c r="D245" i="6" s="1"/>
  <c r="D246" i="6" s="1"/>
  <c r="D247" i="6" s="1"/>
  <c r="D248" i="6" s="1"/>
  <c r="D249" i="6" s="1"/>
  <c r="D250" i="6" s="1"/>
  <c r="D251" i="6" s="1"/>
  <c r="D252" i="6" s="1"/>
  <c r="D253" i="6" s="1"/>
  <c r="D254" i="6" s="1"/>
  <c r="D255" i="6" s="1"/>
  <c r="D256" i="6" s="1"/>
  <c r="D257" i="6" s="1"/>
  <c r="D258" i="6" s="1"/>
  <c r="D259" i="6" s="1"/>
  <c r="D260" i="6" s="1"/>
  <c r="D261" i="6" s="1"/>
  <c r="D262" i="6" s="1"/>
  <c r="D263" i="6" s="1"/>
  <c r="D264" i="6" s="1"/>
  <c r="D265" i="6" s="1"/>
  <c r="D266" i="6" s="1"/>
  <c r="D267" i="6" s="1"/>
  <c r="D268" i="6" s="1"/>
  <c r="D269" i="6" s="1"/>
  <c r="D270" i="6" s="1"/>
  <c r="D271" i="6" s="1"/>
  <c r="D272" i="6" s="1"/>
  <c r="D273" i="6" s="1"/>
  <c r="D274" i="6" s="1"/>
  <c r="D275" i="6" s="1"/>
  <c r="D276" i="6" s="1"/>
  <c r="D277" i="6" s="1"/>
  <c r="D278" i="6" s="1"/>
  <c r="D279" i="6" s="1"/>
  <c r="D280" i="6" s="1"/>
  <c r="D281" i="6" s="1"/>
  <c r="D282" i="6" s="1"/>
  <c r="D283" i="6" s="1"/>
  <c r="D284" i="6" s="1"/>
  <c r="D285" i="6" s="1"/>
  <c r="D286" i="6" s="1"/>
  <c r="D287" i="6" s="1"/>
  <c r="D288" i="6" s="1"/>
  <c r="D289" i="6" s="1"/>
  <c r="D290" i="6" s="1"/>
  <c r="D291" i="6" s="1"/>
  <c r="E242" i="6"/>
  <c r="E243" i="6" s="1"/>
  <c r="E244" i="6" s="1"/>
  <c r="E245" i="6" s="1"/>
  <c r="E246" i="6" s="1"/>
  <c r="E247" i="6" s="1"/>
  <c r="E248" i="6" s="1"/>
  <c r="E249" i="6" s="1"/>
  <c r="E250" i="6" s="1"/>
  <c r="E251" i="6" s="1"/>
  <c r="E252" i="6" s="1"/>
  <c r="E253" i="6" s="1"/>
  <c r="E254" i="6" s="1"/>
  <c r="E230" i="6"/>
  <c r="E231" i="6" s="1"/>
  <c r="E232" i="6" s="1"/>
  <c r="E233" i="6" s="1"/>
  <c r="E234" i="6" s="1"/>
  <c r="E235" i="6" s="1"/>
  <c r="E236" i="6" s="1"/>
  <c r="E237" i="6" s="1"/>
  <c r="E238" i="6" s="1"/>
  <c r="E239" i="6" s="1"/>
  <c r="E240" i="6" s="1"/>
  <c r="E241" i="6" s="1"/>
  <c r="C230" i="6"/>
  <c r="C231" i="6" s="1"/>
  <c r="C232" i="6" s="1"/>
  <c r="C233" i="6" s="1"/>
  <c r="C234" i="6" s="1"/>
  <c r="C235" i="6" s="1"/>
  <c r="C236" i="6" s="1"/>
  <c r="C237" i="6" s="1"/>
  <c r="C238" i="6" s="1"/>
  <c r="C239" i="6" s="1"/>
  <c r="C240" i="6" s="1"/>
  <c r="C241" i="6" s="1"/>
  <c r="C242" i="6"/>
  <c r="C243" i="6" s="1"/>
  <c r="C244" i="6" s="1"/>
  <c r="C245" i="6" s="1"/>
  <c r="C246" i="6" s="1"/>
  <c r="C247" i="6" s="1"/>
  <c r="C248" i="6" s="1"/>
  <c r="C249" i="6" s="1"/>
  <c r="C250" i="6" s="1"/>
  <c r="C251" i="6" s="1"/>
  <c r="C252" i="6" s="1"/>
  <c r="C253" i="6" s="1"/>
  <c r="C254" i="6" s="1"/>
  <c r="F242" i="6"/>
  <c r="F243" i="6" s="1"/>
  <c r="F244" i="6" s="1"/>
  <c r="F245" i="6" s="1"/>
  <c r="F246" i="6" s="1"/>
  <c r="F247" i="6" s="1"/>
  <c r="F248" i="6" s="1"/>
  <c r="F249" i="6" s="1"/>
  <c r="F250" i="6" s="1"/>
  <c r="F251" i="6" s="1"/>
  <c r="F252" i="6" s="1"/>
  <c r="F253" i="6" s="1"/>
  <c r="F254" i="6" s="1"/>
  <c r="F230" i="6"/>
  <c r="F231" i="6" s="1"/>
  <c r="F232" i="6" s="1"/>
  <c r="F233" i="6" s="1"/>
  <c r="F234" i="6" s="1"/>
  <c r="F235" i="6" s="1"/>
  <c r="F236" i="6" s="1"/>
  <c r="F237" i="6" s="1"/>
  <c r="F238" i="6" s="1"/>
  <c r="F239" i="6" s="1"/>
  <c r="F240" i="6" s="1"/>
  <c r="F241" i="6" s="1"/>
  <c r="D338" i="6"/>
  <c r="D339" i="6" s="1"/>
  <c r="D340" i="6" s="1"/>
  <c r="D341" i="6" s="1"/>
  <c r="D342" i="6" s="1"/>
  <c r="D343" i="6" s="1"/>
  <c r="D344" i="6" s="1"/>
  <c r="D336" i="6"/>
  <c r="D337" i="6" s="1"/>
  <c r="C338" i="6"/>
  <c r="C339" i="6" s="1"/>
  <c r="C340" i="6" s="1"/>
  <c r="C341" i="6" s="1"/>
  <c r="C342" i="6" s="1"/>
  <c r="C343" i="6" s="1"/>
  <c r="C344" i="6" s="1"/>
  <c r="C336" i="6"/>
  <c r="C337" i="6" s="1"/>
  <c r="I230" i="6"/>
  <c r="I231" i="6" s="1"/>
  <c r="I232" i="6" s="1"/>
  <c r="I233" i="6" s="1"/>
  <c r="I234" i="6" s="1"/>
  <c r="I235" i="6" s="1"/>
  <c r="I236" i="6" s="1"/>
  <c r="I237" i="6" s="1"/>
  <c r="I238" i="6" s="1"/>
  <c r="I239" i="6" s="1"/>
  <c r="I240" i="6" s="1"/>
  <c r="I241" i="6" s="1"/>
  <c r="I242" i="6"/>
  <c r="I243" i="6" s="1"/>
  <c r="I244" i="6" s="1"/>
  <c r="I245" i="6" s="1"/>
  <c r="I246" i="6" s="1"/>
  <c r="I247" i="6" s="1"/>
  <c r="I248" i="6" s="1"/>
  <c r="I249" i="6" s="1"/>
  <c r="I250" i="6" s="1"/>
  <c r="I251" i="6" s="1"/>
  <c r="I252" i="6" s="1"/>
  <c r="I253" i="6" s="1"/>
  <c r="I254" i="6" s="1"/>
  <c r="F338" i="6"/>
  <c r="F339" i="6" s="1"/>
  <c r="F340" i="6" s="1"/>
  <c r="F341" i="6" s="1"/>
  <c r="F342" i="6" s="1"/>
  <c r="F343" i="6" s="1"/>
  <c r="F344" i="6" s="1"/>
  <c r="F336" i="6"/>
  <c r="F337" i="6" s="1"/>
  <c r="I291" i="6"/>
  <c r="I293" i="6" s="1"/>
  <c r="I295" i="6" s="1"/>
  <c r="I290" i="6"/>
  <c r="I292" i="6" s="1"/>
  <c r="I294" i="6" s="1"/>
  <c r="G291" i="6"/>
  <c r="G290" i="6"/>
  <c r="E338" i="6"/>
  <c r="E339" i="6" s="1"/>
  <c r="E340" i="6" s="1"/>
  <c r="E341" i="6" s="1"/>
  <c r="E342" i="6" s="1"/>
  <c r="E343" i="6" s="1"/>
  <c r="E344" i="6" s="1"/>
  <c r="E336" i="6"/>
  <c r="E337" i="6" s="1"/>
  <c r="E337" i="5"/>
  <c r="E338" i="5" s="1"/>
  <c r="E339" i="5"/>
  <c r="E340" i="5" s="1"/>
  <c r="E341" i="5" s="1"/>
  <c r="E342" i="5" s="1"/>
  <c r="E343" i="5" s="1"/>
  <c r="E344" i="5" s="1"/>
  <c r="E345" i="5" s="1"/>
  <c r="I47" i="5"/>
  <c r="I48" i="5" s="1"/>
  <c r="I49" i="5" s="1"/>
  <c r="I50" i="5" s="1"/>
  <c r="I51" i="5" s="1"/>
  <c r="I52" i="5" s="1"/>
  <c r="I53" i="5" s="1"/>
  <c r="I54" i="5" s="1"/>
  <c r="I55" i="5" s="1"/>
  <c r="I56" i="5" s="1"/>
  <c r="I57" i="5" s="1"/>
  <c r="I58" i="5" s="1"/>
  <c r="I59" i="5" s="1"/>
  <c r="I60" i="5" s="1"/>
  <c r="I61" i="5" s="1"/>
  <c r="I62" i="5" s="1"/>
  <c r="I63" i="5" s="1"/>
  <c r="I64" i="5" s="1"/>
  <c r="I44" i="5"/>
  <c r="I45" i="5" s="1"/>
  <c r="C44" i="5"/>
  <c r="C45" i="5" s="1"/>
  <c r="E243" i="5"/>
  <c r="E244" i="5" s="1"/>
  <c r="E245" i="5" s="1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31" i="5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C243" i="5"/>
  <c r="C244" i="5" s="1"/>
  <c r="C245" i="5" s="1"/>
  <c r="C246" i="5" s="1"/>
  <c r="C247" i="5" s="1"/>
  <c r="C248" i="5" s="1"/>
  <c r="C249" i="5" s="1"/>
  <c r="C250" i="5" s="1"/>
  <c r="C251" i="5" s="1"/>
  <c r="C252" i="5" s="1"/>
  <c r="C253" i="5" s="1"/>
  <c r="C254" i="5" s="1"/>
  <c r="C255" i="5" s="1"/>
  <c r="C231" i="5"/>
  <c r="C232" i="5" s="1"/>
  <c r="C233" i="5" s="1"/>
  <c r="C234" i="5" s="1"/>
  <c r="C235" i="5" s="1"/>
  <c r="C236" i="5" s="1"/>
  <c r="C237" i="5" s="1"/>
  <c r="C238" i="5" s="1"/>
  <c r="C239" i="5" s="1"/>
  <c r="C240" i="5" s="1"/>
  <c r="C241" i="5" s="1"/>
  <c r="C242" i="5" s="1"/>
  <c r="D243" i="5"/>
  <c r="D244" i="5" s="1"/>
  <c r="D245" i="5" s="1"/>
  <c r="D246" i="5" s="1"/>
  <c r="D247" i="5" s="1"/>
  <c r="D248" i="5" s="1"/>
  <c r="D249" i="5" s="1"/>
  <c r="D250" i="5" s="1"/>
  <c r="D251" i="5" s="1"/>
  <c r="D252" i="5" s="1"/>
  <c r="D253" i="5" s="1"/>
  <c r="D254" i="5" s="1"/>
  <c r="D255" i="5" s="1"/>
  <c r="D256" i="5" s="1"/>
  <c r="D257" i="5" s="1"/>
  <c r="D258" i="5" s="1"/>
  <c r="D259" i="5" s="1"/>
  <c r="D260" i="5" s="1"/>
  <c r="D261" i="5" s="1"/>
  <c r="D262" i="5" s="1"/>
  <c r="D263" i="5" s="1"/>
  <c r="D264" i="5" s="1"/>
  <c r="D265" i="5" s="1"/>
  <c r="D266" i="5" s="1"/>
  <c r="D267" i="5" s="1"/>
  <c r="D268" i="5" s="1"/>
  <c r="D269" i="5" s="1"/>
  <c r="D270" i="5" s="1"/>
  <c r="D271" i="5" s="1"/>
  <c r="D272" i="5" s="1"/>
  <c r="D273" i="5" s="1"/>
  <c r="D274" i="5" s="1"/>
  <c r="D275" i="5" s="1"/>
  <c r="D276" i="5" s="1"/>
  <c r="D277" i="5" s="1"/>
  <c r="D278" i="5" s="1"/>
  <c r="D279" i="5" s="1"/>
  <c r="D280" i="5" s="1"/>
  <c r="D281" i="5" s="1"/>
  <c r="D282" i="5" s="1"/>
  <c r="D283" i="5" s="1"/>
  <c r="D284" i="5" s="1"/>
  <c r="D285" i="5" s="1"/>
  <c r="D286" i="5" s="1"/>
  <c r="D287" i="5" s="1"/>
  <c r="D288" i="5" s="1"/>
  <c r="D289" i="5" s="1"/>
  <c r="D290" i="5" s="1"/>
  <c r="D291" i="5" s="1"/>
  <c r="D292" i="5" s="1"/>
  <c r="D231" i="5"/>
  <c r="D232" i="5" s="1"/>
  <c r="D233" i="5" s="1"/>
  <c r="D234" i="5" s="1"/>
  <c r="D235" i="5" s="1"/>
  <c r="D236" i="5" s="1"/>
  <c r="D237" i="5" s="1"/>
  <c r="D238" i="5" s="1"/>
  <c r="D239" i="5" s="1"/>
  <c r="D240" i="5" s="1"/>
  <c r="D241" i="5" s="1"/>
  <c r="D242" i="5" s="1"/>
  <c r="E44" i="5"/>
  <c r="E45" i="5" s="1"/>
  <c r="F231" i="5"/>
  <c r="F232" i="5" s="1"/>
  <c r="F233" i="5" s="1"/>
  <c r="F234" i="5" s="1"/>
  <c r="F235" i="5" s="1"/>
  <c r="F236" i="5" s="1"/>
  <c r="F237" i="5" s="1"/>
  <c r="F238" i="5" s="1"/>
  <c r="F239" i="5" s="1"/>
  <c r="F240" i="5" s="1"/>
  <c r="F241" i="5" s="1"/>
  <c r="F242" i="5" s="1"/>
  <c r="F243" i="5"/>
  <c r="F244" i="5" s="1"/>
  <c r="F245" i="5" s="1"/>
  <c r="F246" i="5" s="1"/>
  <c r="F247" i="5" s="1"/>
  <c r="F248" i="5" s="1"/>
  <c r="F249" i="5" s="1"/>
  <c r="F250" i="5" s="1"/>
  <c r="F251" i="5" s="1"/>
  <c r="F252" i="5" s="1"/>
  <c r="F253" i="5" s="1"/>
  <c r="F254" i="5" s="1"/>
  <c r="F255" i="5" s="1"/>
  <c r="A44" i="5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F44" i="5"/>
  <c r="F45" i="5" s="1"/>
  <c r="G44" i="5"/>
  <c r="G45" i="5" s="1"/>
  <c r="C339" i="5"/>
  <c r="C340" i="5" s="1"/>
  <c r="C341" i="5" s="1"/>
  <c r="C342" i="5" s="1"/>
  <c r="C343" i="5" s="1"/>
  <c r="C344" i="5" s="1"/>
  <c r="C345" i="5" s="1"/>
  <c r="C337" i="5"/>
  <c r="C338" i="5" s="1"/>
  <c r="G231" i="5"/>
  <c r="G232" i="5" s="1"/>
  <c r="G233" i="5" s="1"/>
  <c r="G234" i="5" s="1"/>
  <c r="G235" i="5" s="1"/>
  <c r="G236" i="5" s="1"/>
  <c r="G237" i="5" s="1"/>
  <c r="G238" i="5" s="1"/>
  <c r="G239" i="5" s="1"/>
  <c r="G240" i="5" s="1"/>
  <c r="G241" i="5" s="1"/>
  <c r="G242" i="5" s="1"/>
  <c r="G243" i="5"/>
  <c r="G244" i="5" s="1"/>
  <c r="G245" i="5" s="1"/>
  <c r="G246" i="5" s="1"/>
  <c r="G247" i="5" s="1"/>
  <c r="G248" i="5" s="1"/>
  <c r="G249" i="5" s="1"/>
  <c r="G250" i="5" s="1"/>
  <c r="G251" i="5" s="1"/>
  <c r="G252" i="5" s="1"/>
  <c r="G253" i="5" s="1"/>
  <c r="G254" i="5" s="1"/>
  <c r="G255" i="5" s="1"/>
  <c r="I292" i="5"/>
  <c r="I294" i="5" s="1"/>
  <c r="I296" i="5" s="1"/>
  <c r="I291" i="5"/>
  <c r="I293" i="5" s="1"/>
  <c r="I295" i="5" s="1"/>
  <c r="D339" i="5"/>
  <c r="D340" i="5" s="1"/>
  <c r="D341" i="5" s="1"/>
  <c r="D342" i="5" s="1"/>
  <c r="D343" i="5" s="1"/>
  <c r="D344" i="5" s="1"/>
  <c r="D345" i="5" s="1"/>
  <c r="D337" i="5"/>
  <c r="D338" i="5" s="1"/>
  <c r="I243" i="5"/>
  <c r="I244" i="5" s="1"/>
  <c r="I245" i="5" s="1"/>
  <c r="I246" i="5" s="1"/>
  <c r="I247" i="5" s="1"/>
  <c r="I248" i="5" s="1"/>
  <c r="I249" i="5" s="1"/>
  <c r="I250" i="5" s="1"/>
  <c r="I251" i="5" s="1"/>
  <c r="I252" i="5" s="1"/>
  <c r="I253" i="5" s="1"/>
  <c r="I254" i="5" s="1"/>
  <c r="I255" i="5" s="1"/>
  <c r="I231" i="5"/>
  <c r="I232" i="5" s="1"/>
  <c r="I233" i="5" s="1"/>
  <c r="I234" i="5" s="1"/>
  <c r="I235" i="5" s="1"/>
  <c r="I236" i="5" s="1"/>
  <c r="I237" i="5" s="1"/>
  <c r="I238" i="5" s="1"/>
  <c r="I239" i="5" s="1"/>
  <c r="I240" i="5" s="1"/>
  <c r="I241" i="5" s="1"/>
  <c r="I242" i="5" s="1"/>
  <c r="B44" i="5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2" i="5" s="1"/>
  <c r="B123" i="5" s="1"/>
  <c r="B124" i="5" s="1"/>
  <c r="B125" i="5" s="1"/>
  <c r="B126" i="5" s="1"/>
  <c r="B127" i="5" s="1"/>
  <c r="B128" i="5" s="1"/>
  <c r="B129" i="5" s="1"/>
  <c r="B130" i="5" s="1"/>
  <c r="B131" i="5" s="1"/>
  <c r="B132" i="5" s="1"/>
  <c r="B133" i="5" s="1"/>
  <c r="B134" i="5" s="1"/>
  <c r="B135" i="5" s="1"/>
  <c r="B136" i="5" s="1"/>
  <c r="B137" i="5" s="1"/>
  <c r="B138" i="5" s="1"/>
  <c r="B139" i="5" s="1"/>
  <c r="B140" i="5" s="1"/>
  <c r="B141" i="5" s="1"/>
  <c r="B142" i="5" s="1"/>
  <c r="B143" i="5" s="1"/>
  <c r="B144" i="5" s="1"/>
  <c r="B145" i="5" s="1"/>
  <c r="B146" i="5" s="1"/>
  <c r="B147" i="5" s="1"/>
  <c r="B148" i="5" s="1"/>
  <c r="B149" i="5" s="1"/>
  <c r="B150" i="5" s="1"/>
  <c r="B151" i="5" s="1"/>
  <c r="B152" i="5" s="1"/>
  <c r="B153" i="5" s="1"/>
  <c r="B154" i="5" s="1"/>
  <c r="B155" i="5" s="1"/>
  <c r="B156" i="5" s="1"/>
  <c r="B157" i="5" s="1"/>
  <c r="B158" i="5" s="1"/>
  <c r="B159" i="5" s="1"/>
  <c r="B160" i="5" s="1"/>
  <c r="B161" i="5" s="1"/>
  <c r="B162" i="5" s="1"/>
  <c r="B163" i="5" s="1"/>
  <c r="B164" i="5" s="1"/>
  <c r="B165" i="5" s="1"/>
  <c r="B166" i="5" s="1"/>
  <c r="B167" i="5" s="1"/>
  <c r="B168" i="5" s="1"/>
  <c r="B169" i="5" s="1"/>
  <c r="B170" i="5" s="1"/>
  <c r="B171" i="5" s="1"/>
  <c r="B172" i="5" s="1"/>
  <c r="B173" i="5" s="1"/>
  <c r="B174" i="5" s="1"/>
  <c r="B175" i="5" s="1"/>
  <c r="B176" i="5" s="1"/>
  <c r="B177" i="5" s="1"/>
  <c r="B178" i="5" s="1"/>
  <c r="B179" i="5" s="1"/>
  <c r="B180" i="5" s="1"/>
  <c r="B181" i="5" s="1"/>
  <c r="B182" i="5" s="1"/>
  <c r="B183" i="5" s="1"/>
  <c r="B184" i="5" s="1"/>
  <c r="B185" i="5" s="1"/>
  <c r="B186" i="5" s="1"/>
  <c r="B187" i="5" s="1"/>
  <c r="B188" i="5" s="1"/>
  <c r="B189" i="5" s="1"/>
  <c r="B190" i="5" s="1"/>
  <c r="B191" i="5" s="1"/>
  <c r="B192" i="5" s="1"/>
  <c r="B193" i="5" s="1"/>
  <c r="B194" i="5" s="1"/>
  <c r="B195" i="5" s="1"/>
  <c r="B196" i="5" s="1"/>
  <c r="B197" i="5" s="1"/>
  <c r="B198" i="5" s="1"/>
  <c r="B199" i="5" s="1"/>
  <c r="B200" i="5" s="1"/>
  <c r="B201" i="5" s="1"/>
  <c r="B202" i="5" s="1"/>
  <c r="B203" i="5" s="1"/>
  <c r="B204" i="5" s="1"/>
  <c r="B205" i="5" s="1"/>
  <c r="B206" i="5" s="1"/>
  <c r="B207" i="5" s="1"/>
  <c r="B208" i="5" s="1"/>
  <c r="B209" i="5" s="1"/>
  <c r="B210" i="5" s="1"/>
  <c r="B211" i="5" s="1"/>
  <c r="B212" i="5" s="1"/>
  <c r="B213" i="5" s="1"/>
  <c r="B214" i="5" s="1"/>
  <c r="B215" i="5" s="1"/>
  <c r="B216" i="5" s="1"/>
  <c r="B217" i="5" s="1"/>
  <c r="B218" i="5" s="1"/>
  <c r="B219" i="5" s="1"/>
  <c r="B220" i="5" s="1"/>
  <c r="B221" i="5" s="1"/>
  <c r="B222" i="5" s="1"/>
  <c r="B223" i="5" s="1"/>
  <c r="B224" i="5" s="1"/>
  <c r="B225" i="5" s="1"/>
  <c r="B226" i="5" s="1"/>
  <c r="B227" i="5" s="1"/>
  <c r="B228" i="5" s="1"/>
  <c r="B229" i="5" s="1"/>
  <c r="B230" i="5" s="1"/>
  <c r="G292" i="5"/>
  <c r="G291" i="5"/>
  <c r="D44" i="5"/>
  <c r="D45" i="5" s="1"/>
  <c r="F339" i="5"/>
  <c r="F340" i="5" s="1"/>
  <c r="F341" i="5" s="1"/>
  <c r="F342" i="5" s="1"/>
  <c r="F343" i="5" s="1"/>
  <c r="F344" i="5" s="1"/>
  <c r="F345" i="5" s="1"/>
  <c r="F337" i="5"/>
  <c r="F338" i="5" s="1"/>
  <c r="E337" i="4"/>
  <c r="E338" i="4" s="1"/>
  <c r="D337" i="4"/>
  <c r="D338" i="4" s="1"/>
  <c r="C337" i="4"/>
  <c r="C338" i="4" s="1"/>
  <c r="F337" i="4"/>
  <c r="F338" i="4" s="1"/>
  <c r="C238" i="3"/>
  <c r="C239" i="3" s="1"/>
  <c r="C240" i="3" s="1"/>
  <c r="C241" i="3" s="1"/>
  <c r="C242" i="3" s="1"/>
  <c r="C243" i="3" s="1"/>
  <c r="C244" i="3" s="1"/>
  <c r="C245" i="3" s="1"/>
  <c r="C246" i="3" s="1"/>
  <c r="C247" i="3" s="1"/>
  <c r="C248" i="3" s="1"/>
  <c r="C249" i="3" s="1"/>
  <c r="G345" i="4"/>
  <c r="G346" i="4" s="1"/>
  <c r="G347" i="4" s="1"/>
  <c r="G348" i="4" s="1"/>
  <c r="G349" i="4" s="1"/>
  <c r="G350" i="4" s="1"/>
  <c r="G351" i="4" s="1"/>
  <c r="G352" i="4" s="1"/>
  <c r="G353" i="4" s="1"/>
  <c r="G354" i="4" s="1"/>
  <c r="G355" i="4" s="1"/>
  <c r="G356" i="4" s="1"/>
  <c r="G357" i="4" s="1"/>
  <c r="G358" i="4" s="1"/>
  <c r="G359" i="4" s="1"/>
  <c r="G360" i="4" s="1"/>
  <c r="G362" i="4" s="1"/>
  <c r="G363" i="4" s="1"/>
  <c r="G364" i="4" s="1"/>
  <c r="G365" i="4" s="1"/>
  <c r="G366" i="4" s="1"/>
  <c r="G367" i="4" s="1"/>
  <c r="G368" i="4" s="1"/>
  <c r="G370" i="4" s="1"/>
  <c r="G371" i="4" s="1"/>
  <c r="G372" i="4" s="1"/>
  <c r="G373" i="4" s="1"/>
  <c r="G374" i="4" s="1"/>
  <c r="G375" i="4" s="1"/>
  <c r="G376" i="4" s="1"/>
  <c r="G377" i="4" s="1"/>
  <c r="I292" i="4"/>
  <c r="I294" i="4" s="1"/>
  <c r="I296" i="4" s="1"/>
  <c r="G293" i="4"/>
  <c r="I44" i="4"/>
  <c r="I45" i="4" s="1"/>
  <c r="I46" i="4"/>
  <c r="I47" i="4" s="1"/>
  <c r="I48" i="4" s="1"/>
  <c r="I49" i="4" s="1"/>
  <c r="I50" i="4" s="1"/>
  <c r="I51" i="4" s="1"/>
  <c r="I52" i="4" s="1"/>
  <c r="I53" i="4" s="1"/>
  <c r="I54" i="4" s="1"/>
  <c r="I55" i="4" s="1"/>
  <c r="I56" i="4" s="1"/>
  <c r="I57" i="4" s="1"/>
  <c r="I58" i="4" s="1"/>
  <c r="I59" i="4" s="1"/>
  <c r="I60" i="4" s="1"/>
  <c r="I61" i="4" s="1"/>
  <c r="I62" i="4" s="1"/>
  <c r="I63" i="4" s="1"/>
  <c r="I64" i="4" s="1"/>
  <c r="I65" i="4" s="1"/>
  <c r="C46" i="4"/>
  <c r="C44" i="4"/>
  <c r="C45" i="4" s="1"/>
  <c r="B46" i="4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44" i="4"/>
  <c r="B45" i="4" s="1"/>
  <c r="C244" i="4"/>
  <c r="C245" i="4" s="1"/>
  <c r="C246" i="4" s="1"/>
  <c r="C247" i="4" s="1"/>
  <c r="C248" i="4" s="1"/>
  <c r="C249" i="4" s="1"/>
  <c r="C250" i="4" s="1"/>
  <c r="C251" i="4" s="1"/>
  <c r="C252" i="4" s="1"/>
  <c r="C253" i="4" s="1"/>
  <c r="C254" i="4" s="1"/>
  <c r="C255" i="4" s="1"/>
  <c r="C256" i="4" s="1"/>
  <c r="C232" i="4"/>
  <c r="C233" i="4" s="1"/>
  <c r="C234" i="4" s="1"/>
  <c r="C235" i="4" s="1"/>
  <c r="C236" i="4" s="1"/>
  <c r="C237" i="4" s="1"/>
  <c r="C238" i="4" s="1"/>
  <c r="C239" i="4" s="1"/>
  <c r="C240" i="4" s="1"/>
  <c r="C241" i="4" s="1"/>
  <c r="C242" i="4" s="1"/>
  <c r="C243" i="4" s="1"/>
  <c r="D244" i="4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32" i="4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I244" i="4"/>
  <c r="I245" i="4" s="1"/>
  <c r="I246" i="4" s="1"/>
  <c r="I247" i="4" s="1"/>
  <c r="I248" i="4" s="1"/>
  <c r="I249" i="4" s="1"/>
  <c r="I250" i="4" s="1"/>
  <c r="I251" i="4" s="1"/>
  <c r="I252" i="4" s="1"/>
  <c r="I253" i="4" s="1"/>
  <c r="I254" i="4" s="1"/>
  <c r="I255" i="4" s="1"/>
  <c r="I256" i="4" s="1"/>
  <c r="I232" i="4"/>
  <c r="I233" i="4" s="1"/>
  <c r="I234" i="4" s="1"/>
  <c r="I235" i="4" s="1"/>
  <c r="I236" i="4" s="1"/>
  <c r="I237" i="4" s="1"/>
  <c r="I238" i="4" s="1"/>
  <c r="I239" i="4" s="1"/>
  <c r="I240" i="4" s="1"/>
  <c r="I241" i="4" s="1"/>
  <c r="I242" i="4" s="1"/>
  <c r="I243" i="4" s="1"/>
  <c r="G46" i="4"/>
  <c r="G44" i="4"/>
  <c r="G45" i="4" s="1"/>
  <c r="D44" i="4"/>
  <c r="D45" i="4" s="1"/>
  <c r="D46" i="4"/>
  <c r="G244" i="4"/>
  <c r="G245" i="4" s="1"/>
  <c r="G246" i="4" s="1"/>
  <c r="G247" i="4" s="1"/>
  <c r="G248" i="4" s="1"/>
  <c r="G249" i="4" s="1"/>
  <c r="G250" i="4" s="1"/>
  <c r="G251" i="4" s="1"/>
  <c r="G252" i="4" s="1"/>
  <c r="G253" i="4" s="1"/>
  <c r="G254" i="4" s="1"/>
  <c r="G255" i="4" s="1"/>
  <c r="G256" i="4" s="1"/>
  <c r="G232" i="4"/>
  <c r="G233" i="4" s="1"/>
  <c r="G234" i="4" s="1"/>
  <c r="G235" i="4" s="1"/>
  <c r="G236" i="4" s="1"/>
  <c r="G237" i="4" s="1"/>
  <c r="G238" i="4" s="1"/>
  <c r="G239" i="4" s="1"/>
  <c r="G240" i="4" s="1"/>
  <c r="G241" i="4" s="1"/>
  <c r="G242" i="4" s="1"/>
  <c r="G243" i="4" s="1"/>
  <c r="E244" i="4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32" i="4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F46" i="4"/>
  <c r="F44" i="4"/>
  <c r="F45" i="4" s="1"/>
  <c r="E46" i="4"/>
  <c r="E44" i="4"/>
  <c r="E45" i="4" s="1"/>
  <c r="A44" i="4"/>
  <c r="A45" i="4" s="1"/>
  <c r="A46" i="4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F244" i="4"/>
  <c r="F245" i="4" s="1"/>
  <c r="F246" i="4" s="1"/>
  <c r="F247" i="4" s="1"/>
  <c r="F248" i="4" s="1"/>
  <c r="F249" i="4" s="1"/>
  <c r="F250" i="4" s="1"/>
  <c r="F251" i="4" s="1"/>
  <c r="F252" i="4" s="1"/>
  <c r="F253" i="4" s="1"/>
  <c r="F254" i="4" s="1"/>
  <c r="F255" i="4" s="1"/>
  <c r="F256" i="4" s="1"/>
  <c r="F232" i="4"/>
  <c r="F233" i="4" s="1"/>
  <c r="F234" i="4" s="1"/>
  <c r="F235" i="4" s="1"/>
  <c r="F236" i="4" s="1"/>
  <c r="F237" i="4" s="1"/>
  <c r="F238" i="4" s="1"/>
  <c r="F239" i="4" s="1"/>
  <c r="F240" i="4" s="1"/>
  <c r="F241" i="4" s="1"/>
  <c r="F242" i="4" s="1"/>
  <c r="F243" i="4" s="1"/>
  <c r="D238" i="3"/>
  <c r="D239" i="3" s="1"/>
  <c r="D240" i="3" s="1"/>
  <c r="D241" i="3" s="1"/>
  <c r="D242" i="3" s="1"/>
  <c r="D243" i="3" s="1"/>
  <c r="D244" i="3" s="1"/>
  <c r="D245" i="3" s="1"/>
  <c r="D246" i="3" s="1"/>
  <c r="D247" i="3" s="1"/>
  <c r="D248" i="3" s="1"/>
  <c r="D249" i="3" s="1"/>
  <c r="I238" i="3"/>
  <c r="I239" i="3" s="1"/>
  <c r="I240" i="3" s="1"/>
  <c r="I241" i="3" s="1"/>
  <c r="I242" i="3" s="1"/>
  <c r="I243" i="3" s="1"/>
  <c r="I244" i="3" s="1"/>
  <c r="I245" i="3" s="1"/>
  <c r="I246" i="3" s="1"/>
  <c r="I247" i="3" s="1"/>
  <c r="I248" i="3" s="1"/>
  <c r="I249" i="3" s="1"/>
  <c r="E238" i="3"/>
  <c r="E239" i="3" s="1"/>
  <c r="E240" i="3" s="1"/>
  <c r="E241" i="3" s="1"/>
  <c r="E242" i="3" s="1"/>
  <c r="E243" i="3" s="1"/>
  <c r="E244" i="3" s="1"/>
  <c r="E245" i="3" s="1"/>
  <c r="E246" i="3" s="1"/>
  <c r="E247" i="3" s="1"/>
  <c r="E248" i="3" s="1"/>
  <c r="E249" i="3" s="1"/>
  <c r="F238" i="3"/>
  <c r="F239" i="3" s="1"/>
  <c r="F240" i="3" s="1"/>
  <c r="F241" i="3" s="1"/>
  <c r="F242" i="3" s="1"/>
  <c r="F243" i="3" s="1"/>
  <c r="F244" i="3" s="1"/>
  <c r="F245" i="3" s="1"/>
  <c r="F246" i="3" s="1"/>
  <c r="F247" i="3" s="1"/>
  <c r="F248" i="3" s="1"/>
  <c r="F249" i="3" s="1"/>
  <c r="D261" i="3"/>
  <c r="F261" i="3"/>
  <c r="F262" i="3" s="1"/>
  <c r="B46" i="3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162" i="3" s="1"/>
  <c r="B163" i="3" s="1"/>
  <c r="B164" i="3" s="1"/>
  <c r="B165" i="3" s="1"/>
  <c r="B166" i="3" s="1"/>
  <c r="B167" i="3" s="1"/>
  <c r="B168" i="3" s="1"/>
  <c r="B169" i="3" s="1"/>
  <c r="B170" i="3" s="1"/>
  <c r="B171" i="3" s="1"/>
  <c r="B172" i="3" s="1"/>
  <c r="B173" i="3" s="1"/>
  <c r="B174" i="3" s="1"/>
  <c r="B175" i="3" s="1"/>
  <c r="B176" i="3" s="1"/>
  <c r="B177" i="3" s="1"/>
  <c r="B178" i="3" s="1"/>
  <c r="B179" i="3" s="1"/>
  <c r="B180" i="3" s="1"/>
  <c r="B181" i="3" s="1"/>
  <c r="B182" i="3" s="1"/>
  <c r="B183" i="3" s="1"/>
  <c r="B184" i="3" s="1"/>
  <c r="B185" i="3" s="1"/>
  <c r="B186" i="3" s="1"/>
  <c r="B187" i="3" s="1"/>
  <c r="B188" i="3" s="1"/>
  <c r="B189" i="3" s="1"/>
  <c r="B190" i="3" s="1"/>
  <c r="B191" i="3" s="1"/>
  <c r="B192" i="3" s="1"/>
  <c r="B193" i="3" s="1"/>
  <c r="B194" i="3" s="1"/>
  <c r="B195" i="3" s="1"/>
  <c r="B196" i="3" s="1"/>
  <c r="B197" i="3" s="1"/>
  <c r="B198" i="3" s="1"/>
  <c r="B199" i="3" s="1"/>
  <c r="B200" i="3" s="1"/>
  <c r="B201" i="3" s="1"/>
  <c r="B202" i="3" s="1"/>
  <c r="B203" i="3" s="1"/>
  <c r="B204" i="3" s="1"/>
  <c r="B205" i="3" s="1"/>
  <c r="B206" i="3" s="1"/>
  <c r="B207" i="3" s="1"/>
  <c r="B208" i="3" s="1"/>
  <c r="B209" i="3" s="1"/>
  <c r="B210" i="3" s="1"/>
  <c r="B211" i="3" s="1"/>
  <c r="B212" i="3" s="1"/>
  <c r="B213" i="3" s="1"/>
  <c r="B214" i="3" s="1"/>
  <c r="B215" i="3" s="1"/>
  <c r="B216" i="3" s="1"/>
  <c r="B217" i="3" s="1"/>
  <c r="B218" i="3" s="1"/>
  <c r="B219" i="3" s="1"/>
  <c r="B220" i="3" s="1"/>
  <c r="B221" i="3" s="1"/>
  <c r="B222" i="3" s="1"/>
  <c r="B223" i="3" s="1"/>
  <c r="B224" i="3" s="1"/>
  <c r="B225" i="3" s="1"/>
  <c r="B226" i="3" s="1"/>
  <c r="B227" i="3" s="1"/>
  <c r="B228" i="3" s="1"/>
  <c r="B229" i="3" s="1"/>
  <c r="B230" i="3" s="1"/>
  <c r="B231" i="3" s="1"/>
  <c r="B232" i="3" s="1"/>
  <c r="B233" i="3" s="1"/>
  <c r="B234" i="3" s="1"/>
  <c r="B235" i="3" s="1"/>
  <c r="B236" i="3" s="1"/>
  <c r="B237" i="3" s="1"/>
  <c r="B44" i="3"/>
  <c r="B45" i="3" s="1"/>
  <c r="F46" i="3"/>
  <c r="F44" i="3"/>
  <c r="F45" i="3" s="1"/>
  <c r="C46" i="3"/>
  <c r="C44" i="3"/>
  <c r="C45" i="3" s="1"/>
  <c r="G46" i="3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7" i="3" s="1"/>
  <c r="G68" i="3" s="1"/>
  <c r="G69" i="3" s="1"/>
  <c r="G70" i="3" s="1"/>
  <c r="G72" i="3" s="1"/>
  <c r="G73" i="3" s="1"/>
  <c r="G74" i="3" s="1"/>
  <c r="G75" i="3" s="1"/>
  <c r="G76" i="3" s="1"/>
  <c r="G77" i="3" s="1"/>
  <c r="G78" i="3" s="1"/>
  <c r="G80" i="3" s="1"/>
  <c r="G81" i="3" s="1"/>
  <c r="G82" i="3" s="1"/>
  <c r="G83" i="3" s="1"/>
  <c r="G84" i="3" s="1"/>
  <c r="G85" i="3" s="1"/>
  <c r="G86" i="3" s="1"/>
  <c r="G87" i="3" s="1"/>
  <c r="G89" i="3" s="1"/>
  <c r="G90" i="3" s="1"/>
  <c r="G91" i="3" s="1"/>
  <c r="G92" i="3" s="1"/>
  <c r="G93" i="3" s="1"/>
  <c r="G94" i="3" s="1"/>
  <c r="G95" i="3" s="1"/>
  <c r="G96" i="3" s="1"/>
  <c r="G97" i="3" s="1"/>
  <c r="G98" i="3" s="1"/>
  <c r="G99" i="3" s="1"/>
  <c r="G100" i="3" s="1"/>
  <c r="G101" i="3" s="1"/>
  <c r="G102" i="3" s="1"/>
  <c r="G103" i="3" s="1"/>
  <c r="G104" i="3" s="1"/>
  <c r="G105" i="3" s="1"/>
  <c r="G106" i="3" s="1"/>
  <c r="G107" i="3" s="1"/>
  <c r="G108" i="3" s="1"/>
  <c r="G109" i="3" s="1"/>
  <c r="G110" i="3" s="1"/>
  <c r="G111" i="3" s="1"/>
  <c r="G112" i="3" s="1"/>
  <c r="G113" i="3" s="1"/>
  <c r="G114" i="3" s="1"/>
  <c r="G115" i="3" s="1"/>
  <c r="G116" i="3" s="1"/>
  <c r="G117" i="3" s="1"/>
  <c r="G118" i="3" s="1"/>
  <c r="G119" i="3" s="1"/>
  <c r="G120" i="3" s="1"/>
  <c r="G121" i="3" s="1"/>
  <c r="G122" i="3" s="1"/>
  <c r="G123" i="3" s="1"/>
  <c r="G124" i="3" s="1"/>
  <c r="G125" i="3" s="1"/>
  <c r="G126" i="3" s="1"/>
  <c r="G127" i="3" s="1"/>
  <c r="G128" i="3" s="1"/>
  <c r="G129" i="3" s="1"/>
  <c r="G130" i="3" s="1"/>
  <c r="G131" i="3" s="1"/>
  <c r="G132" i="3" s="1"/>
  <c r="G133" i="3" s="1"/>
  <c r="G134" i="3" s="1"/>
  <c r="G135" i="3" s="1"/>
  <c r="G136" i="3" s="1"/>
  <c r="G137" i="3" s="1"/>
  <c r="G138" i="3" s="1"/>
  <c r="G139" i="3" s="1"/>
  <c r="G140" i="3" s="1"/>
  <c r="G141" i="3" s="1"/>
  <c r="G142" i="3" s="1"/>
  <c r="G143" i="3" s="1"/>
  <c r="G144" i="3" s="1"/>
  <c r="G145" i="3" s="1"/>
  <c r="G146" i="3" s="1"/>
  <c r="G147" i="3" s="1"/>
  <c r="G148" i="3" s="1"/>
  <c r="G149" i="3" s="1"/>
  <c r="G150" i="3" s="1"/>
  <c r="G151" i="3" s="1"/>
  <c r="G152" i="3" s="1"/>
  <c r="G153" i="3" s="1"/>
  <c r="G154" i="3" s="1"/>
  <c r="G155" i="3" s="1"/>
  <c r="G156" i="3" s="1"/>
  <c r="G157" i="3" s="1"/>
  <c r="G158" i="3" s="1"/>
  <c r="G159" i="3" s="1"/>
  <c r="G160" i="3" s="1"/>
  <c r="G161" i="3" s="1"/>
  <c r="G162" i="3" s="1"/>
  <c r="G163" i="3" s="1"/>
  <c r="G164" i="3" s="1"/>
  <c r="G165" i="3" s="1"/>
  <c r="G166" i="3" s="1"/>
  <c r="G167" i="3" s="1"/>
  <c r="G168" i="3" s="1"/>
  <c r="G169" i="3" s="1"/>
  <c r="G170" i="3" s="1"/>
  <c r="G171" i="3" s="1"/>
  <c r="G172" i="3" s="1"/>
  <c r="G173" i="3" s="1"/>
  <c r="G174" i="3" s="1"/>
  <c r="G175" i="3" s="1"/>
  <c r="G176" i="3" s="1"/>
  <c r="G177" i="3" s="1"/>
  <c r="G178" i="3" s="1"/>
  <c r="G179" i="3" s="1"/>
  <c r="G180" i="3" s="1"/>
  <c r="G181" i="3" s="1"/>
  <c r="G182" i="3" s="1"/>
  <c r="G183" i="3" s="1"/>
  <c r="G184" i="3" s="1"/>
  <c r="G185" i="3" s="1"/>
  <c r="G186" i="3" s="1"/>
  <c r="G187" i="3" s="1"/>
  <c r="G188" i="3" s="1"/>
  <c r="G189" i="3" s="1"/>
  <c r="G190" i="3" s="1"/>
  <c r="G191" i="3" s="1"/>
  <c r="G192" i="3" s="1"/>
  <c r="G193" i="3" s="1"/>
  <c r="G194" i="3" s="1"/>
  <c r="G195" i="3" s="1"/>
  <c r="G196" i="3" s="1"/>
  <c r="G197" i="3" s="1"/>
  <c r="G198" i="3" s="1"/>
  <c r="G199" i="3" s="1"/>
  <c r="G200" i="3" s="1"/>
  <c r="G201" i="3" s="1"/>
  <c r="G202" i="3" s="1"/>
  <c r="G203" i="3" s="1"/>
  <c r="G204" i="3" s="1"/>
  <c r="G205" i="3" s="1"/>
  <c r="G206" i="3" s="1"/>
  <c r="G207" i="3" s="1"/>
  <c r="G208" i="3" s="1"/>
  <c r="G209" i="3" s="1"/>
  <c r="G210" i="3" s="1"/>
  <c r="G211" i="3" s="1"/>
  <c r="G212" i="3" s="1"/>
  <c r="G213" i="3" s="1"/>
  <c r="G214" i="3" s="1"/>
  <c r="G215" i="3" s="1"/>
  <c r="G216" i="3" s="1"/>
  <c r="G217" i="3" s="1"/>
  <c r="G218" i="3" s="1"/>
  <c r="G219" i="3" s="1"/>
  <c r="G220" i="3" s="1"/>
  <c r="G221" i="3" s="1"/>
  <c r="G222" i="3" s="1"/>
  <c r="G223" i="3" s="1"/>
  <c r="G224" i="3" s="1"/>
  <c r="G225" i="3" s="1"/>
  <c r="G226" i="3" s="1"/>
  <c r="G227" i="3" s="1"/>
  <c r="G228" i="3" s="1"/>
  <c r="G229" i="3" s="1"/>
  <c r="G230" i="3" s="1"/>
  <c r="G231" i="3" s="1"/>
  <c r="G232" i="3" s="1"/>
  <c r="G233" i="3" s="1"/>
  <c r="G234" i="3" s="1"/>
  <c r="G235" i="3" s="1"/>
  <c r="G236" i="3" s="1"/>
  <c r="G237" i="3" s="1"/>
  <c r="G44" i="3"/>
  <c r="G45" i="3" s="1"/>
  <c r="D46" i="3"/>
  <c r="D44" i="3"/>
  <c r="D45" i="3" s="1"/>
  <c r="I46" i="3"/>
  <c r="I47" i="3" s="1"/>
  <c r="I48" i="3" s="1"/>
  <c r="I49" i="3" s="1"/>
  <c r="I50" i="3" s="1"/>
  <c r="I51" i="3" s="1"/>
  <c r="I52" i="3" s="1"/>
  <c r="I53" i="3" s="1"/>
  <c r="I54" i="3" s="1"/>
  <c r="I55" i="3" s="1"/>
  <c r="I56" i="3" s="1"/>
  <c r="I57" i="3" s="1"/>
  <c r="I58" i="3" s="1"/>
  <c r="I59" i="3" s="1"/>
  <c r="I60" i="3" s="1"/>
  <c r="I61" i="3" s="1"/>
  <c r="I62" i="3" s="1"/>
  <c r="I63" i="3" s="1"/>
  <c r="I64" i="3" s="1"/>
  <c r="I65" i="3" s="1"/>
  <c r="I44" i="3"/>
  <c r="I45" i="3" s="1"/>
  <c r="A46" i="3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44" i="3"/>
  <c r="A45" i="3" s="1"/>
  <c r="E46" i="3"/>
  <c r="E44" i="3"/>
  <c r="E45" i="3" s="1"/>
  <c r="B377" i="11" l="1"/>
  <c r="B378" i="11" s="1"/>
  <c r="B379" i="11" s="1"/>
  <c r="B380" i="11" s="1"/>
  <c r="B381" i="11" s="1"/>
  <c r="B382" i="11" s="1"/>
  <c r="B383" i="11" s="1"/>
  <c r="B384" i="11" s="1"/>
  <c r="B385" i="11" s="1"/>
  <c r="B386" i="11" s="1"/>
  <c r="B387" i="11" s="1"/>
  <c r="B388" i="11" s="1"/>
  <c r="B389" i="11" s="1"/>
  <c r="B390" i="11" s="1"/>
  <c r="B391" i="11" s="1"/>
  <c r="B392" i="11" s="1"/>
  <c r="B393" i="11" s="1"/>
  <c r="B394" i="11" s="1"/>
  <c r="B395" i="11" s="1"/>
  <c r="B396" i="11" s="1"/>
  <c r="B397" i="11" s="1"/>
  <c r="B398" i="11" s="1"/>
  <c r="B399" i="11" s="1"/>
  <c r="B400" i="11" s="1"/>
  <c r="B401" i="11" s="1"/>
  <c r="B402" i="11" s="1"/>
  <c r="B403" i="11" s="1"/>
  <c r="B404" i="11" s="1"/>
  <c r="B405" i="11" s="1"/>
  <c r="B406" i="11" s="1"/>
  <c r="B407" i="11" s="1"/>
  <c r="B408" i="11" s="1"/>
  <c r="B409" i="11" s="1"/>
  <c r="B410" i="11" s="1"/>
  <c r="B411" i="11" s="1"/>
  <c r="B412" i="11" s="1"/>
  <c r="B413" i="11" s="1"/>
  <c r="B414" i="11" s="1"/>
  <c r="B415" i="11" s="1"/>
  <c r="B416" i="11" s="1"/>
  <c r="B417" i="11" s="1"/>
  <c r="B418" i="11" s="1"/>
  <c r="B419" i="11" s="1"/>
  <c r="B420" i="11" s="1"/>
  <c r="B421" i="11" s="1"/>
  <c r="B422" i="11" s="1"/>
  <c r="B423" i="11" s="1"/>
  <c r="B424" i="11" s="1"/>
  <c r="B425" i="11" s="1"/>
  <c r="B426" i="11" s="1"/>
  <c r="B427" i="11" s="1"/>
  <c r="B428" i="11" s="1"/>
  <c r="B429" i="11" s="1"/>
  <c r="B430" i="11" s="1"/>
  <c r="B431" i="11" s="1"/>
  <c r="B432" i="11" s="1"/>
  <c r="B433" i="11" s="1"/>
  <c r="B434" i="11" s="1"/>
  <c r="B435" i="11" s="1"/>
  <c r="B436" i="11" s="1"/>
  <c r="B437" i="11" s="1"/>
  <c r="B438" i="11" s="1"/>
  <c r="B439" i="11" s="1"/>
  <c r="B440" i="11" s="1"/>
  <c r="B441" i="11" s="1"/>
  <c r="B442" i="11" s="1"/>
  <c r="B443" i="11" s="1"/>
  <c r="B444" i="11" s="1"/>
  <c r="B445" i="11" s="1"/>
  <c r="B446" i="11" s="1"/>
  <c r="B447" i="11" s="1"/>
  <c r="B448" i="11" s="1"/>
  <c r="B449" i="11" s="1"/>
  <c r="B450" i="11" s="1"/>
  <c r="B451" i="11" s="1"/>
  <c r="B452" i="11" s="1"/>
  <c r="B453" i="11" s="1"/>
  <c r="B454" i="11" s="1"/>
  <c r="B455" i="11" s="1"/>
  <c r="B456" i="11" s="1"/>
  <c r="B457" i="11" s="1"/>
  <c r="B458" i="11" s="1"/>
  <c r="B459" i="11" s="1"/>
  <c r="B460" i="11" s="1"/>
  <c r="B461" i="11" s="1"/>
  <c r="B462" i="11" s="1"/>
  <c r="B463" i="11" s="1"/>
  <c r="B464" i="11" s="1"/>
  <c r="B465" i="11" s="1"/>
  <c r="B466" i="11" s="1"/>
  <c r="B467" i="11" s="1"/>
  <c r="B468" i="11" s="1"/>
  <c r="B469" i="11" s="1"/>
  <c r="B470" i="11" s="1"/>
  <c r="B471" i="11" s="1"/>
  <c r="B472" i="11" s="1"/>
  <c r="B473" i="11" s="1"/>
  <c r="B474" i="11" s="1"/>
  <c r="B475" i="11" s="1"/>
  <c r="B476" i="11" s="1"/>
  <c r="B477" i="11" s="1"/>
  <c r="B478" i="11" s="1"/>
  <c r="B479" i="11" s="1"/>
  <c r="B480" i="11" s="1"/>
  <c r="B481" i="11" s="1"/>
  <c r="B482" i="11" s="1"/>
  <c r="B483" i="11" s="1"/>
  <c r="B484" i="11" s="1"/>
  <c r="B485" i="11" s="1"/>
  <c r="B486" i="11" s="1"/>
  <c r="B487" i="11" s="1"/>
  <c r="B488" i="11" s="1"/>
  <c r="B489" i="11" s="1"/>
  <c r="B490" i="11" s="1"/>
  <c r="B491" i="11" s="1"/>
  <c r="B492" i="11" s="1"/>
  <c r="B493" i="11" s="1"/>
  <c r="B494" i="11" s="1"/>
  <c r="B495" i="11" s="1"/>
  <c r="B496" i="11" s="1"/>
  <c r="B497" i="11" s="1"/>
  <c r="B498" i="11" s="1"/>
  <c r="B499" i="11" s="1"/>
  <c r="B500" i="11" s="1"/>
  <c r="B501" i="11" s="1"/>
  <c r="B502" i="11" s="1"/>
  <c r="B503" i="11" s="1"/>
  <c r="B504" i="11" s="1"/>
  <c r="B505" i="11" s="1"/>
  <c r="B506" i="11" s="1"/>
  <c r="B507" i="11" s="1"/>
  <c r="B508" i="11" s="1"/>
  <c r="B509" i="11" s="1"/>
  <c r="B510" i="11" s="1"/>
  <c r="B511" i="11" s="1"/>
  <c r="B512" i="11" s="1"/>
  <c r="B513" i="11" s="1"/>
  <c r="B514" i="11" s="1"/>
  <c r="B515" i="11" s="1"/>
  <c r="B516" i="11" s="1"/>
  <c r="B517" i="11" s="1"/>
  <c r="B518" i="11" s="1"/>
  <c r="B519" i="11" s="1"/>
  <c r="B520" i="11" s="1"/>
  <c r="B521" i="11" s="1"/>
  <c r="B522" i="11" s="1"/>
  <c r="B523" i="11" s="1"/>
  <c r="B524" i="11" s="1"/>
  <c r="B525" i="11" s="1"/>
  <c r="B526" i="11" s="1"/>
  <c r="B527" i="11" s="1"/>
  <c r="B528" i="11" s="1"/>
  <c r="B529" i="11" s="1"/>
  <c r="B530" i="11" s="1"/>
  <c r="B531" i="11" s="1"/>
  <c r="B532" i="11" s="1"/>
  <c r="B533" i="11" s="1"/>
  <c r="B534" i="11" s="1"/>
  <c r="B535" i="11" s="1"/>
  <c r="B536" i="11" s="1"/>
  <c r="B537" i="11" s="1"/>
  <c r="B538" i="11" s="1"/>
  <c r="B539" i="11" s="1"/>
  <c r="B540" i="11" s="1"/>
  <c r="B541" i="11" s="1"/>
  <c r="B542" i="11" s="1"/>
  <c r="B543" i="11" s="1"/>
  <c r="B544" i="11" s="1"/>
  <c r="B545" i="11" s="1"/>
  <c r="B546" i="11" s="1"/>
  <c r="B547" i="11" s="1"/>
  <c r="B548" i="11" s="1"/>
  <c r="B549" i="11" s="1"/>
  <c r="B550" i="11" s="1"/>
  <c r="B551" i="11" s="1"/>
  <c r="B552" i="11" s="1"/>
  <c r="B553" i="11" s="1"/>
  <c r="B554" i="11" s="1"/>
  <c r="B555" i="11" s="1"/>
  <c r="B556" i="11" s="1"/>
  <c r="B557" i="11" s="1"/>
  <c r="B558" i="11" s="1"/>
  <c r="B559" i="11" s="1"/>
  <c r="B560" i="11" s="1"/>
  <c r="B561" i="11" s="1"/>
  <c r="B562" i="11" s="1"/>
  <c r="B563" i="11" s="1"/>
  <c r="B564" i="11" s="1"/>
  <c r="B565" i="11" s="1"/>
  <c r="A377" i="11"/>
  <c r="A378" i="11" s="1"/>
  <c r="A379" i="11" s="1"/>
  <c r="A380" i="11" s="1"/>
  <c r="A381" i="11" s="1"/>
  <c r="A382" i="11" s="1"/>
  <c r="A383" i="11" s="1"/>
  <c r="A384" i="11" s="1"/>
  <c r="A385" i="11" s="1"/>
  <c r="A386" i="11" s="1"/>
  <c r="A387" i="11" s="1"/>
  <c r="A388" i="11" s="1"/>
  <c r="A389" i="11" s="1"/>
  <c r="A390" i="11" s="1"/>
  <c r="A391" i="11" s="1"/>
  <c r="A392" i="11" s="1"/>
  <c r="A393" i="11" s="1"/>
  <c r="A394" i="11" s="1"/>
  <c r="A395" i="11" s="1"/>
  <c r="A396" i="11" s="1"/>
  <c r="A397" i="11" s="1"/>
  <c r="A398" i="11" s="1"/>
  <c r="A399" i="11" s="1"/>
  <c r="A400" i="11" s="1"/>
  <c r="A401" i="11" s="1"/>
  <c r="A402" i="11" s="1"/>
  <c r="A403" i="11" s="1"/>
  <c r="A404" i="11" s="1"/>
  <c r="A405" i="11" s="1"/>
  <c r="A406" i="11" s="1"/>
  <c r="A407" i="11" s="1"/>
  <c r="A408" i="11" s="1"/>
  <c r="A409" i="11" s="1"/>
  <c r="A410" i="11" s="1"/>
  <c r="A411" i="11" s="1"/>
  <c r="A412" i="11" s="1"/>
  <c r="A413" i="11" s="1"/>
  <c r="A414" i="11" s="1"/>
  <c r="A415" i="11" s="1"/>
  <c r="A416" i="11" s="1"/>
  <c r="A417" i="11" s="1"/>
  <c r="A418" i="11" s="1"/>
  <c r="A419" i="11" s="1"/>
  <c r="A420" i="11" s="1"/>
  <c r="A421" i="11" s="1"/>
  <c r="A422" i="11" s="1"/>
  <c r="A423" i="11" s="1"/>
  <c r="A424" i="11" s="1"/>
  <c r="A425" i="11" s="1"/>
  <c r="A426" i="11" s="1"/>
  <c r="A427" i="11" s="1"/>
  <c r="A428" i="11" s="1"/>
  <c r="A429" i="11" s="1"/>
  <c r="A430" i="11" s="1"/>
  <c r="A431" i="11" s="1"/>
  <c r="A432" i="11" s="1"/>
  <c r="A433" i="11" s="1"/>
  <c r="A434" i="11" s="1"/>
  <c r="A435" i="11" s="1"/>
  <c r="A436" i="11" s="1"/>
  <c r="A437" i="11" s="1"/>
  <c r="A438" i="11" s="1"/>
  <c r="A439" i="11" s="1"/>
  <c r="A440" i="11" s="1"/>
  <c r="A441" i="11" s="1"/>
  <c r="A442" i="11" s="1"/>
  <c r="A443" i="11" s="1"/>
  <c r="A444" i="11" s="1"/>
  <c r="A445" i="11" s="1"/>
  <c r="A446" i="11" s="1"/>
  <c r="A447" i="11" s="1"/>
  <c r="A448" i="11" s="1"/>
  <c r="A449" i="11" s="1"/>
  <c r="A450" i="11" s="1"/>
  <c r="A451" i="11" s="1"/>
  <c r="A452" i="11" s="1"/>
  <c r="A453" i="11" s="1"/>
  <c r="A454" i="11" s="1"/>
  <c r="A455" i="11" s="1"/>
  <c r="A456" i="11" s="1"/>
  <c r="A457" i="11" s="1"/>
  <c r="A458" i="11" s="1"/>
  <c r="A459" i="11" s="1"/>
  <c r="A460" i="11" s="1"/>
  <c r="A461" i="11" s="1"/>
  <c r="A462" i="11" s="1"/>
  <c r="A463" i="11" s="1"/>
  <c r="A464" i="11" s="1"/>
  <c r="A465" i="11" s="1"/>
  <c r="A466" i="11" s="1"/>
  <c r="A467" i="11" s="1"/>
  <c r="A468" i="11" s="1"/>
  <c r="A469" i="11" s="1"/>
  <c r="A470" i="11" s="1"/>
  <c r="A471" i="11" s="1"/>
  <c r="A472" i="11" s="1"/>
  <c r="A473" i="11" s="1"/>
  <c r="A474" i="11" s="1"/>
  <c r="A475" i="11" s="1"/>
  <c r="A476" i="11" s="1"/>
  <c r="A477" i="11" s="1"/>
  <c r="A478" i="11" s="1"/>
  <c r="A479" i="11" s="1"/>
  <c r="A480" i="11" s="1"/>
  <c r="A481" i="11" s="1"/>
  <c r="A482" i="11" s="1"/>
  <c r="A483" i="11" s="1"/>
  <c r="A484" i="11" s="1"/>
  <c r="A485" i="11" s="1"/>
  <c r="A486" i="11" s="1"/>
  <c r="A487" i="11" s="1"/>
  <c r="A488" i="11" s="1"/>
  <c r="A489" i="11" s="1"/>
  <c r="A490" i="11" s="1"/>
  <c r="A491" i="11" s="1"/>
  <c r="A492" i="11" s="1"/>
  <c r="A493" i="11" s="1"/>
  <c r="A494" i="11" s="1"/>
  <c r="A495" i="11" s="1"/>
  <c r="A496" i="11" s="1"/>
  <c r="A497" i="11" s="1"/>
  <c r="A498" i="11" s="1"/>
  <c r="A499" i="11" s="1"/>
  <c r="A500" i="11" s="1"/>
  <c r="A501" i="11" s="1"/>
  <c r="A502" i="11" s="1"/>
  <c r="A503" i="11" s="1"/>
  <c r="A504" i="11" s="1"/>
  <c r="A505" i="11" s="1"/>
  <c r="A506" i="11" s="1"/>
  <c r="A507" i="11" s="1"/>
  <c r="A508" i="11" s="1"/>
  <c r="A509" i="11" s="1"/>
  <c r="A510" i="11" s="1"/>
  <c r="A511" i="11" s="1"/>
  <c r="A512" i="11" s="1"/>
  <c r="A513" i="11" s="1"/>
  <c r="A514" i="11" s="1"/>
  <c r="A515" i="11" s="1"/>
  <c r="A516" i="11" s="1"/>
  <c r="A517" i="11" s="1"/>
  <c r="A518" i="11" s="1"/>
  <c r="A519" i="11" s="1"/>
  <c r="A520" i="11" s="1"/>
  <c r="A521" i="11" s="1"/>
  <c r="A522" i="11" s="1"/>
  <c r="A523" i="11" s="1"/>
  <c r="A524" i="11" s="1"/>
  <c r="A525" i="11" s="1"/>
  <c r="A526" i="11" s="1"/>
  <c r="A527" i="11" s="1"/>
  <c r="A528" i="11" s="1"/>
  <c r="A529" i="11" s="1"/>
  <c r="A530" i="11" s="1"/>
  <c r="A531" i="11" s="1"/>
  <c r="A532" i="11" s="1"/>
  <c r="A533" i="11" s="1"/>
  <c r="A534" i="11" s="1"/>
  <c r="A535" i="11" s="1"/>
  <c r="A536" i="11" s="1"/>
  <c r="A537" i="11" s="1"/>
  <c r="A538" i="11" s="1"/>
  <c r="A539" i="11" s="1"/>
  <c r="A540" i="11" s="1"/>
  <c r="A541" i="11" s="1"/>
  <c r="A542" i="11" s="1"/>
  <c r="A543" i="11" s="1"/>
  <c r="A544" i="11" s="1"/>
  <c r="A545" i="11" s="1"/>
  <c r="A546" i="11" s="1"/>
  <c r="A547" i="11" s="1"/>
  <c r="A548" i="11" s="1"/>
  <c r="A549" i="11" s="1"/>
  <c r="A550" i="11" s="1"/>
  <c r="A551" i="11" s="1"/>
  <c r="A552" i="11" s="1"/>
  <c r="A553" i="11" s="1"/>
  <c r="A554" i="11" s="1"/>
  <c r="A555" i="11" s="1"/>
  <c r="A556" i="11" s="1"/>
  <c r="A557" i="11" s="1"/>
  <c r="A558" i="11" s="1"/>
  <c r="A559" i="11" s="1"/>
  <c r="A560" i="11" s="1"/>
  <c r="A561" i="11" s="1"/>
  <c r="A562" i="11" s="1"/>
  <c r="A563" i="11" s="1"/>
  <c r="A564" i="11" s="1"/>
  <c r="A565" i="11" s="1"/>
  <c r="B69" i="6"/>
  <c r="B70" i="6" s="1"/>
  <c r="B71" i="6" s="1"/>
  <c r="B72" i="6" s="1"/>
  <c r="B73" i="6" s="1"/>
  <c r="B74" i="6" s="1"/>
  <c r="B75" i="6" s="1"/>
  <c r="B76" i="6" s="1"/>
  <c r="B77" i="6" s="1"/>
  <c r="B78" i="6" s="1"/>
  <c r="B79" i="6" s="1"/>
  <c r="B80" i="6" s="1"/>
  <c r="B81" i="6" s="1"/>
  <c r="B82" i="6" s="1"/>
  <c r="B83" i="6" s="1"/>
  <c r="B84" i="6" s="1"/>
  <c r="B85" i="6" s="1"/>
  <c r="B86" i="6" s="1"/>
  <c r="B87" i="6" s="1"/>
  <c r="B88" i="6" s="1"/>
  <c r="B89" i="6" s="1"/>
  <c r="B90" i="6" s="1"/>
  <c r="B91" i="6" s="1"/>
  <c r="B92" i="6" s="1"/>
  <c r="B93" i="6" s="1"/>
  <c r="B94" i="6" s="1"/>
  <c r="B95" i="6" s="1"/>
  <c r="B96" i="6" s="1"/>
  <c r="B97" i="6" s="1"/>
  <c r="B98" i="6" s="1"/>
  <c r="B99" i="6" s="1"/>
  <c r="B100" i="6" s="1"/>
  <c r="B101" i="6" s="1"/>
  <c r="B102" i="6" s="1"/>
  <c r="B103" i="6" s="1"/>
  <c r="B104" i="6" s="1"/>
  <c r="B105" i="6" s="1"/>
  <c r="B106" i="6" s="1"/>
  <c r="B107" i="6" s="1"/>
  <c r="B108" i="6" s="1"/>
  <c r="B109" i="6" s="1"/>
  <c r="B110" i="6" s="1"/>
  <c r="B111" i="6" s="1"/>
  <c r="B112" i="6" s="1"/>
  <c r="B113" i="6" s="1"/>
  <c r="B114" i="6" s="1"/>
  <c r="B115" i="6" s="1"/>
  <c r="B116" i="6" s="1"/>
  <c r="B117" i="6" s="1"/>
  <c r="B118" i="6" s="1"/>
  <c r="B119" i="6" s="1"/>
  <c r="B120" i="6" s="1"/>
  <c r="B121" i="6" s="1"/>
  <c r="B122" i="6" s="1"/>
  <c r="B123" i="6" s="1"/>
  <c r="B124" i="6" s="1"/>
  <c r="B125" i="6" s="1"/>
  <c r="B126" i="6" s="1"/>
  <c r="B127" i="6" s="1"/>
  <c r="B128" i="6" s="1"/>
  <c r="B129" i="6" s="1"/>
  <c r="B130" i="6" s="1"/>
  <c r="B131" i="6" s="1"/>
  <c r="B132" i="6" s="1"/>
  <c r="B133" i="6" s="1"/>
  <c r="B134" i="6" s="1"/>
  <c r="B135" i="6" s="1"/>
  <c r="B136" i="6" s="1"/>
  <c r="B137" i="6" s="1"/>
  <c r="B138" i="6" s="1"/>
  <c r="B139" i="6" s="1"/>
  <c r="B140" i="6" s="1"/>
  <c r="B141" i="6" s="1"/>
  <c r="B142" i="6" s="1"/>
  <c r="B143" i="6" s="1"/>
  <c r="B144" i="6" s="1"/>
  <c r="B145" i="6" s="1"/>
  <c r="B146" i="6" s="1"/>
  <c r="B147" i="6" s="1"/>
  <c r="B148" i="6" s="1"/>
  <c r="B149" i="6" s="1"/>
  <c r="B150" i="6" s="1"/>
  <c r="B151" i="6" s="1"/>
  <c r="B152" i="6" s="1"/>
  <c r="B153" i="6" s="1"/>
  <c r="B154" i="6" s="1"/>
  <c r="B155" i="6" s="1"/>
  <c r="B156" i="6" s="1"/>
  <c r="B157" i="6" s="1"/>
  <c r="B158" i="6" s="1"/>
  <c r="B159" i="6" s="1"/>
  <c r="B160" i="6" s="1"/>
  <c r="B161" i="6" s="1"/>
  <c r="B162" i="6" s="1"/>
  <c r="B163" i="6" s="1"/>
  <c r="B164" i="6" s="1"/>
  <c r="B165" i="6" s="1"/>
  <c r="B166" i="6" s="1"/>
  <c r="B167" i="6" s="1"/>
  <c r="B168" i="6" s="1"/>
  <c r="B169" i="6" s="1"/>
  <c r="B170" i="6" s="1"/>
  <c r="B171" i="6" s="1"/>
  <c r="B172" i="6" s="1"/>
  <c r="B173" i="6" s="1"/>
  <c r="B174" i="6" s="1"/>
  <c r="B175" i="6" s="1"/>
  <c r="B176" i="6" s="1"/>
  <c r="B177" i="6" s="1"/>
  <c r="B178" i="6" s="1"/>
  <c r="B179" i="6" s="1"/>
  <c r="B180" i="6" s="1"/>
  <c r="B181" i="6" s="1"/>
  <c r="B182" i="6" s="1"/>
  <c r="B183" i="6" s="1"/>
  <c r="B184" i="6" s="1"/>
  <c r="B185" i="6" s="1"/>
  <c r="B186" i="6" s="1"/>
  <c r="B187" i="6" s="1"/>
  <c r="B188" i="6" s="1"/>
  <c r="B189" i="6" s="1"/>
  <c r="B190" i="6" s="1"/>
  <c r="B191" i="6" s="1"/>
  <c r="B192" i="6" s="1"/>
  <c r="B193" i="6" s="1"/>
  <c r="B194" i="6" s="1"/>
  <c r="B195" i="6" s="1"/>
  <c r="B196" i="6" s="1"/>
  <c r="B197" i="6" s="1"/>
  <c r="B198" i="6" s="1"/>
  <c r="B199" i="6" s="1"/>
  <c r="B200" i="6" s="1"/>
  <c r="B201" i="6" s="1"/>
  <c r="B202" i="6" s="1"/>
  <c r="B203" i="6" s="1"/>
  <c r="B204" i="6" s="1"/>
  <c r="B205" i="6" s="1"/>
  <c r="B206" i="6" s="1"/>
  <c r="B207" i="6" s="1"/>
  <c r="B208" i="6" s="1"/>
  <c r="B209" i="6" s="1"/>
  <c r="B210" i="6" s="1"/>
  <c r="B211" i="6" s="1"/>
  <c r="B212" i="6" s="1"/>
  <c r="B213" i="6" s="1"/>
  <c r="B214" i="6" s="1"/>
  <c r="B215" i="6" s="1"/>
  <c r="B216" i="6" s="1"/>
  <c r="B217" i="6" s="1"/>
  <c r="B218" i="6" s="1"/>
  <c r="B219" i="6" s="1"/>
  <c r="B220" i="6" s="1"/>
  <c r="B221" i="6" s="1"/>
  <c r="B222" i="6" s="1"/>
  <c r="B223" i="6" s="1"/>
  <c r="B224" i="6" s="1"/>
  <c r="B225" i="6" s="1"/>
  <c r="B226" i="6" s="1"/>
  <c r="B227" i="6" s="1"/>
  <c r="B228" i="6" s="1"/>
  <c r="B229" i="6" s="1"/>
  <c r="A69" i="6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B336" i="8"/>
  <c r="B337" i="8" s="1"/>
  <c r="B338" i="8" s="1"/>
  <c r="B334" i="8"/>
  <c r="B335" i="8" s="1"/>
  <c r="A336" i="8"/>
  <c r="A337" i="8" s="1"/>
  <c r="A338" i="8" s="1"/>
  <c r="A334" i="8"/>
  <c r="A335" i="8" s="1"/>
  <c r="B335" i="7"/>
  <c r="B336" i="7" s="1"/>
  <c r="B337" i="7"/>
  <c r="B338" i="7" s="1"/>
  <c r="B339" i="7" s="1"/>
  <c r="B341" i="7" s="1"/>
  <c r="B342" i="7" s="1"/>
  <c r="B343" i="7" s="1"/>
  <c r="B344" i="7" s="1"/>
  <c r="B345" i="7" s="1"/>
  <c r="B346" i="7" s="1"/>
  <c r="B347" i="7" s="1"/>
  <c r="B348" i="7" s="1"/>
  <c r="B349" i="7" s="1"/>
  <c r="B350" i="7" s="1"/>
  <c r="B351" i="7" s="1"/>
  <c r="B352" i="7" s="1"/>
  <c r="B353" i="7" s="1"/>
  <c r="B354" i="7" s="1"/>
  <c r="B355" i="7" s="1"/>
  <c r="B356" i="7" s="1"/>
  <c r="B357" i="7" s="1"/>
  <c r="B358" i="7" s="1"/>
  <c r="B359" i="7" s="1"/>
  <c r="B360" i="7" s="1"/>
  <c r="B361" i="7" s="1"/>
  <c r="B362" i="7" s="1"/>
  <c r="B363" i="7" s="1"/>
  <c r="B364" i="7" s="1"/>
  <c r="B365" i="7" s="1"/>
  <c r="B366" i="7" s="1"/>
  <c r="B367" i="7" s="1"/>
  <c r="B368" i="7" s="1"/>
  <c r="B369" i="7" s="1"/>
  <c r="B370" i="7" s="1"/>
  <c r="B371" i="7" s="1"/>
  <c r="B372" i="7" s="1"/>
  <c r="B373" i="7" s="1"/>
  <c r="A337" i="7"/>
  <c r="A338" i="7" s="1"/>
  <c r="A339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35" i="7"/>
  <c r="A336" i="7" s="1"/>
  <c r="B231" i="5"/>
  <c r="B232" i="5" s="1"/>
  <c r="B233" i="5" s="1"/>
  <c r="B234" i="5" s="1"/>
  <c r="B235" i="5" s="1"/>
  <c r="B236" i="5" s="1"/>
  <c r="B237" i="5" s="1"/>
  <c r="B238" i="5" s="1"/>
  <c r="B239" i="5" s="1"/>
  <c r="B240" i="5" s="1"/>
  <c r="B241" i="5" s="1"/>
  <c r="B242" i="5" s="1"/>
  <c r="B243" i="5"/>
  <c r="B244" i="5" s="1"/>
  <c r="B245" i="5" s="1"/>
  <c r="B246" i="5" s="1"/>
  <c r="B247" i="5" s="1"/>
  <c r="B248" i="5" s="1"/>
  <c r="B249" i="5" s="1"/>
  <c r="B250" i="5" s="1"/>
  <c r="B251" i="5" s="1"/>
  <c r="B252" i="5" s="1"/>
  <c r="B253" i="5" s="1"/>
  <c r="B254" i="5" s="1"/>
  <c r="B255" i="5" s="1"/>
  <c r="B256" i="5" s="1"/>
  <c r="B257" i="5" s="1"/>
  <c r="B258" i="5" s="1"/>
  <c r="B259" i="5" s="1"/>
  <c r="B260" i="5" s="1"/>
  <c r="B261" i="5" s="1"/>
  <c r="B262" i="5" s="1"/>
  <c r="B263" i="5" s="1"/>
  <c r="B264" i="5" s="1"/>
  <c r="B265" i="5" s="1"/>
  <c r="B266" i="5" s="1"/>
  <c r="B267" i="5" s="1"/>
  <c r="B268" i="5" s="1"/>
  <c r="B269" i="5" s="1"/>
  <c r="B270" i="5" s="1"/>
  <c r="B271" i="5" s="1"/>
  <c r="B272" i="5" s="1"/>
  <c r="B273" i="5" s="1"/>
  <c r="B274" i="5" s="1"/>
  <c r="B275" i="5" s="1"/>
  <c r="B276" i="5" s="1"/>
  <c r="B277" i="5" s="1"/>
  <c r="B278" i="5" s="1"/>
  <c r="B279" i="5" s="1"/>
  <c r="B280" i="5" s="1"/>
  <c r="B281" i="5" s="1"/>
  <c r="B282" i="5" s="1"/>
  <c r="B283" i="5" s="1"/>
  <c r="B284" i="5" s="1"/>
  <c r="B285" i="5" s="1"/>
  <c r="B286" i="5" s="1"/>
  <c r="B287" i="5" s="1"/>
  <c r="B288" i="5" s="1"/>
  <c r="B289" i="5" s="1"/>
  <c r="B290" i="5" s="1"/>
  <c r="B291" i="5" s="1"/>
  <c r="B292" i="5" s="1"/>
  <c r="A243" i="5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31" i="5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50" i="3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38" i="3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B250" i="3"/>
  <c r="B251" i="3" s="1"/>
  <c r="B252" i="3" s="1"/>
  <c r="B253" i="3" s="1"/>
  <c r="B254" i="3" s="1"/>
  <c r="B255" i="3" s="1"/>
  <c r="B256" i="3" s="1"/>
  <c r="B257" i="3" s="1"/>
  <c r="B258" i="3" s="1"/>
  <c r="B259" i="3" s="1"/>
  <c r="B260" i="3" s="1"/>
  <c r="B261" i="3" s="1"/>
  <c r="B262" i="3" s="1"/>
  <c r="B238" i="3"/>
  <c r="B239" i="3" s="1"/>
  <c r="B240" i="3" s="1"/>
  <c r="B241" i="3" s="1"/>
  <c r="B242" i="3" s="1"/>
  <c r="B243" i="3" s="1"/>
  <c r="B244" i="3" s="1"/>
  <c r="B245" i="3" s="1"/>
  <c r="B246" i="3" s="1"/>
  <c r="B247" i="3" s="1"/>
  <c r="B248" i="3" s="1"/>
  <c r="B249" i="3" s="1"/>
  <c r="A73" i="4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B73" i="4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108" i="4" s="1"/>
  <c r="B109" i="4" s="1"/>
  <c r="B110" i="4" s="1"/>
  <c r="B111" i="4" s="1"/>
  <c r="B112" i="4" s="1"/>
  <c r="B113" i="4" s="1"/>
  <c r="B114" i="4" s="1"/>
  <c r="B115" i="4" s="1"/>
  <c r="B116" i="4" s="1"/>
  <c r="B117" i="4" s="1"/>
  <c r="B118" i="4" s="1"/>
  <c r="B119" i="4" s="1"/>
  <c r="B120" i="4" s="1"/>
  <c r="B121" i="4" s="1"/>
  <c r="B122" i="4" s="1"/>
  <c r="B123" i="4" s="1"/>
  <c r="B124" i="4" s="1"/>
  <c r="B125" i="4" s="1"/>
  <c r="B126" i="4" s="1"/>
  <c r="B127" i="4" s="1"/>
  <c r="B128" i="4" s="1"/>
  <c r="B129" i="4" s="1"/>
  <c r="B130" i="4" s="1"/>
  <c r="B131" i="4" s="1"/>
  <c r="B132" i="4" s="1"/>
  <c r="B133" i="4" s="1"/>
  <c r="B134" i="4" s="1"/>
  <c r="B135" i="4" s="1"/>
  <c r="B136" i="4" s="1"/>
  <c r="B137" i="4" s="1"/>
  <c r="B138" i="4" s="1"/>
  <c r="B139" i="4" s="1"/>
  <c r="B140" i="4" s="1"/>
  <c r="B141" i="4" s="1"/>
  <c r="B142" i="4" s="1"/>
  <c r="B143" i="4" s="1"/>
  <c r="B144" i="4" s="1"/>
  <c r="B145" i="4" s="1"/>
  <c r="B146" i="4" s="1"/>
  <c r="B147" i="4" s="1"/>
  <c r="B148" i="4" s="1"/>
  <c r="B149" i="4" s="1"/>
  <c r="B150" i="4" s="1"/>
  <c r="B151" i="4" s="1"/>
  <c r="B152" i="4" s="1"/>
  <c r="B153" i="4" s="1"/>
  <c r="B154" i="4" s="1"/>
  <c r="B155" i="4" s="1"/>
  <c r="B156" i="4" s="1"/>
  <c r="B157" i="4" s="1"/>
  <c r="B158" i="4" s="1"/>
  <c r="B159" i="4" s="1"/>
  <c r="B160" i="4" s="1"/>
  <c r="B161" i="4" s="1"/>
  <c r="B162" i="4" s="1"/>
  <c r="B163" i="4" s="1"/>
  <c r="B164" i="4" s="1"/>
  <c r="B165" i="4" s="1"/>
  <c r="B166" i="4" s="1"/>
  <c r="B167" i="4" s="1"/>
  <c r="B168" i="4" s="1"/>
  <c r="B169" i="4" s="1"/>
  <c r="B170" i="4" s="1"/>
  <c r="B171" i="4" s="1"/>
  <c r="B172" i="4" s="1"/>
  <c r="B173" i="4" s="1"/>
  <c r="B174" i="4" s="1"/>
  <c r="B175" i="4" s="1"/>
  <c r="B176" i="4" s="1"/>
  <c r="B177" i="4" s="1"/>
  <c r="B178" i="4" s="1"/>
  <c r="B179" i="4" s="1"/>
  <c r="B180" i="4" s="1"/>
  <c r="B181" i="4" s="1"/>
  <c r="B182" i="4" s="1"/>
  <c r="B183" i="4" s="1"/>
  <c r="B184" i="4" s="1"/>
  <c r="B185" i="4" s="1"/>
  <c r="B186" i="4" s="1"/>
  <c r="B187" i="4" s="1"/>
  <c r="B188" i="4" s="1"/>
  <c r="B189" i="4" s="1"/>
  <c r="B190" i="4" s="1"/>
  <c r="B191" i="4" s="1"/>
  <c r="B192" i="4" s="1"/>
  <c r="B193" i="4" s="1"/>
  <c r="B194" i="4" s="1"/>
  <c r="B195" i="4" s="1"/>
  <c r="B196" i="4" s="1"/>
  <c r="B197" i="4" s="1"/>
  <c r="B198" i="4" s="1"/>
  <c r="B199" i="4" s="1"/>
  <c r="B200" i="4" s="1"/>
  <c r="B201" i="4" s="1"/>
  <c r="B202" i="4" s="1"/>
  <c r="B203" i="4" s="1"/>
  <c r="B204" i="4" s="1"/>
  <c r="B205" i="4" s="1"/>
  <c r="B206" i="4" s="1"/>
  <c r="B207" i="4" s="1"/>
  <c r="B208" i="4" s="1"/>
  <c r="B209" i="4" s="1"/>
  <c r="B210" i="4" s="1"/>
  <c r="B211" i="4" s="1"/>
  <c r="B212" i="4" s="1"/>
  <c r="B213" i="4" s="1"/>
  <c r="B214" i="4" s="1"/>
  <c r="B215" i="4" s="1"/>
  <c r="B216" i="4" s="1"/>
  <c r="B217" i="4" s="1"/>
  <c r="B218" i="4" s="1"/>
  <c r="B219" i="4" s="1"/>
  <c r="B220" i="4" s="1"/>
  <c r="B221" i="4" s="1"/>
  <c r="B222" i="4" s="1"/>
  <c r="B223" i="4" s="1"/>
  <c r="B224" i="4" s="1"/>
  <c r="B225" i="4" s="1"/>
  <c r="B226" i="4" s="1"/>
  <c r="B227" i="4" s="1"/>
  <c r="B228" i="4" s="1"/>
  <c r="B229" i="4" s="1"/>
  <c r="B230" i="4" s="1"/>
  <c r="B231" i="4" s="1"/>
  <c r="G250" i="3"/>
  <c r="G251" i="3" s="1"/>
  <c r="G252" i="3" s="1"/>
  <c r="G253" i="3" s="1"/>
  <c r="G254" i="3" s="1"/>
  <c r="G255" i="3" s="1"/>
  <c r="G256" i="3" s="1"/>
  <c r="G257" i="3" s="1"/>
  <c r="G258" i="3" s="1"/>
  <c r="G259" i="3" s="1"/>
  <c r="G260" i="3" s="1"/>
  <c r="G261" i="3" s="1"/>
  <c r="G262" i="3" s="1"/>
  <c r="G238" i="3"/>
  <c r="G239" i="3" s="1"/>
  <c r="G240" i="3" s="1"/>
  <c r="G241" i="3" s="1"/>
  <c r="G242" i="3" s="1"/>
  <c r="G243" i="3" s="1"/>
  <c r="G244" i="3" s="1"/>
  <c r="G245" i="3" s="1"/>
  <c r="G246" i="3" s="1"/>
  <c r="G247" i="3" s="1"/>
  <c r="G248" i="3" s="1"/>
  <c r="G249" i="3" s="1"/>
  <c r="D262" i="3"/>
  <c r="D263" i="3" s="1"/>
  <c r="D264" i="3" s="1"/>
  <c r="D265" i="3" s="1"/>
  <c r="D266" i="3" s="1"/>
  <c r="D267" i="3" s="1"/>
  <c r="D268" i="3" s="1"/>
  <c r="D269" i="3" s="1"/>
  <c r="D270" i="3" s="1"/>
  <c r="D271" i="3" s="1"/>
  <c r="D272" i="3" s="1"/>
  <c r="D273" i="3" s="1"/>
  <c r="D274" i="3" s="1"/>
  <c r="D275" i="3" s="1"/>
  <c r="D276" i="3" s="1"/>
  <c r="D277" i="3" s="1"/>
  <c r="D278" i="3" s="1"/>
  <c r="D279" i="3" s="1"/>
  <c r="D280" i="3" s="1"/>
  <c r="D281" i="3" s="1"/>
  <c r="D282" i="3" s="1"/>
  <c r="D283" i="3" s="1"/>
  <c r="D284" i="3" s="1"/>
  <c r="D285" i="3" s="1"/>
  <c r="D286" i="3" s="1"/>
  <c r="D287" i="3" s="1"/>
  <c r="D288" i="3" s="1"/>
  <c r="D289" i="3" s="1"/>
  <c r="D290" i="3" s="1"/>
  <c r="D291" i="3" s="1"/>
  <c r="D292" i="3" s="1"/>
  <c r="D293" i="3" s="1"/>
  <c r="D294" i="3" s="1"/>
  <c r="D295" i="3" s="1"/>
  <c r="D296" i="3" s="1"/>
  <c r="D297" i="3" s="1"/>
  <c r="D298" i="3" s="1"/>
  <c r="A242" i="6" l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30" i="6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B242" i="6"/>
  <c r="B243" i="6" s="1"/>
  <c r="B244" i="6" s="1"/>
  <c r="B245" i="6" s="1"/>
  <c r="B246" i="6" s="1"/>
  <c r="B247" i="6" s="1"/>
  <c r="B248" i="6" s="1"/>
  <c r="B249" i="6" s="1"/>
  <c r="B250" i="6" s="1"/>
  <c r="B251" i="6" s="1"/>
  <c r="B252" i="6" s="1"/>
  <c r="B253" i="6" s="1"/>
  <c r="B254" i="6" s="1"/>
  <c r="B255" i="6" s="1"/>
  <c r="B256" i="6" s="1"/>
  <c r="B257" i="6" s="1"/>
  <c r="B258" i="6" s="1"/>
  <c r="B259" i="6" s="1"/>
  <c r="B260" i="6" s="1"/>
  <c r="B261" i="6" s="1"/>
  <c r="B262" i="6" s="1"/>
  <c r="B263" i="6" s="1"/>
  <c r="B264" i="6" s="1"/>
  <c r="B265" i="6" s="1"/>
  <c r="B266" i="6" s="1"/>
  <c r="B267" i="6" s="1"/>
  <c r="B268" i="6" s="1"/>
  <c r="B269" i="6" s="1"/>
  <c r="B270" i="6" s="1"/>
  <c r="B271" i="6" s="1"/>
  <c r="B272" i="6" s="1"/>
  <c r="B273" i="6" s="1"/>
  <c r="B274" i="6" s="1"/>
  <c r="B275" i="6" s="1"/>
  <c r="B276" i="6" s="1"/>
  <c r="B277" i="6" s="1"/>
  <c r="B278" i="6" s="1"/>
  <c r="B279" i="6" s="1"/>
  <c r="B280" i="6" s="1"/>
  <c r="B281" i="6" s="1"/>
  <c r="B282" i="6" s="1"/>
  <c r="B283" i="6" s="1"/>
  <c r="B284" i="6" s="1"/>
  <c r="B285" i="6" s="1"/>
  <c r="B286" i="6" s="1"/>
  <c r="B287" i="6" s="1"/>
  <c r="B288" i="6" s="1"/>
  <c r="B289" i="6" s="1"/>
  <c r="B290" i="6" s="1"/>
  <c r="B291" i="6" s="1"/>
  <c r="B230" i="6"/>
  <c r="B231" i="6" s="1"/>
  <c r="B232" i="6" s="1"/>
  <c r="B233" i="6" s="1"/>
  <c r="B234" i="6" s="1"/>
  <c r="B235" i="6" s="1"/>
  <c r="B236" i="6" s="1"/>
  <c r="B237" i="6" s="1"/>
  <c r="B238" i="6" s="1"/>
  <c r="B239" i="6" s="1"/>
  <c r="B240" i="6" s="1"/>
  <c r="B241" i="6" s="1"/>
  <c r="A293" i="5"/>
  <c r="A294" i="5" s="1"/>
  <c r="A295" i="5" s="1"/>
  <c r="A296" i="5" s="1"/>
  <c r="A297" i="5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B297" i="5"/>
  <c r="B298" i="5" s="1"/>
  <c r="B299" i="5" s="1"/>
  <c r="B300" i="5" s="1"/>
  <c r="B301" i="5" s="1"/>
  <c r="B302" i="5" s="1"/>
  <c r="B303" i="5" s="1"/>
  <c r="B304" i="5" s="1"/>
  <c r="B305" i="5" s="1"/>
  <c r="B306" i="5" s="1"/>
  <c r="B307" i="5" s="1"/>
  <c r="B308" i="5" s="1"/>
  <c r="B309" i="5" s="1"/>
  <c r="B310" i="5" s="1"/>
  <c r="B311" i="5" s="1"/>
  <c r="B312" i="5" s="1"/>
  <c r="B313" i="5" s="1"/>
  <c r="B314" i="5" s="1"/>
  <c r="B315" i="5" s="1"/>
  <c r="B316" i="5" s="1"/>
  <c r="B317" i="5" s="1"/>
  <c r="B318" i="5" s="1"/>
  <c r="B319" i="5" s="1"/>
  <c r="B320" i="5" s="1"/>
  <c r="B321" i="5" s="1"/>
  <c r="B322" i="5" s="1"/>
  <c r="B323" i="5" s="1"/>
  <c r="B324" i="5" s="1"/>
  <c r="B325" i="5" s="1"/>
  <c r="B326" i="5" s="1"/>
  <c r="B327" i="5" s="1"/>
  <c r="B328" i="5" s="1"/>
  <c r="B329" i="5" s="1"/>
  <c r="B330" i="5" s="1"/>
  <c r="B331" i="5" s="1"/>
  <c r="B332" i="5" s="1"/>
  <c r="B333" i="5" s="1"/>
  <c r="B334" i="5" s="1"/>
  <c r="B335" i="5" s="1"/>
  <c r="B336" i="5" s="1"/>
  <c r="B293" i="5"/>
  <c r="B294" i="5" s="1"/>
  <c r="B295" i="5" s="1"/>
  <c r="B296" i="5" s="1"/>
  <c r="B244" i="4"/>
  <c r="B245" i="4" s="1"/>
  <c r="B246" i="4" s="1"/>
  <c r="B247" i="4" s="1"/>
  <c r="B248" i="4" s="1"/>
  <c r="B249" i="4" s="1"/>
  <c r="B250" i="4" s="1"/>
  <c r="B251" i="4" s="1"/>
  <c r="B252" i="4" s="1"/>
  <c r="B253" i="4" s="1"/>
  <c r="B254" i="4" s="1"/>
  <c r="B255" i="4" s="1"/>
  <c r="B256" i="4" s="1"/>
  <c r="B257" i="4" s="1"/>
  <c r="B258" i="4" s="1"/>
  <c r="B259" i="4" s="1"/>
  <c r="B260" i="4" s="1"/>
  <c r="B261" i="4" s="1"/>
  <c r="B262" i="4" s="1"/>
  <c r="B263" i="4" s="1"/>
  <c r="B264" i="4" s="1"/>
  <c r="B265" i="4" s="1"/>
  <c r="B266" i="4" s="1"/>
  <c r="B267" i="4" s="1"/>
  <c r="B268" i="4" s="1"/>
  <c r="B269" i="4" s="1"/>
  <c r="B270" i="4" s="1"/>
  <c r="B271" i="4" s="1"/>
  <c r="B272" i="4" s="1"/>
  <c r="B273" i="4" s="1"/>
  <c r="B274" i="4" s="1"/>
  <c r="B275" i="4" s="1"/>
  <c r="B276" i="4" s="1"/>
  <c r="B277" i="4" s="1"/>
  <c r="B278" i="4" s="1"/>
  <c r="B279" i="4" s="1"/>
  <c r="B280" i="4" s="1"/>
  <c r="B281" i="4" s="1"/>
  <c r="B282" i="4" s="1"/>
  <c r="B283" i="4" s="1"/>
  <c r="B284" i="4" s="1"/>
  <c r="B285" i="4" s="1"/>
  <c r="B286" i="4" s="1"/>
  <c r="B287" i="4" s="1"/>
  <c r="B288" i="4" s="1"/>
  <c r="B289" i="4" s="1"/>
  <c r="B232" i="4"/>
  <c r="B233" i="4" s="1"/>
  <c r="B234" i="4" s="1"/>
  <c r="B235" i="4" s="1"/>
  <c r="B236" i="4" s="1"/>
  <c r="B237" i="4" s="1"/>
  <c r="B238" i="4" s="1"/>
  <c r="B239" i="4" s="1"/>
  <c r="B240" i="4" s="1"/>
  <c r="B241" i="4" s="1"/>
  <c r="B242" i="4" s="1"/>
  <c r="B243" i="4" s="1"/>
  <c r="A244" i="4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32" i="4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G264" i="3"/>
  <c r="G265" i="3" s="1"/>
  <c r="G266" i="3" s="1"/>
  <c r="G267" i="3" s="1"/>
  <c r="G268" i="3" s="1"/>
  <c r="G269" i="3" s="1"/>
  <c r="G270" i="3" s="1"/>
  <c r="G271" i="3" s="1"/>
  <c r="G272" i="3" s="1"/>
  <c r="G273" i="3" s="1"/>
  <c r="G274" i="3" s="1"/>
  <c r="G275" i="3" s="1"/>
  <c r="G276" i="3" s="1"/>
  <c r="G277" i="3" s="1"/>
  <c r="G278" i="3" s="1"/>
  <c r="G279" i="3" s="1"/>
  <c r="G280" i="3" s="1"/>
  <c r="G281" i="3" s="1"/>
  <c r="G282" i="3" s="1"/>
  <c r="G283" i="3" s="1"/>
  <c r="G284" i="3" s="1"/>
  <c r="G285" i="3" s="1"/>
  <c r="G286" i="3" s="1"/>
  <c r="G287" i="3" s="1"/>
  <c r="G288" i="3" s="1"/>
  <c r="G289" i="3" s="1"/>
  <c r="G290" i="3" s="1"/>
  <c r="G291" i="3" s="1"/>
  <c r="G292" i="3" s="1"/>
  <c r="G293" i="3" s="1"/>
  <c r="G294" i="3" s="1"/>
  <c r="G295" i="3" s="1"/>
  <c r="G296" i="3" s="1"/>
  <c r="G297" i="3" s="1"/>
  <c r="G298" i="3" s="1"/>
  <c r="B263" i="3"/>
  <c r="B264" i="3" s="1"/>
  <c r="B265" i="3" s="1"/>
  <c r="B266" i="3" s="1"/>
  <c r="B267" i="3" s="1"/>
  <c r="B268" i="3" s="1"/>
  <c r="B269" i="3" s="1"/>
  <c r="B270" i="3" s="1"/>
  <c r="B271" i="3" s="1"/>
  <c r="B272" i="3" s="1"/>
  <c r="B273" i="3" s="1"/>
  <c r="B274" i="3" s="1"/>
  <c r="B275" i="3" s="1"/>
  <c r="B276" i="3" s="1"/>
  <c r="B277" i="3" s="1"/>
  <c r="B278" i="3" s="1"/>
  <c r="B279" i="3" s="1"/>
  <c r="B280" i="3" s="1"/>
  <c r="B281" i="3" s="1"/>
  <c r="B282" i="3" s="1"/>
  <c r="B283" i="3" s="1"/>
  <c r="B284" i="3" s="1"/>
  <c r="B285" i="3" s="1"/>
  <c r="B286" i="3" s="1"/>
  <c r="B287" i="3" s="1"/>
  <c r="B288" i="3" s="1"/>
  <c r="B289" i="3" s="1"/>
  <c r="B290" i="3" s="1"/>
  <c r="B291" i="3" s="1"/>
  <c r="B292" i="3" s="1"/>
  <c r="B293" i="3" s="1"/>
  <c r="B294" i="3" s="1"/>
  <c r="B295" i="3" s="1"/>
  <c r="A263" i="3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6" l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B292" i="6"/>
  <c r="B293" i="6" s="1"/>
  <c r="B294" i="6" s="1"/>
  <c r="B295" i="6" s="1"/>
  <c r="B296" i="6"/>
  <c r="B297" i="6" s="1"/>
  <c r="B298" i="6" s="1"/>
  <c r="B299" i="6" s="1"/>
  <c r="B300" i="6" s="1"/>
  <c r="B301" i="6" s="1"/>
  <c r="B302" i="6" s="1"/>
  <c r="B303" i="6" s="1"/>
  <c r="B304" i="6" s="1"/>
  <c r="B305" i="6" s="1"/>
  <c r="B306" i="6" s="1"/>
  <c r="B307" i="6" s="1"/>
  <c r="B308" i="6" s="1"/>
  <c r="B309" i="6" s="1"/>
  <c r="B310" i="6" s="1"/>
  <c r="B311" i="6" s="1"/>
  <c r="B312" i="6" s="1"/>
  <c r="B313" i="6" s="1"/>
  <c r="B314" i="6" s="1"/>
  <c r="B315" i="6" s="1"/>
  <c r="B316" i="6" s="1"/>
  <c r="B317" i="6" s="1"/>
  <c r="B318" i="6" s="1"/>
  <c r="B319" i="6" s="1"/>
  <c r="B320" i="6" s="1"/>
  <c r="B321" i="6" s="1"/>
  <c r="B322" i="6" s="1"/>
  <c r="B323" i="6" s="1"/>
  <c r="B324" i="6" s="1"/>
  <c r="B325" i="6" s="1"/>
  <c r="B326" i="6" s="1"/>
  <c r="B327" i="6" s="1"/>
  <c r="B328" i="6" s="1"/>
  <c r="B329" i="6" s="1"/>
  <c r="B330" i="6" s="1"/>
  <c r="B331" i="6" s="1"/>
  <c r="B332" i="6" s="1"/>
  <c r="B333" i="6" s="1"/>
  <c r="B334" i="6" s="1"/>
  <c r="B335" i="6" s="1"/>
  <c r="B339" i="5"/>
  <c r="B340" i="5" s="1"/>
  <c r="B341" i="5" s="1"/>
  <c r="B342" i="5" s="1"/>
  <c r="B337" i="5"/>
  <c r="B338" i="5" s="1"/>
  <c r="A339" i="5"/>
  <c r="A340" i="5" s="1"/>
  <c r="A341" i="5" s="1"/>
  <c r="A342" i="5" s="1"/>
  <c r="A337" i="5"/>
  <c r="A338" i="5" s="1"/>
  <c r="A296" i="3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B296" i="3"/>
  <c r="A290" i="4"/>
  <c r="A291" i="4" s="1"/>
  <c r="A292" i="4" s="1"/>
  <c r="A293" i="4" s="1"/>
  <c r="B290" i="4"/>
  <c r="B291" i="4" s="1"/>
  <c r="B292" i="4" s="1"/>
  <c r="B293" i="4" s="1"/>
  <c r="B297" i="3"/>
  <c r="B298" i="3" s="1"/>
  <c r="B299" i="3" s="1"/>
  <c r="B300" i="3" s="1"/>
  <c r="B301" i="3" s="1"/>
  <c r="B302" i="3" s="1"/>
  <c r="B303" i="3" s="1"/>
  <c r="B304" i="3" s="1"/>
  <c r="B305" i="3" s="1"/>
  <c r="B306" i="3" s="1"/>
  <c r="B307" i="3" s="1"/>
  <c r="B308" i="3" s="1"/>
  <c r="B309" i="3" s="1"/>
  <c r="B310" i="3" s="1"/>
  <c r="B311" i="3" s="1"/>
  <c r="B312" i="3" s="1"/>
  <c r="B313" i="3" s="1"/>
  <c r="B314" i="3" s="1"/>
  <c r="B315" i="3" s="1"/>
  <c r="B316" i="3" s="1"/>
  <c r="B317" i="3" s="1"/>
  <c r="B318" i="3" s="1"/>
  <c r="B319" i="3" s="1"/>
  <c r="B320" i="3" s="1"/>
  <c r="B321" i="3" s="1"/>
  <c r="B322" i="3" s="1"/>
  <c r="B323" i="3" s="1"/>
  <c r="B324" i="3" s="1"/>
  <c r="B325" i="3" s="1"/>
  <c r="B326" i="3" s="1"/>
  <c r="B327" i="3" s="1"/>
  <c r="B328" i="3" s="1"/>
  <c r="B329" i="3" s="1"/>
  <c r="B330" i="3" s="1"/>
  <c r="B331" i="3" s="1"/>
  <c r="B332" i="3" s="1"/>
  <c r="B333" i="3" s="1"/>
  <c r="B334" i="3" s="1"/>
  <c r="B335" i="3" s="1"/>
  <c r="B336" i="3" s="1"/>
  <c r="B337" i="3" s="1"/>
  <c r="B338" i="3" s="1"/>
  <c r="B339" i="3" s="1"/>
  <c r="B340" i="3" s="1"/>
  <c r="B341" i="3" s="1"/>
  <c r="B342" i="3" s="1"/>
  <c r="B343" i="3" s="1"/>
  <c r="B344" i="3" s="1"/>
  <c r="B345" i="3" s="1"/>
  <c r="G300" i="3"/>
  <c r="G301" i="3" s="1"/>
  <c r="G302" i="3" s="1"/>
  <c r="G303" i="3" s="1"/>
  <c r="G304" i="3" s="1"/>
  <c r="G305" i="3" s="1"/>
  <c r="G306" i="3" s="1"/>
  <c r="G307" i="3" s="1"/>
  <c r="G308" i="3" s="1"/>
  <c r="G309" i="3" s="1"/>
  <c r="G310" i="3" s="1"/>
  <c r="G311" i="3" s="1"/>
  <c r="G312" i="3" s="1"/>
  <c r="G313" i="3" s="1"/>
  <c r="G314" i="3" s="1"/>
  <c r="G315" i="3" s="1"/>
  <c r="G316" i="3" s="1"/>
  <c r="G317" i="3" s="1"/>
  <c r="G318" i="3" s="1"/>
  <c r="G319" i="3" s="1"/>
  <c r="G320" i="3" s="1"/>
  <c r="G321" i="3" s="1"/>
  <c r="G322" i="3" s="1"/>
  <c r="G323" i="3" s="1"/>
  <c r="G324" i="3" s="1"/>
  <c r="G325" i="3" s="1"/>
  <c r="G326" i="3" s="1"/>
  <c r="G327" i="3" s="1"/>
  <c r="G328" i="3" s="1"/>
  <c r="G329" i="3" s="1"/>
  <c r="G330" i="3" s="1"/>
  <c r="G331" i="3" s="1"/>
  <c r="G332" i="3" s="1"/>
  <c r="G333" i="3" s="1"/>
  <c r="G334" i="3" s="1"/>
  <c r="G335" i="3" s="1"/>
  <c r="G336" i="3" s="1"/>
  <c r="G337" i="3" s="1"/>
  <c r="G338" i="3" s="1"/>
  <c r="G339" i="3" s="1"/>
  <c r="G340" i="3" s="1"/>
  <c r="G341" i="3" s="1"/>
  <c r="G342" i="3" s="1"/>
  <c r="G343" i="3" s="1"/>
  <c r="A338" i="6" l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A369" i="6" s="1"/>
  <c r="A370" i="6" s="1"/>
  <c r="A371" i="6" s="1"/>
  <c r="A372" i="6" s="1"/>
  <c r="A373" i="6" s="1"/>
  <c r="A374" i="6" s="1"/>
  <c r="A375" i="6" s="1"/>
  <c r="A376" i="6" s="1"/>
  <c r="A377" i="6" s="1"/>
  <c r="A378" i="6" s="1"/>
  <c r="B343" i="5"/>
  <c r="B344" i="5" s="1"/>
  <c r="B345" i="5" s="1"/>
  <c r="B346" i="5" s="1"/>
  <c r="B347" i="5" s="1"/>
  <c r="B348" i="5" s="1"/>
  <c r="B349" i="5" s="1"/>
  <c r="B350" i="5" s="1"/>
  <c r="B351" i="5" s="1"/>
  <c r="B352" i="5" s="1"/>
  <c r="B353" i="5" s="1"/>
  <c r="B354" i="5" s="1"/>
  <c r="B355" i="5" s="1"/>
  <c r="B356" i="5" s="1"/>
  <c r="B357" i="5" s="1"/>
  <c r="B358" i="5" s="1"/>
  <c r="B359" i="5" s="1"/>
  <c r="B360" i="5" s="1"/>
  <c r="B361" i="5" s="1"/>
  <c r="B362" i="5" s="1"/>
  <c r="B363" i="5" s="1"/>
  <c r="B364" i="5" s="1"/>
  <c r="B365" i="5" s="1"/>
  <c r="B366" i="5" s="1"/>
  <c r="B367" i="5" s="1"/>
  <c r="B368" i="5" s="1"/>
  <c r="B369" i="5" s="1"/>
  <c r="B370" i="5" s="1"/>
  <c r="B371" i="5" s="1"/>
  <c r="B372" i="5" s="1"/>
  <c r="B373" i="5" s="1"/>
  <c r="B374" i="5" s="1"/>
  <c r="B375" i="5" s="1"/>
  <c r="B376" i="5" s="1"/>
  <c r="B377" i="5" s="1"/>
  <c r="B378" i="5" s="1"/>
  <c r="B379" i="5" s="1"/>
  <c r="B336" i="6"/>
  <c r="B337" i="6" s="1"/>
  <c r="B338" i="6"/>
  <c r="B339" i="6" s="1"/>
  <c r="B340" i="6" s="1"/>
  <c r="B341" i="6" s="1"/>
  <c r="B342" i="6" s="1"/>
  <c r="B343" i="6" s="1"/>
  <c r="B344" i="6" s="1"/>
  <c r="B345" i="6" s="1"/>
  <c r="B346" i="6" s="1"/>
  <c r="B347" i="6" s="1"/>
  <c r="B348" i="6" s="1"/>
  <c r="B349" i="6" s="1"/>
  <c r="B350" i="6" s="1"/>
  <c r="B351" i="6" s="1"/>
  <c r="B352" i="6" s="1"/>
  <c r="B353" i="6" s="1"/>
  <c r="B354" i="6" s="1"/>
  <c r="B355" i="6" s="1"/>
  <c r="B356" i="6" s="1"/>
  <c r="B357" i="6" s="1"/>
  <c r="B358" i="6" s="1"/>
  <c r="B359" i="6" s="1"/>
  <c r="B360" i="6" s="1"/>
  <c r="B361" i="6" s="1"/>
  <c r="B362" i="6" s="1"/>
  <c r="B363" i="6" s="1"/>
  <c r="B364" i="6" s="1"/>
  <c r="B365" i="6" s="1"/>
  <c r="B366" i="6" s="1"/>
  <c r="B367" i="6" s="1"/>
  <c r="B368" i="6" s="1"/>
  <c r="B369" i="6" s="1"/>
  <c r="B370" i="6" s="1"/>
  <c r="B371" i="6" s="1"/>
  <c r="B372" i="6" s="1"/>
  <c r="B373" i="6" s="1"/>
  <c r="B374" i="6" s="1"/>
  <c r="B375" i="6" s="1"/>
  <c r="B376" i="6" s="1"/>
  <c r="B377" i="6" s="1"/>
  <c r="B378" i="6" s="1"/>
  <c r="A343" i="5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A375" i="5" s="1"/>
  <c r="A376" i="5" s="1"/>
  <c r="A377" i="5" s="1"/>
  <c r="A378" i="5" s="1"/>
  <c r="A379" i="5" s="1"/>
  <c r="B297" i="4"/>
  <c r="B298" i="4" s="1"/>
  <c r="B299" i="4" s="1"/>
  <c r="B300" i="4" s="1"/>
  <c r="B301" i="4" s="1"/>
  <c r="B302" i="4" s="1"/>
  <c r="B303" i="4" s="1"/>
  <c r="B304" i="4" s="1"/>
  <c r="B305" i="4" s="1"/>
  <c r="B306" i="4" s="1"/>
  <c r="B307" i="4" s="1"/>
  <c r="B308" i="4" s="1"/>
  <c r="B309" i="4" s="1"/>
  <c r="B310" i="4" s="1"/>
  <c r="B311" i="4" s="1"/>
  <c r="B312" i="4" s="1"/>
  <c r="B313" i="4" s="1"/>
  <c r="B314" i="4" s="1"/>
  <c r="B315" i="4" s="1"/>
  <c r="B316" i="4" s="1"/>
  <c r="B317" i="4" s="1"/>
  <c r="B318" i="4" s="1"/>
  <c r="B319" i="4" s="1"/>
  <c r="B320" i="4" s="1"/>
  <c r="B321" i="4" s="1"/>
  <c r="B322" i="4" s="1"/>
  <c r="B323" i="4" s="1"/>
  <c r="B324" i="4" s="1"/>
  <c r="B325" i="4" s="1"/>
  <c r="B326" i="4" s="1"/>
  <c r="B327" i="4" s="1"/>
  <c r="B328" i="4" s="1"/>
  <c r="B329" i="4" s="1"/>
  <c r="B330" i="4" s="1"/>
  <c r="B331" i="4" s="1"/>
  <c r="B332" i="4" s="1"/>
  <c r="B333" i="4" s="1"/>
  <c r="B334" i="4" s="1"/>
  <c r="B335" i="4" s="1"/>
  <c r="B336" i="4" s="1"/>
  <c r="B337" i="4" s="1"/>
  <c r="B338" i="4" s="1"/>
  <c r="B294" i="4"/>
  <c r="B295" i="4" s="1"/>
  <c r="B296" i="4" s="1"/>
  <c r="A297" i="4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9" i="4" s="1"/>
  <c r="A340" i="4" s="1"/>
  <c r="A341" i="4" s="1"/>
  <c r="A342" i="4" s="1"/>
  <c r="A343" i="4" s="1"/>
  <c r="A294" i="4"/>
  <c r="A295" i="4" s="1"/>
  <c r="A296" i="4" s="1"/>
  <c r="B346" i="3"/>
  <c r="B347" i="3" s="1"/>
  <c r="B348" i="3" s="1"/>
  <c r="B349" i="3" s="1"/>
  <c r="B350" i="3" s="1"/>
  <c r="B351" i="3" s="1"/>
  <c r="B352" i="3" s="1"/>
  <c r="B353" i="3" s="1"/>
  <c r="B354" i="3" s="1"/>
  <c r="B355" i="3" s="1"/>
  <c r="B356" i="3" s="1"/>
  <c r="B357" i="3" s="1"/>
  <c r="B358" i="3" s="1"/>
  <c r="B359" i="3" s="1"/>
  <c r="B360" i="3" s="1"/>
  <c r="B361" i="3" s="1"/>
  <c r="B362" i="3" s="1"/>
  <c r="B363" i="3" s="1"/>
  <c r="B364" i="3" s="1"/>
  <c r="B365" i="3" s="1"/>
  <c r="B366" i="3" s="1"/>
  <c r="B367" i="3" s="1"/>
  <c r="B368" i="3" s="1"/>
  <c r="B369" i="3" s="1"/>
  <c r="B370" i="3" s="1"/>
  <c r="B371" i="3" s="1"/>
  <c r="B372" i="3" s="1"/>
  <c r="B373" i="3" s="1"/>
  <c r="B374" i="3" s="1"/>
  <c r="B375" i="3" s="1"/>
  <c r="B376" i="3" s="1"/>
  <c r="B377" i="3" s="1"/>
  <c r="B378" i="3" s="1"/>
  <c r="B379" i="3" s="1"/>
  <c r="B380" i="3" s="1"/>
  <c r="B381" i="3" s="1"/>
  <c r="A346" i="3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G349" i="3"/>
  <c r="G350" i="3" s="1"/>
  <c r="G351" i="3" s="1"/>
  <c r="G352" i="3" s="1"/>
  <c r="G353" i="3" s="1"/>
  <c r="G354" i="3" s="1"/>
  <c r="G355" i="3" s="1"/>
  <c r="G356" i="3" s="1"/>
  <c r="G357" i="3" s="1"/>
  <c r="G358" i="3" s="1"/>
  <c r="G359" i="3" s="1"/>
  <c r="G360" i="3" s="1"/>
  <c r="G361" i="3" s="1"/>
  <c r="G362" i="3" s="1"/>
  <c r="G363" i="3" s="1"/>
  <c r="G364" i="3" s="1"/>
  <c r="G366" i="3" s="1"/>
  <c r="G367" i="3" s="1"/>
  <c r="G368" i="3" s="1"/>
  <c r="G369" i="3" s="1"/>
  <c r="G370" i="3" s="1"/>
  <c r="G371" i="3" s="1"/>
  <c r="G372" i="3" s="1"/>
  <c r="G374" i="3" s="1"/>
  <c r="G375" i="3" s="1"/>
  <c r="G376" i="3" s="1"/>
  <c r="G377" i="3" s="1"/>
  <c r="G378" i="3" s="1"/>
  <c r="G379" i="3" s="1"/>
  <c r="G380" i="3" s="1"/>
  <c r="G381" i="3" s="1"/>
  <c r="G346" i="3"/>
  <c r="G347" i="3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A344" i="4" l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B339" i="4"/>
  <c r="B340" i="4" s="1"/>
  <c r="B341" i="4" s="1"/>
  <c r="B342" i="4" s="1"/>
  <c r="B343" i="4" s="1"/>
  <c r="A337" i="4"/>
  <c r="A338" i="4" s="1"/>
  <c r="D65" i="1"/>
  <c r="D66" i="1" s="1"/>
  <c r="D67" i="1" s="1"/>
  <c r="D68" i="1" s="1"/>
  <c r="D70" i="1" s="1"/>
  <c r="D71" i="1" s="1"/>
  <c r="D72" i="1" s="1"/>
  <c r="D73" i="1" s="1"/>
  <c r="D74" i="1" s="1"/>
  <c r="D75" i="1" s="1"/>
  <c r="D76" i="1" s="1"/>
  <c r="D78" i="1" s="1"/>
  <c r="D79" i="1" s="1"/>
  <c r="D80" i="1" s="1"/>
  <c r="D81" i="1" s="1"/>
  <c r="D82" i="1" s="1"/>
  <c r="D83" i="1" s="1"/>
  <c r="D84" i="1" s="1"/>
  <c r="D85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10" i="1" s="1"/>
  <c r="D211" i="1" s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7" i="1" s="1"/>
  <c r="D248" i="1" s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D270" i="1" s="1"/>
  <c r="D271" i="1" s="1"/>
  <c r="D272" i="1" s="1"/>
  <c r="D273" i="1" s="1"/>
  <c r="D274" i="1" s="1"/>
  <c r="D275" i="1" s="1"/>
  <c r="D276" i="1" s="1"/>
  <c r="D277" i="1" s="1"/>
  <c r="D278" i="1" s="1"/>
  <c r="D279" i="1" s="1"/>
  <c r="D280" i="1" s="1"/>
  <c r="D281" i="1" s="1"/>
  <c r="D282" i="1" s="1"/>
  <c r="D283" i="1" s="1"/>
  <c r="D284" i="1" s="1"/>
  <c r="D285" i="1" s="1"/>
  <c r="D286" i="1" s="1"/>
  <c r="D288" i="1" s="1"/>
  <c r="D289" i="1" s="1"/>
  <c r="D290" i="1" s="1"/>
  <c r="D291" i="1" s="1"/>
  <c r="D292" i="1" s="1"/>
  <c r="D293" i="1" s="1"/>
  <c r="D294" i="1" s="1"/>
  <c r="D295" i="1" s="1"/>
  <c r="D296" i="1" s="1"/>
  <c r="D297" i="1" s="1"/>
  <c r="D298" i="1" s="1"/>
  <c r="D299" i="1" s="1"/>
  <c r="D300" i="1" s="1"/>
  <c r="D301" i="1" s="1"/>
  <c r="D302" i="1" s="1"/>
  <c r="D303" i="1" s="1"/>
  <c r="D304" i="1" s="1"/>
  <c r="D305" i="1" s="1"/>
  <c r="D306" i="1" s="1"/>
  <c r="D307" i="1" s="1"/>
  <c r="D308" i="1" s="1"/>
  <c r="D309" i="1" s="1"/>
  <c r="D310" i="1" s="1"/>
  <c r="D311" i="1" s="1"/>
  <c r="D312" i="1" s="1"/>
  <c r="D313" i="1" s="1"/>
  <c r="D314" i="1" s="1"/>
  <c r="D315" i="1" s="1"/>
  <c r="D316" i="1" s="1"/>
  <c r="D317" i="1" s="1"/>
  <c r="D318" i="1" s="1"/>
  <c r="D319" i="1" s="1"/>
  <c r="D320" i="1" s="1"/>
  <c r="D321" i="1" s="1"/>
  <c r="D322" i="1" s="1"/>
  <c r="D323" i="1" s="1"/>
  <c r="D324" i="1" s="1"/>
  <c r="D325" i="1" s="1"/>
  <c r="D326" i="1" s="1"/>
  <c r="D327" i="1" s="1"/>
  <c r="D328" i="1" s="1"/>
  <c r="D329" i="1" s="1"/>
  <c r="D330" i="1" s="1"/>
  <c r="D331" i="1" s="1"/>
  <c r="D333" i="1" s="1"/>
  <c r="D334" i="1" s="1"/>
  <c r="D335" i="1" s="1"/>
  <c r="D337" i="1" s="1"/>
  <c r="D338" i="1" s="1"/>
  <c r="D339" i="1" s="1"/>
  <c r="D340" i="1" s="1"/>
  <c r="D341" i="1" s="1"/>
  <c r="D342" i="1" s="1"/>
  <c r="D343" i="1" s="1"/>
  <c r="D344" i="1" s="1"/>
  <c r="D345" i="1" s="1"/>
  <c r="D346" i="1" s="1"/>
  <c r="D347" i="1" s="1"/>
  <c r="D348" i="1" s="1"/>
  <c r="D349" i="1" s="1"/>
  <c r="D350" i="1" s="1"/>
  <c r="D351" i="1" s="1"/>
  <c r="D352" i="1" s="1"/>
  <c r="D354" i="1" s="1"/>
  <c r="D355" i="1" s="1"/>
  <c r="D356" i="1" s="1"/>
  <c r="D357" i="1" s="1"/>
  <c r="D358" i="1" s="1"/>
  <c r="D359" i="1" s="1"/>
  <c r="D360" i="1" s="1"/>
  <c r="D362" i="1" s="1"/>
  <c r="D363" i="1" s="1"/>
  <c r="D364" i="1" s="1"/>
  <c r="D365" i="1" s="1"/>
  <c r="D366" i="1" s="1"/>
  <c r="D367" i="1" s="1"/>
  <c r="D368" i="1" s="1"/>
  <c r="D369" i="1" s="1"/>
  <c r="D370" i="1" s="1"/>
  <c r="E65" i="1"/>
  <c r="E66" i="1" s="1"/>
  <c r="E67" i="1" s="1"/>
  <c r="E68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7" i="1" s="1"/>
  <c r="E138" i="1" s="1"/>
  <c r="E139" i="1" s="1"/>
  <c r="E140" i="1" s="1"/>
  <c r="E141" i="1" s="1"/>
  <c r="E142" i="1" s="1"/>
  <c r="E143" i="1" s="1"/>
  <c r="E144" i="1" s="1"/>
  <c r="E145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157" i="1" s="1"/>
  <c r="E158" i="1" s="1"/>
  <c r="E159" i="1" s="1"/>
  <c r="E160" i="1" s="1"/>
  <c r="E161" i="1" s="1"/>
  <c r="E162" i="1" s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E209" i="1" s="1"/>
  <c r="E210" i="1" s="1"/>
  <c r="E211" i="1" s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E227" i="1" s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E241" i="1" s="1"/>
  <c r="E242" i="1" s="1"/>
  <c r="E243" i="1" s="1"/>
  <c r="E244" i="1" s="1"/>
  <c r="E245" i="1" s="1"/>
  <c r="E246" i="1" s="1"/>
  <c r="E247" i="1" s="1"/>
  <c r="E248" i="1" s="1"/>
  <c r="E250" i="1" s="1"/>
  <c r="E251" i="1" s="1"/>
  <c r="E252" i="1" s="1"/>
  <c r="E253" i="1" s="1"/>
  <c r="E254" i="1" s="1"/>
  <c r="E255" i="1" s="1"/>
  <c r="E256" i="1" s="1"/>
  <c r="E257" i="1" s="1"/>
  <c r="E258" i="1" s="1"/>
  <c r="E259" i="1" s="1"/>
  <c r="E260" i="1" s="1"/>
  <c r="E261" i="1" s="1"/>
  <c r="E262" i="1" s="1"/>
  <c r="E263" i="1" s="1"/>
  <c r="E264" i="1" s="1"/>
  <c r="E265" i="1" s="1"/>
  <c r="E266" i="1" s="1"/>
  <c r="E267" i="1" s="1"/>
  <c r="E268" i="1" s="1"/>
  <c r="E269" i="1" s="1"/>
  <c r="E270" i="1" s="1"/>
  <c r="E271" i="1" s="1"/>
  <c r="E272" i="1" s="1"/>
  <c r="E273" i="1" s="1"/>
  <c r="E274" i="1" s="1"/>
  <c r="E275" i="1" s="1"/>
  <c r="E276" i="1" s="1"/>
  <c r="E277" i="1" s="1"/>
  <c r="E278" i="1" s="1"/>
  <c r="E279" i="1" s="1"/>
  <c r="E280" i="1" s="1"/>
  <c r="E281" i="1" s="1"/>
  <c r="E282" i="1" s="1"/>
  <c r="E283" i="1" s="1"/>
  <c r="E284" i="1" s="1"/>
  <c r="E285" i="1" s="1"/>
  <c r="E286" i="1" s="1"/>
  <c r="E288" i="1" s="1"/>
  <c r="E289" i="1" s="1"/>
  <c r="E290" i="1" s="1"/>
  <c r="E291" i="1" s="1"/>
  <c r="E292" i="1" s="1"/>
  <c r="E293" i="1" s="1"/>
  <c r="E294" i="1" s="1"/>
  <c r="E295" i="1" s="1"/>
  <c r="E296" i="1" s="1"/>
  <c r="E297" i="1" s="1"/>
  <c r="E298" i="1" s="1"/>
  <c r="E299" i="1" s="1"/>
  <c r="E300" i="1" s="1"/>
  <c r="E301" i="1" s="1"/>
  <c r="E302" i="1" s="1"/>
  <c r="E303" i="1" s="1"/>
  <c r="E304" i="1" s="1"/>
  <c r="E305" i="1" s="1"/>
  <c r="E306" i="1" s="1"/>
  <c r="E307" i="1" s="1"/>
  <c r="E308" i="1" s="1"/>
  <c r="E309" i="1" s="1"/>
  <c r="E310" i="1" s="1"/>
  <c r="E311" i="1" s="1"/>
  <c r="E312" i="1" s="1"/>
  <c r="E313" i="1" s="1"/>
  <c r="E314" i="1" s="1"/>
  <c r="E315" i="1" s="1"/>
  <c r="E316" i="1" s="1"/>
  <c r="E317" i="1" s="1"/>
  <c r="E318" i="1" s="1"/>
  <c r="E319" i="1" s="1"/>
  <c r="E320" i="1" s="1"/>
  <c r="E321" i="1" s="1"/>
  <c r="E322" i="1" s="1"/>
  <c r="E323" i="1" s="1"/>
  <c r="E324" i="1" s="1"/>
  <c r="E325" i="1" s="1"/>
  <c r="E326" i="1" s="1"/>
  <c r="E327" i="1" s="1"/>
  <c r="E328" i="1" s="1"/>
  <c r="E329" i="1" s="1"/>
  <c r="E330" i="1" s="1"/>
  <c r="E331" i="1" s="1"/>
  <c r="E333" i="1" s="1"/>
  <c r="E334" i="1" s="1"/>
  <c r="E335" i="1" s="1"/>
  <c r="E337" i="1" s="1"/>
  <c r="E338" i="1" s="1"/>
  <c r="E339" i="1" s="1"/>
  <c r="E340" i="1" s="1"/>
  <c r="E341" i="1" s="1"/>
  <c r="E342" i="1" s="1"/>
  <c r="E343" i="1" s="1"/>
  <c r="E344" i="1" s="1"/>
  <c r="E345" i="1" s="1"/>
  <c r="E346" i="1" s="1"/>
  <c r="E347" i="1" s="1"/>
  <c r="E348" i="1" s="1"/>
  <c r="E349" i="1" s="1"/>
  <c r="E350" i="1" s="1"/>
  <c r="E351" i="1" s="1"/>
  <c r="E352" i="1" s="1"/>
  <c r="E354" i="1" s="1"/>
  <c r="E355" i="1" s="1"/>
  <c r="E356" i="1" s="1"/>
  <c r="E357" i="1" s="1"/>
  <c r="E358" i="1" s="1"/>
  <c r="E359" i="1" s="1"/>
  <c r="E360" i="1" s="1"/>
  <c r="E362" i="1" s="1"/>
  <c r="E363" i="1" s="1"/>
  <c r="E364" i="1" s="1"/>
  <c r="E365" i="1" s="1"/>
  <c r="E366" i="1" s="1"/>
  <c r="E367" i="1" s="1"/>
  <c r="E368" i="1" s="1"/>
  <c r="E369" i="1" s="1"/>
  <c r="E370" i="1" s="1"/>
  <c r="F65" i="1"/>
  <c r="I65" i="1"/>
  <c r="F66" i="1"/>
  <c r="F67" i="1" s="1"/>
  <c r="F68" i="1" s="1"/>
  <c r="I66" i="1"/>
  <c r="I67" i="1" s="1"/>
  <c r="I68" i="1" s="1"/>
  <c r="F70" i="1"/>
  <c r="F71" i="1" s="1"/>
  <c r="F72" i="1" s="1"/>
  <c r="F73" i="1" s="1"/>
  <c r="F74" i="1" s="1"/>
  <c r="F75" i="1" s="1"/>
  <c r="F76" i="1" s="1"/>
  <c r="I78" i="1"/>
  <c r="I79" i="1" s="1"/>
  <c r="I80" i="1" s="1"/>
  <c r="I81" i="1" s="1"/>
  <c r="I82" i="1" s="1"/>
  <c r="I83" i="1" s="1"/>
  <c r="I84" i="1" s="1"/>
  <c r="I85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I141" i="1" s="1"/>
  <c r="I142" i="1" s="1"/>
  <c r="I143" i="1" s="1"/>
  <c r="I144" i="1" s="1"/>
  <c r="I145" i="1" s="1"/>
  <c r="I146" i="1" s="1"/>
  <c r="I147" i="1" s="1"/>
  <c r="I148" i="1" s="1"/>
  <c r="I149" i="1" s="1"/>
  <c r="I150" i="1" s="1"/>
  <c r="I151" i="1" s="1"/>
  <c r="I152" i="1" s="1"/>
  <c r="I153" i="1" s="1"/>
  <c r="I154" i="1" s="1"/>
  <c r="I155" i="1" s="1"/>
  <c r="I156" i="1" s="1"/>
  <c r="I157" i="1" s="1"/>
  <c r="I158" i="1" s="1"/>
  <c r="I159" i="1" s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I207" i="1" s="1"/>
  <c r="I208" i="1" s="1"/>
  <c r="I209" i="1" s="1"/>
  <c r="I210" i="1" s="1"/>
  <c r="I211" i="1" s="1"/>
  <c r="I212" i="1" s="1"/>
  <c r="I213" i="1" s="1"/>
  <c r="I214" i="1" s="1"/>
  <c r="I215" i="1" s="1"/>
  <c r="I216" i="1" s="1"/>
  <c r="I217" i="1" s="1"/>
  <c r="I218" i="1" s="1"/>
  <c r="I219" i="1" s="1"/>
  <c r="I220" i="1" s="1"/>
  <c r="I221" i="1" s="1"/>
  <c r="I222" i="1" s="1"/>
  <c r="I223" i="1" s="1"/>
  <c r="I224" i="1" s="1"/>
  <c r="I225" i="1" s="1"/>
  <c r="I226" i="1" s="1"/>
  <c r="I227" i="1" s="1"/>
  <c r="I228" i="1" s="1"/>
  <c r="I229" i="1" s="1"/>
  <c r="I230" i="1" s="1"/>
  <c r="I231" i="1" s="1"/>
  <c r="I232" i="1" s="1"/>
  <c r="I233" i="1" s="1"/>
  <c r="I234" i="1" s="1"/>
  <c r="I235" i="1" s="1"/>
  <c r="I236" i="1" s="1"/>
  <c r="I237" i="1" s="1"/>
  <c r="I238" i="1" s="1"/>
  <c r="I239" i="1" s="1"/>
  <c r="I240" i="1" s="1"/>
  <c r="I241" i="1" s="1"/>
  <c r="I242" i="1" s="1"/>
  <c r="I243" i="1" s="1"/>
  <c r="I244" i="1" s="1"/>
  <c r="I245" i="1" s="1"/>
  <c r="I246" i="1" s="1"/>
  <c r="I247" i="1" s="1"/>
  <c r="I248" i="1" s="1"/>
  <c r="I250" i="1" s="1"/>
  <c r="I251" i="1" s="1"/>
  <c r="I252" i="1" s="1"/>
  <c r="I253" i="1" s="1"/>
  <c r="I254" i="1" s="1"/>
  <c r="I255" i="1" s="1"/>
  <c r="I256" i="1" s="1"/>
  <c r="I257" i="1" s="1"/>
  <c r="I258" i="1" s="1"/>
  <c r="I259" i="1" s="1"/>
  <c r="I260" i="1" s="1"/>
  <c r="I261" i="1" s="1"/>
  <c r="I262" i="1" s="1"/>
  <c r="I263" i="1" s="1"/>
  <c r="I264" i="1" s="1"/>
  <c r="I265" i="1" s="1"/>
  <c r="I266" i="1" s="1"/>
  <c r="I267" i="1" s="1"/>
  <c r="I268" i="1" s="1"/>
  <c r="I269" i="1" s="1"/>
  <c r="I270" i="1" s="1"/>
  <c r="I271" i="1" s="1"/>
  <c r="I272" i="1" s="1"/>
  <c r="I273" i="1" s="1"/>
  <c r="I274" i="1" s="1"/>
  <c r="I275" i="1" s="1"/>
  <c r="I276" i="1" s="1"/>
  <c r="I277" i="1" s="1"/>
  <c r="I278" i="1" s="1"/>
  <c r="I279" i="1" s="1"/>
  <c r="I280" i="1" s="1"/>
  <c r="I281" i="1" s="1"/>
  <c r="I282" i="1" s="1"/>
  <c r="I283" i="1" s="1"/>
  <c r="I284" i="1" s="1"/>
  <c r="I285" i="1" s="1"/>
  <c r="I286" i="1" s="1"/>
  <c r="I288" i="1" s="1"/>
  <c r="I289" i="1" s="1"/>
  <c r="I290" i="1" s="1"/>
  <c r="I291" i="1" s="1"/>
  <c r="I292" i="1" s="1"/>
  <c r="I293" i="1" s="1"/>
  <c r="I294" i="1" s="1"/>
  <c r="I295" i="1" s="1"/>
  <c r="I296" i="1" s="1"/>
  <c r="I297" i="1" s="1"/>
  <c r="I298" i="1" s="1"/>
  <c r="I299" i="1" s="1"/>
  <c r="I300" i="1" s="1"/>
  <c r="I301" i="1" s="1"/>
  <c r="I302" i="1" s="1"/>
  <c r="I303" i="1" s="1"/>
  <c r="I304" i="1" s="1"/>
  <c r="I305" i="1" s="1"/>
  <c r="I306" i="1" s="1"/>
  <c r="I307" i="1" s="1"/>
  <c r="I308" i="1" s="1"/>
  <c r="I309" i="1" s="1"/>
  <c r="I310" i="1" s="1"/>
  <c r="I311" i="1" s="1"/>
  <c r="I312" i="1" s="1"/>
  <c r="I313" i="1" s="1"/>
  <c r="I314" i="1" s="1"/>
  <c r="I315" i="1" s="1"/>
  <c r="I316" i="1" s="1"/>
  <c r="I317" i="1" s="1"/>
  <c r="I318" i="1" s="1"/>
  <c r="I319" i="1" s="1"/>
  <c r="I320" i="1" s="1"/>
  <c r="I321" i="1" s="1"/>
  <c r="I322" i="1" s="1"/>
  <c r="I323" i="1" s="1"/>
  <c r="I324" i="1" s="1"/>
  <c r="I325" i="1" s="1"/>
  <c r="I326" i="1" s="1"/>
  <c r="I327" i="1" s="1"/>
  <c r="I328" i="1" s="1"/>
  <c r="I329" i="1" s="1"/>
  <c r="I330" i="1" s="1"/>
  <c r="I331" i="1" s="1"/>
  <c r="I333" i="1" s="1"/>
  <c r="I334" i="1" s="1"/>
  <c r="I335" i="1" s="1"/>
  <c r="I337" i="1" s="1"/>
  <c r="I338" i="1" s="1"/>
  <c r="I339" i="1" s="1"/>
  <c r="I340" i="1" s="1"/>
  <c r="I341" i="1" s="1"/>
  <c r="I342" i="1" s="1"/>
  <c r="I343" i="1" s="1"/>
  <c r="I344" i="1" s="1"/>
  <c r="I345" i="1" s="1"/>
  <c r="I346" i="1" s="1"/>
  <c r="I347" i="1" s="1"/>
  <c r="I348" i="1" s="1"/>
  <c r="I349" i="1" s="1"/>
  <c r="I350" i="1" s="1"/>
  <c r="I351" i="1" s="1"/>
  <c r="I352" i="1" s="1"/>
  <c r="I354" i="1" s="1"/>
  <c r="I355" i="1" s="1"/>
  <c r="I356" i="1" s="1"/>
  <c r="I357" i="1" s="1"/>
  <c r="I358" i="1" s="1"/>
  <c r="I359" i="1" s="1"/>
  <c r="I360" i="1" s="1"/>
  <c r="I362" i="1" s="1"/>
  <c r="I363" i="1" s="1"/>
  <c r="I364" i="1" s="1"/>
  <c r="I365" i="1" s="1"/>
  <c r="I366" i="1" s="1"/>
  <c r="I367" i="1" s="1"/>
  <c r="I368" i="1" s="1"/>
  <c r="I369" i="1" s="1"/>
  <c r="I370" i="1" s="1"/>
  <c r="F78" i="1"/>
  <c r="F79" i="1" s="1"/>
  <c r="F80" i="1" s="1"/>
  <c r="F81" i="1" s="1"/>
  <c r="F82" i="1" s="1"/>
  <c r="F83" i="1" s="1"/>
  <c r="F84" i="1" s="1"/>
  <c r="F85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3" i="1" s="1"/>
  <c r="F334" i="1" s="1"/>
  <c r="F335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4" i="1" s="1"/>
  <c r="F355" i="1" s="1"/>
  <c r="F356" i="1" s="1"/>
  <c r="F357" i="1" s="1"/>
  <c r="F358" i="1" s="1"/>
  <c r="F359" i="1" s="1"/>
  <c r="F360" i="1" s="1"/>
  <c r="F362" i="1" s="1"/>
  <c r="F363" i="1" s="1"/>
  <c r="F364" i="1" s="1"/>
  <c r="F365" i="1" s="1"/>
  <c r="F366" i="1" s="1"/>
  <c r="F367" i="1" s="1"/>
  <c r="F368" i="1" s="1"/>
  <c r="F369" i="1" s="1"/>
  <c r="F370" i="1" s="1"/>
  <c r="I7" i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C46" i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5" i="1" s="1"/>
  <c r="C66" i="1" s="1"/>
  <c r="C67" i="1" s="1"/>
  <c r="C68" i="1" s="1"/>
  <c r="C70" i="1" s="1"/>
  <c r="C71" i="1" s="1"/>
  <c r="C72" i="1" s="1"/>
  <c r="C73" i="1" s="1"/>
  <c r="C74" i="1" s="1"/>
  <c r="C75" i="1" s="1"/>
  <c r="C76" i="1" s="1"/>
  <c r="C78" i="1" s="1"/>
  <c r="C79" i="1" s="1"/>
  <c r="C80" i="1" s="1"/>
  <c r="C81" i="1" s="1"/>
  <c r="C82" i="1" s="1"/>
  <c r="C83" i="1" s="1"/>
  <c r="C84" i="1" s="1"/>
  <c r="C85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8" i="1" s="1"/>
  <c r="C289" i="1" s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  <c r="C301" i="1" s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C313" i="1" s="1"/>
  <c r="C314" i="1" s="1"/>
  <c r="C315" i="1" s="1"/>
  <c r="C316" i="1" s="1"/>
  <c r="C317" i="1" s="1"/>
  <c r="C318" i="1" s="1"/>
  <c r="C319" i="1" s="1"/>
  <c r="C320" i="1" s="1"/>
  <c r="C321" i="1" s="1"/>
  <c r="C322" i="1" s="1"/>
  <c r="C323" i="1" s="1"/>
  <c r="C324" i="1" s="1"/>
  <c r="C325" i="1" s="1"/>
  <c r="C326" i="1" s="1"/>
  <c r="C327" i="1" s="1"/>
  <c r="C328" i="1" s="1"/>
  <c r="C329" i="1" s="1"/>
  <c r="C330" i="1" s="1"/>
  <c r="C331" i="1" s="1"/>
  <c r="C333" i="1" s="1"/>
  <c r="C334" i="1" s="1"/>
  <c r="C335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48" i="1" s="1"/>
  <c r="C349" i="1" s="1"/>
  <c r="C350" i="1" s="1"/>
  <c r="C351" i="1" s="1"/>
  <c r="C352" i="1" s="1"/>
  <c r="C354" i="1" s="1"/>
  <c r="C355" i="1" s="1"/>
  <c r="C356" i="1" s="1"/>
  <c r="C357" i="1" s="1"/>
  <c r="C358" i="1" s="1"/>
  <c r="C359" i="1" s="1"/>
  <c r="C360" i="1" s="1"/>
  <c r="C362" i="1" s="1"/>
  <c r="C363" i="1" s="1"/>
  <c r="C364" i="1" s="1"/>
  <c r="C365" i="1" s="1"/>
  <c r="C366" i="1" s="1"/>
  <c r="C367" i="1" s="1"/>
  <c r="C368" i="1" s="1"/>
  <c r="C369" i="1" s="1"/>
  <c r="C370" i="1" s="1"/>
  <c r="D7" i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E7" i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F7" i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G7" i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5" i="1" s="1"/>
  <c r="G66" i="1" s="1"/>
  <c r="G67" i="1" s="1"/>
  <c r="G68" i="1" s="1"/>
  <c r="G70" i="1" s="1"/>
  <c r="G71" i="1" s="1"/>
  <c r="G72" i="1" s="1"/>
  <c r="G73" i="1" s="1"/>
  <c r="G74" i="1" s="1"/>
  <c r="G75" i="1" s="1"/>
  <c r="G76" i="1" s="1"/>
  <c r="G78" i="1" s="1"/>
  <c r="G79" i="1" s="1"/>
  <c r="G80" i="1" s="1"/>
  <c r="G81" i="1" s="1"/>
  <c r="G82" i="1" s="1"/>
  <c r="G83" i="1" s="1"/>
  <c r="G84" i="1" s="1"/>
  <c r="G85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3" i="1" s="1"/>
  <c r="G334" i="1" s="1"/>
  <c r="G335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4" i="1" s="1"/>
  <c r="G355" i="1" s="1"/>
  <c r="G356" i="1" s="1"/>
  <c r="G357" i="1" s="1"/>
  <c r="G358" i="1" s="1"/>
  <c r="G359" i="1" s="1"/>
  <c r="G360" i="1" s="1"/>
  <c r="G362" i="1" s="1"/>
  <c r="G363" i="1" s="1"/>
  <c r="G364" i="1" s="1"/>
  <c r="G365" i="1" s="1"/>
  <c r="G366" i="1" s="1"/>
  <c r="G367" i="1" s="1"/>
  <c r="G368" i="1" s="1"/>
  <c r="G369" i="1" s="1"/>
  <c r="G370" i="1" s="1"/>
  <c r="B7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B344" i="4" l="1"/>
  <c r="B345" i="4" s="1"/>
  <c r="B346" i="4" s="1"/>
  <c r="B347" i="4" s="1"/>
  <c r="B348" i="4" s="1"/>
  <c r="B349" i="4" s="1"/>
  <c r="B350" i="4" s="1"/>
  <c r="B351" i="4" s="1"/>
  <c r="B352" i="4" s="1"/>
  <c r="B353" i="4" s="1"/>
  <c r="B354" i="4" s="1"/>
  <c r="B355" i="4" s="1"/>
  <c r="B356" i="4" s="1"/>
  <c r="B357" i="4" s="1"/>
  <c r="B358" i="4" s="1"/>
  <c r="B359" i="4" s="1"/>
  <c r="B360" i="4" s="1"/>
  <c r="B361" i="4" s="1"/>
  <c r="B362" i="4" s="1"/>
  <c r="B363" i="4" s="1"/>
  <c r="B364" i="4" s="1"/>
  <c r="B365" i="4" s="1"/>
  <c r="B366" i="4" s="1"/>
  <c r="B367" i="4" s="1"/>
  <c r="B368" i="4" s="1"/>
  <c r="B369" i="4" s="1"/>
  <c r="B370" i="4" s="1"/>
  <c r="B371" i="4" s="1"/>
  <c r="B372" i="4" s="1"/>
  <c r="B373" i="4" s="1"/>
  <c r="B374" i="4" s="1"/>
  <c r="B375" i="4" s="1"/>
  <c r="B376" i="4" s="1"/>
  <c r="B377" i="4" s="1"/>
  <c r="A34" i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B34" i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80E3E2E4-DEA7-420E-B799-8CCFD4FD139B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A4C6C542-67EE-4CB3-A999-DECD97CFFB3F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261611BB-9552-44E3-973E-EE3E0EB1334D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7E1F3B3C-0003-45F1-840C-751AB40BE0BC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1B4855F2-EBAD-49C5-829E-1DA06684666D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EFFD44A9-A1B2-4ADF-8C1B-E10AA035286C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812A4189-8C3A-4BB1-A87F-F2E01E8FFC7F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F81128CA-DBE4-4F9E-8B12-60572AD25034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C9599014-149D-48DF-ADDF-AD14EB8B6F37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5FA1E625-6CFF-435F-A4D3-C8F629542756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51ACD595-BDE5-4384-BB52-B646DFFE9FAF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5D302C9A-0962-42DF-8095-B3D8B600FC67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4F330905-4A40-4314-B5E9-D9F5D45B8AEA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3D0EAEA5-4DB7-426D-B118-DF5A5F140CCE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000-000001000000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00000000-0006-0000-0000-000002000000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00000000-0006-0000-0000-000003000000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00000000-0006-0000-0000-000004000000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00000000-0006-0000-0000-000005000000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00000000-0006-0000-0000-000006000000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00000000-0006-0000-0000-000007000000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00000000-0006-0000-0000-000008000000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00000000-0006-0000-0000-000009000000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00000000-0006-0000-0000-00000A000000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00000000-0006-0000-0000-00000B000000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00000000-0006-0000-0000-00000C000000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0FA3B04C-0EE9-4C25-9A5B-1B42714A8F5E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CBFA07DD-740E-4198-BBDB-21144584C400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CEEFA9E5-1BBE-4DDB-9429-D867D9E99058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9A0450FD-1822-44B6-B86F-98425EFADEAD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4ECA0710-3A75-4A38-AEDE-888E8017C9A4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DB32C713-9BDA-4DDF-9306-4B2467DE58E3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0434D169-DFBE-44AD-BB6F-7F458B59A54A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37BC6519-FA90-48BA-A10E-A78D91DB14E0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C59E7DFE-2088-42AB-BE44-74ABF8EAECC3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9A31BA54-D532-4C87-A8CE-DB9F637770CD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646C3690-6361-4620-8A2D-47510B1F35BE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449C4F45-2A01-49DA-B33F-8C965AC9AF0B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960F4F1A-4D41-4B8A-83EB-661BC8A47407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DD060AA4-ADEA-4BD1-A938-7495BB28DA20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82E2E3C9-7CBB-4C5C-A51D-822AA13932A3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5283071B-8BA0-4453-99FC-79AD93985741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6FC939F3-C641-4756-9122-1F53D791F49B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4313A2CD-03F7-4958-88F9-3EDE4BCEFCEE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D854D339-90BD-49BB-8FA4-4074CB3CCFCC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EED96D8A-6F34-491B-ABEC-F7425CD29083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D30C57FA-C08D-470B-80C2-D4F1DAF7C7DB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ACA5E85B-4BE2-4B9E-AA4F-26FE94FBE195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355DA248-03C3-407B-B94D-DC42070D486C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6649C406-6BAB-4E7A-994D-E29FB3441059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50B3DA9D-6AE3-4C87-B2B9-A7CC8B0151DC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8504BC6E-AE29-453C-A6B5-4ACC341FC2D9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E8E64755-E880-4BA5-A7F1-C90746346D79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3177CAC9-B291-41AF-9843-D259478DA732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1834C03F-9151-45A4-92C2-8C59A56D50A6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58A5A001-E457-4120-99F0-856557BDA6C2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99B9A9F-5E69-4735-BD06-0B1212DC5028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4AF73CAE-F3E6-4591-A9F4-33A0E59CD7C3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2F0ED055-CFCB-4763-8CB4-44036681CB10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D66AC45F-74B1-4B30-8B8E-054F69FE04F0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52AD037B-E00B-4CFB-BC0C-8F32BA1268A3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141457F1-78BB-4257-84B9-77ECEE16BFA8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C4984332-3742-4E00-9FF0-DF4F82570C2C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3D37A3EB-1639-408B-B69A-548A0134D565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5D5A820C-4A91-428C-B29F-F510135EC21D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A53F55E7-0449-4134-BA9F-17C2FA9A857B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76930942-7737-493A-A07A-A82BA2E4FC07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7709BE93-BE1E-41B8-877D-2E59A113DDA4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B50A64F7-1E44-4E37-AD05-3D3AC1560C50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8FF13776-7DDE-4C6B-B497-57B11338E747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ED1EDD83-0708-4AC9-A96D-227088D4CA53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E25595B0-F256-40A5-8EFC-5F6B3E46DD3E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4756AB0F-10A8-4496-B6FE-445FF358CAD6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41A3B4F9-59D9-43EB-A38B-92D7BB237D46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5E9BD299-194D-40D3-9693-E6286F060543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01EB0102-F69E-4043-9B51-1D1D9BA7CDCB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7B585416-B367-4760-B4A2-B48F5C698E66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A58A1025-BDEF-464B-9B30-5FF57E56D912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2B9B9A2D-50CD-4123-8286-A42B57A98153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98556E96-0F3C-406E-AE33-E93D97A85C74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CF93EF9A-B44C-4363-B3F2-DC98F9770CCF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94459301-AE35-4333-A330-8C481FC35C09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9DAA7200-4FDB-490B-B799-D528F168DA00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CA19D5F0-DB6C-4803-9B43-146B1D1C0749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F307E39F-25FB-4C99-9C82-763AFCCCAFE5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4860A451-F01F-4FC3-B3C0-64C9316C77D6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B7B38FE4-6725-4B5F-A72D-E0B42B84B9FA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7F4B503C-B6CB-4832-9E97-192C43C73E78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894AF197-C7EC-4BAD-9E59-8E78601FE31F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533025F4-4C61-420B-B6AC-96BA8ABB9183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02F28513-AEE6-4101-8A18-191CD20F577D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9F5807D7-EEDF-47FA-B888-7F4DC6C2C1F6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F7B6B520-9C45-42AA-9122-821188A37CCF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8178FC69-CBAD-4F22-9383-4A8D257FC8DD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5F18E73D-F320-47EB-A006-D27B64CD0AAD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24FE50ED-1575-4961-8DE2-004765198F51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81872460-EF57-4EDD-81A3-E960CD60D787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A9AD7966-F056-444D-BA2D-FB6D7C3C36A6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1F4E292A-A786-4B5B-B829-5903473AD761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02BC0BC3-55D1-4D6B-8A83-17C7983D036C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41ACFF3F-9D04-4D9B-84E2-AEFC13BD2669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C63BAE5C-77B7-4EA3-A105-F4817CDAD181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23AD9BEB-6FEC-4F4E-A4ED-FF9512073F9E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94AE4FB3-32E6-4C95-ACB5-34BE87CEF239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F5735747-C364-49C4-B58D-FE2F392693C3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C6204915-3B29-4E5B-AE86-29AD7009CBC9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BB3ABDFE-8A13-4EF8-AF9D-FA22C20A37D0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F506F9AD-02F3-4430-BDD2-D4D1C6F9D70A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5E2D8D98-F10A-420F-8C51-320ECE574A77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3849A68D-3D66-4AEC-921A-6742F15A5EB8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9F9CE729-ACC8-4341-B805-DC3FD00AA74B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D7923699-1C26-4B0C-B7C0-BBC100939ED0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DE822C5F-9A10-4D66-A35C-B3BBB9D03526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5BC4CDC6-C759-464B-B99A-D4706742A7C3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A7A10878-A6CF-45D0-B5AA-EFBECC70982F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3BA92260-7C37-434A-A949-DE177F10D655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7CB3D48D-168E-44E0-BBB2-98427C2E5AA4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8541283F-BC69-4835-9905-7804E5E2D2CD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D1A4992A-CE3F-467B-9327-2A6D7B7ADECB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EEC1A3F1-00FE-461C-8444-099028D6ED1F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A91B81E3-F736-4F10-BC0E-4AFCF99F5867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A961599F-3080-46ED-9125-AC303798F620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C1094FB3-EC1A-42FD-B0DD-3CE3FA308429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6E02619F-87D4-4362-A895-D61E8C5DA510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DFF770C0-602B-415E-B0E4-E354062EE61D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5CAD1863-2974-47FC-8251-389475F8ABA5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66D474AC-C91C-457B-AD57-43FA45CB7C08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13D80A88-BDA6-46B8-825A-8CE2B485D577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53CC2F20-57EB-494C-9C3E-BF0957359AC9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51BADA49-0B7B-4030-9E9C-6462163B6EBA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AEE77723-8B6A-44AE-AB92-1CEEA6E731F7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1CE9A15F-FEEC-4263-93CD-7E4C8E1BA4FA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4241A411-7C31-4299-B1B6-7015771D8E67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33642C14-A2F4-428D-8BAA-117280201EF3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01B3EFF5-8D7F-47E6-B876-265F7FF0A822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774A2F1B-CD04-4B5F-B2A4-AE1DBCB52075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07C3D39B-5AA0-4A17-AEF4-4B1FEEB69F66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B1A22CE3-A82C-47B5-8EA5-D1E1E5BBE5F4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3939BEDB-FF4E-4A52-AA2D-4BC8D76E1192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0796E63E-A20D-47F2-950D-A09BE725F5A0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A11CD195-B9C8-45EA-9E9A-42DB5787DAFB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C652F830-034E-4582-BDDF-E2CC4D1EF6FA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194A8A6C-7F36-46E7-B434-88B17FD25DDF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F6E216FA-CEB8-4E03-8A24-E84467CD6FE8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DB7493C0-1022-4981-88AF-900892750E66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184E0497-4B64-45E9-9C90-18D1DE4DA802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7C071881-826E-4CC3-B75D-C69D1784A39D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EDA29814-28D5-4BF0-AAD0-313FD0F042F7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A79045C6-3A74-47CA-BB88-D893AD160481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A6A4FEF0-97CF-445D-94ED-9145A8941AF7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AD4E83C7-0C30-4879-B2B8-8767065DE24E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AD965269-E617-41C5-B4EE-A119F1278EC5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94B971AF-7901-4DD7-8828-03AA9A0C2663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4CF0AE8C-6CAB-49C6-ACA4-D4FAEF1DD098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DFE4514C-24F8-4FD5-B06B-18FD270C4FA0}">
      <text>
        <r>
          <rPr>
            <sz val="11"/>
            <color rgb="FF000000"/>
            <rFont val="Calibri"/>
          </rPr>
          <t>SIGLA DA UNIDADE GESTORA COORDENADORA. EX. SEE, SES, SCGE, ETC.</t>
        </r>
      </text>
    </comment>
    <comment ref="B5" authorId="0" shapeId="0" xr:uid="{8C578ECE-9E9D-424B-A287-B56F24366347}">
      <text>
        <r>
          <rPr>
            <sz val="11"/>
            <color rgb="FF000000"/>
            <rFont val="Calibri"/>
          </rPr>
          <t>SIGLA DA UNIDADE GESTORA EXECUTORA. SEDUC, SCGE, ETC.</t>
        </r>
      </text>
    </comment>
    <comment ref="C5" authorId="0" shapeId="0" xr:uid="{B6F7BDB7-4D2A-4191-82D5-BAA7ACFAB5FF}">
      <text>
        <r>
          <rPr>
            <sz val="11"/>
            <color rgb="FF000000"/>
            <rFont val="Calibri"/>
          </rPr>
          <t>DESCRIÇÃO RESUMIDA DO OBJETO DO CONTRATO DE TERCEIRIZADOS. EX. SERVIÇOS DE COPA E COZINHA.</t>
        </r>
      </text>
    </comment>
    <comment ref="D5" authorId="0" shapeId="0" xr:uid="{96FDCB5C-1136-4768-B9E5-CD45776EA363}">
      <text>
        <r>
          <rPr>
            <sz val="11"/>
            <color rgb="FF000000"/>
            <rFont val="Calibri"/>
          </rPr>
          <t>NÚMERO DO CONTRATO DE TERCEIRIZADOS. EX. 008, 043, 162, ETC.</t>
        </r>
      </text>
    </comment>
    <comment ref="E5" authorId="0" shapeId="0" xr:uid="{01C2DCFE-3489-46F3-A0E9-A76D300DCA5A}">
      <text>
        <r>
          <rPr>
            <sz val="11"/>
            <color rgb="FF000000"/>
            <rFont val="Calibri"/>
          </rPr>
          <t>ANO DE CELEBRAÇÃO DO CONTRATO DE TERCEIRIZADOS. EX. 2019, 2020, 2021, ETC.</t>
        </r>
      </text>
    </comment>
    <comment ref="F5" authorId="0" shapeId="0" xr:uid="{87C31140-A406-480D-9E14-DCF027A4BB29}">
      <text>
        <r>
          <rPr>
            <sz val="11"/>
            <color rgb="FF000000"/>
            <rFont val="Calibri"/>
          </rPr>
          <t>NOME COMPLETO DA EMPRESA CONTRATADA. EX. UNIKA TERCEIRIZACAO E SERVICOS EIRELI.</t>
        </r>
      </text>
    </comment>
    <comment ref="G5" authorId="0" shapeId="0" xr:uid="{E242555E-3362-4117-B574-3CC7C0002596}">
      <text>
        <r>
          <rPr>
            <sz val="11"/>
            <color rgb="FF000000"/>
            <rFont val="Calibri"/>
          </rPr>
          <t>CNPJ DA EMPRESA CONTRATADA. INSERIR NÚMERO SEM PONTO, TRAÇO OU QUALQUER OUTRO CARACTERE. EX. 11788943000147.</t>
        </r>
      </text>
    </comment>
    <comment ref="H5" authorId="0" shapeId="0" xr:uid="{F961984E-225B-4F40-86B3-8988D6788423}">
      <text>
        <r>
          <rPr>
            <sz val="11"/>
            <color rgb="FF000000"/>
            <rFont val="Calibri"/>
          </rPr>
          <t>NOME COMPLETO DO FUNCIONÁRIO TERCEIRIZADO.</t>
        </r>
      </text>
    </comment>
    <comment ref="I5" authorId="0" shapeId="0" xr:uid="{E9F37047-2BB6-4F86-913C-DEC0DC1DCBD2}">
      <text>
        <r>
          <rPr>
            <sz val="11"/>
            <color rgb="FF000000"/>
            <rFont val="Calibri"/>
          </rPr>
          <t>NOME E SIGLA DO SETOR AO QUAL O FUNCIONÁRIO TERCEIRIZADO ESTÁ LOTADO. EX. DIRETORIA DA OUVIDORIA-GERAL DO ESTADO - DOGE/SCGE.</t>
        </r>
      </text>
    </comment>
    <comment ref="J5" authorId="0" shapeId="0" xr:uid="{3727F74D-23AB-47ED-B261-C65D6301F4BD}">
      <text>
        <r>
          <rPr>
            <sz val="11"/>
            <color rgb="FF000000"/>
            <rFont val="Calibri"/>
          </rPr>
          <t>NOME DA FUNÇÃO DO FUNCIONÁRIO TERCEIRIZADO. EX. COPEIRA, VIGILANTE, MOTORISTA, ETC.</t>
        </r>
      </text>
    </comment>
    <comment ref="K5" authorId="0" shapeId="0" xr:uid="{DE8F8A51-25AA-44BC-A8CA-64A8187854F3}">
      <text>
        <r>
          <rPr>
            <sz val="11"/>
            <color rgb="FF000000"/>
            <rFont val="Calibri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 xr:uid="{E44E74DB-D702-4E44-B5C5-6D0B4F177231}">
      <text>
        <r>
          <rPr>
            <sz val="11"/>
            <color rgb="FF000000"/>
            <rFont val="Calibri"/>
          </rPr>
          <t>LISTA SUSPENSA REFERENTE AO TURNO DO FUNCIONÁRIO TERCEIRIZADO, COM AS SEGUINTES OPÇÕES DE PREENCHIMENTO:
DIURNO;
NOTURNO.</t>
        </r>
      </text>
    </comment>
    <comment ref="M5" authorId="0" shapeId="0" xr:uid="{BD83D8EA-9F4D-490C-8EFA-A1930CC5E116}">
      <text>
        <r>
          <rPr>
            <sz val="11"/>
            <color rgb="FF000000"/>
            <rFont val="Calibri"/>
          </rPr>
          <t>VALOR DO SALÁRIO + ADICIONAIS (NOTURNO, INSALUBRIDADE, ETC) DO EMPREGADO, EM REAIS (R$).</t>
        </r>
      </text>
    </comment>
    <comment ref="N5" authorId="0" shapeId="0" xr:uid="{9D5BB841-A97C-4A60-88E6-71405DBA7F96}">
      <text>
        <r>
          <rPr>
            <sz val="11"/>
            <color rgb="FF000000"/>
            <rFont val="Calibri"/>
          </rPr>
          <t>SOMA DE TODOS OS CUSTOS INDIVIDUAIS, DIRETOS E INDIRETOS, ASSOCIADOS AO EMPREGADO E ASSUMIDOS PELA EMPRESA, EM REAIS (R$).</t>
        </r>
      </text>
    </comment>
  </commentList>
</comments>
</file>

<file path=xl/sharedStrings.xml><?xml version="1.0" encoding="utf-8"?>
<sst xmlns="http://schemas.openxmlformats.org/spreadsheetml/2006/main" count="20408" uniqueCount="1223">
  <si>
    <t xml:space="preserve">GOVERNO DO ESTADO DE PERNAMBUCO </t>
  </si>
  <si>
    <t>UGC [3]</t>
  </si>
  <si>
    <t>UGE [4]</t>
  </si>
  <si>
    <t>OBJETO [5]</t>
  </si>
  <si>
    <t>Nº DO CONTRATO [6]</t>
  </si>
  <si>
    <t>ANO DO CONTRATO [7]</t>
  </si>
  <si>
    <t>CONTRATADA [8]</t>
  </si>
  <si>
    <t>CNPJ DA CONTRATADA [9]</t>
  </si>
  <si>
    <t>NOME DO FUNCIONÁRIO [10]</t>
  </si>
  <si>
    <t>LOTAÇÃO [11]</t>
  </si>
  <si>
    <t>FUNÇÃO [12]</t>
  </si>
  <si>
    <t>JORNADA [13]</t>
  </si>
  <si>
    <t>TURNO [14]</t>
  </si>
  <si>
    <t>REMUNERAÇÃO [15]</t>
  </si>
  <si>
    <t>CUSTO INDIVIDUAL [16]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</si>
  <si>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</si>
  <si>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</si>
  <si>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</si>
  <si>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</si>
  <si>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</si>
  <si>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DESCRIÇÃO RESUMIDA DO OBJETO DO CONTRATO DE TERCEIRIZADOS. EX. SERVIÇOS DE COPA E COZINHA.</t>
  </si>
  <si>
    <t>[6] NÚMERO DO CONTRATO DE TERCEIRIZADOS. EX. 008, 043, 162, ETC.</t>
  </si>
  <si>
    <t>[7] ANO DE CELEBRAÇÃO DO CONTRATO DE TERCEIRIZADOS. EX. 2019, 2020, 2021, ETC.</t>
  </si>
  <si>
    <t>[8] NOME COMPLETO DA EMPRESA CONTRATADA. EX. UNIKA TERCEIRIZACAO E SERVICOS EIRELI.</t>
  </si>
  <si>
    <t>[9] CNPJ DA EMPRESA CONTRATADA. INSERIR NÚMERO SEM PONTO, TRAÇO OU QUALQUER OUTRO CARACTERE. EX. 11788943000147.</t>
  </si>
  <si>
    <t>[10] NOME COMPLETO DO FUNCIONÁRIO TERCEIRIZADO.</t>
  </si>
  <si>
    <t>[11] NOME E SIGLA DO SETOR AO QUAL O FUNCIONÁRIO TERCEIRIZADO ESTÁ LOTADO. EX. DIRETORIA DA OUVIDORIA-GERAL DO ESTADO - DOGE/SCGE.</t>
  </si>
  <si>
    <t>[12] NOME DA FUNÇÃO DO FUNCIONÁRIO TERCEIRIZADO. EX. COPEIRA, VIGILANTE, MOTORISTA, ETC.</t>
  </si>
  <si>
    <t>[13] LISTA SUSPENSA REFERENTE Á JORNADA DO FUNCIONÁRIO TERCEIRIZADO, COM AS SEGUINTES OPÇÕES DE PREENCHIMENTO: POSTO 40 H/SEMANA; POSTO 44 H/SEMANA; POSTO 12 H/DIA; POSTO 24 H/DIA.</t>
  </si>
  <si>
    <t>[14] LISTA SUSPENSA REFERENTE AO TURNO DO FUNCIONÁRIO TERCEIRIZADO, COM AS SEGUINTES OPÇÕES DE PREENCHIMENTO: DIURNO; NOTURNO.</t>
  </si>
  <si>
    <t>[15] VALOR DO SALÁRIO + ADICIONAIS (NOTURNO, INSALUBRIDADE, ETC) DO EMPREGADO, EM REAIS (R$).</t>
  </si>
  <si>
    <t>[16] SOMA DE TODOS OS CUSTOS INDIVIDUAIS, DIRETOS E INDIRETOS, ASSOCIADOS AO EMPREGADO E ASSUMIDOS PELA EMPRESA, EM REAIS (R$).</t>
  </si>
  <si>
    <t>Suape</t>
  </si>
  <si>
    <t>PRESTAÇÃO DE SERVIÇOS GERAIS DE LIMPEZA E CONSERVAÇÃO PREDIAL, COPEIRA, RECEPCIONISTA E CONTÍNUO</t>
  </si>
  <si>
    <t>005</t>
  </si>
  <si>
    <t>UNIKA TERCEIRIZAÇÃO E SERVIÇOS EIRELI - EPP</t>
  </si>
  <si>
    <t>A-1</t>
  </si>
  <si>
    <t>A-2</t>
  </si>
  <si>
    <t>A-3</t>
  </si>
  <si>
    <t>A-4</t>
  </si>
  <si>
    <t>A-5</t>
  </si>
  <si>
    <t>A-6</t>
  </si>
  <si>
    <t>A-7</t>
  </si>
  <si>
    <t>A-8</t>
  </si>
  <si>
    <t>A-9</t>
  </si>
  <si>
    <t>A-10</t>
  </si>
  <si>
    <t>A-11</t>
  </si>
  <si>
    <t>A-12</t>
  </si>
  <si>
    <t>A-13</t>
  </si>
  <si>
    <t>A-14</t>
  </si>
  <si>
    <t>A-15</t>
  </si>
  <si>
    <t>A-16</t>
  </si>
  <si>
    <t>A-17</t>
  </si>
  <si>
    <t>A-18</t>
  </si>
  <si>
    <t>A-19</t>
  </si>
  <si>
    <t>A-20</t>
  </si>
  <si>
    <t>A-21</t>
  </si>
  <si>
    <t>A-22</t>
  </si>
  <si>
    <t>A-23</t>
  </si>
  <si>
    <t>A-24</t>
  </si>
  <si>
    <t>A-25</t>
  </si>
  <si>
    <t>A-26</t>
  </si>
  <si>
    <t>A-27</t>
  </si>
  <si>
    <t>A-28</t>
  </si>
  <si>
    <t>A-29</t>
  </si>
  <si>
    <t>A-30</t>
  </si>
  <si>
    <t>A-31</t>
  </si>
  <si>
    <t>A-32</t>
  </si>
  <si>
    <t>A-33</t>
  </si>
  <si>
    <t>A-34</t>
  </si>
  <si>
    <t>A-35</t>
  </si>
  <si>
    <t>A-36</t>
  </si>
  <si>
    <t>A-37</t>
  </si>
  <si>
    <t>A-38</t>
  </si>
  <si>
    <t>A-39</t>
  </si>
  <si>
    <t>SUAPE/DAF</t>
  </si>
  <si>
    <t>AUX. SERVIÇOS GERAIS</t>
  </si>
  <si>
    <t>AUX. SERVIÇOS GERAIS (periculosidade)</t>
  </si>
  <si>
    <t>CONTÍNUO</t>
  </si>
  <si>
    <t>COPEIRA</t>
  </si>
  <si>
    <t>RECEPCIONISTA</t>
  </si>
  <si>
    <t>SUPERVISORA DE SERV. GERAIS</t>
  </si>
  <si>
    <t>44H/SEMANA</t>
  </si>
  <si>
    <t>DIURNO</t>
  </si>
  <si>
    <t>Suape- Complexo Industrial Portuário Governador Eraldo Gueiros</t>
  </si>
  <si>
    <t>ANEXO VIII - MAPA DE CONTRATOS DE TERCEIRIZADOS</t>
  </si>
  <si>
    <t>PRESTAÇÃO DE SERVIÇOS DE MOTORISTAS</t>
  </si>
  <si>
    <t>010</t>
  </si>
  <si>
    <t>MARANATA PRESTADORA DE SERVIÇOS E CONSTRUÇÕES LTDA</t>
  </si>
  <si>
    <t>B-1</t>
  </si>
  <si>
    <t>B-2</t>
  </si>
  <si>
    <t>B-3</t>
  </si>
  <si>
    <t>B-4</t>
  </si>
  <si>
    <t>B-5</t>
  </si>
  <si>
    <t>B-6</t>
  </si>
  <si>
    <t>B-7</t>
  </si>
  <si>
    <t>B-8</t>
  </si>
  <si>
    <t>B-9</t>
  </si>
  <si>
    <t>B-10</t>
  </si>
  <si>
    <t>B-11</t>
  </si>
  <si>
    <t>B-12</t>
  </si>
  <si>
    <t>B-13</t>
  </si>
  <si>
    <t>B-14</t>
  </si>
  <si>
    <t>B-15</t>
  </si>
  <si>
    <t>B-16</t>
  </si>
  <si>
    <t>B-17</t>
  </si>
  <si>
    <t>B-18</t>
  </si>
  <si>
    <t>B-19</t>
  </si>
  <si>
    <t>MOTORISTA</t>
  </si>
  <si>
    <t>44h/ SEMANA</t>
  </si>
  <si>
    <t>TPF ENGENHARIA LTDA</t>
  </si>
  <si>
    <t>PRESTAÇÃO DE SERVIÇO DE APOIO TÉCNICO ÀS ATIVIDADES DE MANUTENÇÃO MECÂNICA E ELÉTRICA NA ÁREA DO PORTO ORGANIZADO.</t>
  </si>
  <si>
    <t>035</t>
  </si>
  <si>
    <t>C-1</t>
  </si>
  <si>
    <t>C-2</t>
  </si>
  <si>
    <t>C-3</t>
  </si>
  <si>
    <t>C-4</t>
  </si>
  <si>
    <t>C-5</t>
  </si>
  <si>
    <t>SUAPE/DGP</t>
  </si>
  <si>
    <t>ENGENHEIRO SENIOR CORDENADOR</t>
  </si>
  <si>
    <t>ENGENHHEIRO PCM</t>
  </si>
  <si>
    <t>TÉCNICO SENIOR</t>
  </si>
  <si>
    <t>CONTRATAÇÃO DE JOVEM APRENDIZ</t>
  </si>
  <si>
    <t>025</t>
  </si>
  <si>
    <t>CENTRO DE INTEGRAÇÃO EMPRESA ESCOLA DE PERNAMBUCO - CIEE</t>
  </si>
  <si>
    <t>D-1</t>
  </si>
  <si>
    <t>D-2</t>
  </si>
  <si>
    <t>D-3</t>
  </si>
  <si>
    <t>D-4</t>
  </si>
  <si>
    <t>D-5</t>
  </si>
  <si>
    <t>D-6</t>
  </si>
  <si>
    <t>D-7</t>
  </si>
  <si>
    <t>D-8</t>
  </si>
  <si>
    <r>
      <rPr>
        <sz val="10"/>
        <rFont val="Calibri"/>
        <family val="1"/>
      </rPr>
      <t>SUAPE / DPG</t>
    </r>
  </si>
  <si>
    <r>
      <rPr>
        <sz val="10"/>
        <rFont val="Calibri"/>
        <family val="1"/>
      </rPr>
      <t>SUAPE/ DAF / CRH</t>
    </r>
  </si>
  <si>
    <r>
      <rPr>
        <sz val="10"/>
        <rFont val="Calibri"/>
        <family val="1"/>
      </rPr>
      <t>SUAPE / DDN</t>
    </r>
  </si>
  <si>
    <r>
      <rPr>
        <sz val="10"/>
        <rFont val="Calibri"/>
        <family val="1"/>
      </rPr>
      <t>SUAPE/ DP / CCOM</t>
    </r>
  </si>
  <si>
    <r>
      <rPr>
        <sz val="10"/>
        <rFont val="Calibri"/>
        <family val="1"/>
      </rPr>
      <t>SUAPE / DMS</t>
    </r>
  </si>
  <si>
    <r>
      <rPr>
        <sz val="10"/>
        <rFont val="Calibri"/>
        <family val="1"/>
      </rPr>
      <t>SUAPE / DFP</t>
    </r>
  </si>
  <si>
    <r>
      <rPr>
        <sz val="10"/>
        <rFont val="Calibri"/>
        <family val="1"/>
      </rPr>
      <t>JOVEM APRENDIZ</t>
    </r>
  </si>
  <si>
    <r>
      <rPr>
        <sz val="10"/>
        <rFont val="Calibri"/>
        <family val="1"/>
      </rPr>
      <t>20H/SEMANA</t>
    </r>
  </si>
  <si>
    <r>
      <rPr>
        <sz val="10"/>
        <rFont val="Calibri"/>
        <family val="1"/>
      </rPr>
      <t>MANHÃ</t>
    </r>
  </si>
  <si>
    <t>PRESTAÇÃO EM SERVIÇOES ESPECIALIZADOS EM ENGENHARIA E
SEGURANÇA DO TRABALHO</t>
  </si>
  <si>
    <t>056</t>
  </si>
  <si>
    <t>E-1</t>
  </si>
  <si>
    <t>E-2</t>
  </si>
  <si>
    <t>E-3</t>
  </si>
  <si>
    <t>E-4</t>
  </si>
  <si>
    <t>E-5</t>
  </si>
  <si>
    <t>E-6</t>
  </si>
  <si>
    <t>E-7</t>
  </si>
  <si>
    <t>E-8</t>
  </si>
  <si>
    <t>E-9</t>
  </si>
  <si>
    <t>SINGULAR SERVIÇOS DE SAÚDE LTDA</t>
  </si>
  <si>
    <t>DAF / SESMT/CRH</t>
  </si>
  <si>
    <r>
      <rPr>
        <sz val="10"/>
        <rFont val="Calibri"/>
        <family val="1"/>
      </rPr>
      <t>MÉDICO DO TRABALHO</t>
    </r>
  </si>
  <si>
    <r>
      <rPr>
        <sz val="10"/>
        <rFont val="Calibri"/>
        <family val="1"/>
      </rPr>
      <t>03 horas semanais</t>
    </r>
  </si>
  <si>
    <r>
      <rPr>
        <sz val="10"/>
        <rFont val="Calibri"/>
        <family val="1"/>
      </rPr>
      <t>TARDE</t>
    </r>
  </si>
  <si>
    <t>MANHÃ</t>
  </si>
  <si>
    <r>
      <rPr>
        <sz val="10"/>
        <rFont val="Calibri"/>
        <family val="1"/>
      </rPr>
      <t>ENG. DE SEG. DO TRABALHO</t>
    </r>
  </si>
  <si>
    <r>
      <rPr>
        <sz val="10"/>
        <rFont val="Calibri"/>
        <family val="1"/>
      </rPr>
      <t>06 horas semanais</t>
    </r>
  </si>
  <si>
    <r>
      <rPr>
        <sz val="10"/>
        <rFont val="Calibri"/>
        <family val="1"/>
      </rPr>
      <t>MANHÃ E TARDE</t>
    </r>
  </si>
  <si>
    <r>
      <rPr>
        <sz val="10"/>
        <rFont val="Calibri"/>
        <family val="1"/>
      </rPr>
      <t>TÉCNICA DE ENFERMAGEM DO TRABALHO</t>
    </r>
  </si>
  <si>
    <r>
      <rPr>
        <sz val="10"/>
        <rFont val="Calibri"/>
        <family val="1"/>
      </rPr>
      <t>Diarista / 44 horas semanais</t>
    </r>
  </si>
  <si>
    <r>
      <rPr>
        <sz val="10"/>
        <rFont val="Calibri"/>
        <family val="1"/>
      </rPr>
      <t>TÉCNICA DE SEGURANÇA DO TRABALHO</t>
    </r>
  </si>
  <si>
    <r>
      <rPr>
        <sz val="10"/>
        <rFont val="Calibri"/>
        <family val="1"/>
      </rPr>
      <t>TÉCNICO DE SEGURANÇA DO TRABALHO</t>
    </r>
  </si>
  <si>
    <r>
      <rPr>
        <sz val="10"/>
        <rFont val="Calibri"/>
        <family val="1"/>
      </rPr>
      <t>EDUCADORA FÍSICA</t>
    </r>
  </si>
  <si>
    <r>
      <rPr>
        <sz val="10"/>
        <rFont val="Calibri"/>
        <family val="1"/>
      </rPr>
      <t>Diarista / 20 horas semanais</t>
    </r>
  </si>
  <si>
    <t>SERVIÇOS DE VIGILANCIA  PRIVADA</t>
  </si>
  <si>
    <t>028</t>
  </si>
  <si>
    <t>TKS SEGURANÇA PRIVADA L.T.D.A</t>
  </si>
  <si>
    <t>F-1</t>
  </si>
  <si>
    <t>F-2</t>
  </si>
  <si>
    <t>F-3</t>
  </si>
  <si>
    <t>F-4</t>
  </si>
  <si>
    <t>F-5</t>
  </si>
  <si>
    <t>F-6</t>
  </si>
  <si>
    <t>F-7</t>
  </si>
  <si>
    <t>F-8</t>
  </si>
  <si>
    <t>F-9</t>
  </si>
  <si>
    <t>F-10</t>
  </si>
  <si>
    <t>F-11</t>
  </si>
  <si>
    <t>F-12</t>
  </si>
  <si>
    <t>F-13</t>
  </si>
  <si>
    <t>F-14</t>
  </si>
  <si>
    <t>F-15</t>
  </si>
  <si>
    <t>F-16</t>
  </si>
  <si>
    <t>F-17</t>
  </si>
  <si>
    <t>F-18</t>
  </si>
  <si>
    <t>F-19</t>
  </si>
  <si>
    <t>F-20</t>
  </si>
  <si>
    <t>F-21</t>
  </si>
  <si>
    <t>F-22</t>
  </si>
  <si>
    <t>F-23</t>
  </si>
  <si>
    <t>F-24</t>
  </si>
  <si>
    <t>F-25</t>
  </si>
  <si>
    <t>F-26</t>
  </si>
  <si>
    <t>F-27</t>
  </si>
  <si>
    <t>F-28</t>
  </si>
  <si>
    <t>F-29</t>
  </si>
  <si>
    <t>F-30</t>
  </si>
  <si>
    <t>F-31</t>
  </si>
  <si>
    <t>F-32</t>
  </si>
  <si>
    <t>F-33</t>
  </si>
  <si>
    <t>F-34</t>
  </si>
  <si>
    <t>F-35</t>
  </si>
  <si>
    <t>F-36</t>
  </si>
  <si>
    <t>F-37</t>
  </si>
  <si>
    <t>F-38</t>
  </si>
  <si>
    <t>F-39</t>
  </si>
  <si>
    <t>F-40</t>
  </si>
  <si>
    <t>F-41</t>
  </si>
  <si>
    <t>F-42</t>
  </si>
  <si>
    <t>F-43</t>
  </si>
  <si>
    <t>F-44</t>
  </si>
  <si>
    <t>F-45</t>
  </si>
  <si>
    <t>F-46</t>
  </si>
  <si>
    <t>F-47</t>
  </si>
  <si>
    <t>F-48</t>
  </si>
  <si>
    <t>F-49</t>
  </si>
  <si>
    <t>F-50</t>
  </si>
  <si>
    <t>F-51</t>
  </si>
  <si>
    <t>F-52</t>
  </si>
  <si>
    <t>F-53</t>
  </si>
  <si>
    <t>F-54</t>
  </si>
  <si>
    <t>F-55</t>
  </si>
  <si>
    <t>F-56</t>
  </si>
  <si>
    <t>F-57</t>
  </si>
  <si>
    <t>F-58</t>
  </si>
  <si>
    <t>F-59</t>
  </si>
  <si>
    <t>F-60</t>
  </si>
  <si>
    <t>F-61</t>
  </si>
  <si>
    <t>F-62</t>
  </si>
  <si>
    <t>F-63</t>
  </si>
  <si>
    <t>F-64</t>
  </si>
  <si>
    <t>F-65</t>
  </si>
  <si>
    <t>F-66</t>
  </si>
  <si>
    <t>F-67</t>
  </si>
  <si>
    <t>F-68</t>
  </si>
  <si>
    <t>F-69</t>
  </si>
  <si>
    <t>F-70</t>
  </si>
  <si>
    <t>F-71</t>
  </si>
  <si>
    <t>F-72</t>
  </si>
  <si>
    <t>F-73</t>
  </si>
  <si>
    <t>F-74</t>
  </si>
  <si>
    <t>F-75</t>
  </si>
  <si>
    <t>F-76</t>
  </si>
  <si>
    <t>F-77</t>
  </si>
  <si>
    <t>F-78</t>
  </si>
  <si>
    <t>F-79</t>
  </si>
  <si>
    <t>F-80</t>
  </si>
  <si>
    <t>F-81</t>
  </si>
  <si>
    <t>F-82</t>
  </si>
  <si>
    <t>F-83</t>
  </si>
  <si>
    <t>F-84</t>
  </si>
  <si>
    <t>F-85</t>
  </si>
  <si>
    <t>F-86</t>
  </si>
  <si>
    <t>F-87</t>
  </si>
  <si>
    <t>F-88</t>
  </si>
  <si>
    <t>F-89</t>
  </si>
  <si>
    <t>F-90</t>
  </si>
  <si>
    <t>F-91</t>
  </si>
  <si>
    <t>F-92</t>
  </si>
  <si>
    <t>F-93</t>
  </si>
  <si>
    <t>F-94</t>
  </si>
  <si>
    <t>F-95</t>
  </si>
  <si>
    <t>F-96</t>
  </si>
  <si>
    <t>F-97</t>
  </si>
  <si>
    <t>F-98</t>
  </si>
  <si>
    <t>F-99</t>
  </si>
  <si>
    <t>F-100</t>
  </si>
  <si>
    <t>F-101</t>
  </si>
  <si>
    <t>F-102</t>
  </si>
  <si>
    <t>F-103</t>
  </si>
  <si>
    <t>F-104</t>
  </si>
  <si>
    <t>F-105</t>
  </si>
  <si>
    <t>F-106</t>
  </si>
  <si>
    <t>F-107</t>
  </si>
  <si>
    <t>F-108</t>
  </si>
  <si>
    <t>F-109</t>
  </si>
  <si>
    <t>F-110</t>
  </si>
  <si>
    <t>F-111</t>
  </si>
  <si>
    <t>F-112</t>
  </si>
  <si>
    <t>F-113</t>
  </si>
  <si>
    <t>F-114</t>
  </si>
  <si>
    <t>F-115</t>
  </si>
  <si>
    <t>F-116</t>
  </si>
  <si>
    <t>F-117</t>
  </si>
  <si>
    <t>F-118</t>
  </si>
  <si>
    <t>F-119</t>
  </si>
  <si>
    <t>F-120</t>
  </si>
  <si>
    <t>F-121</t>
  </si>
  <si>
    <t>F-122</t>
  </si>
  <si>
    <t>F-123</t>
  </si>
  <si>
    <t>F-124</t>
  </si>
  <si>
    <t>F-125</t>
  </si>
  <si>
    <t>F-126</t>
  </si>
  <si>
    <t>F-127</t>
  </si>
  <si>
    <t>F-128</t>
  </si>
  <si>
    <t>F-129</t>
  </si>
  <si>
    <t>F-130</t>
  </si>
  <si>
    <t>F-131</t>
  </si>
  <si>
    <t>F-132</t>
  </si>
  <si>
    <t>F-133</t>
  </si>
  <si>
    <t>F-134</t>
  </si>
  <si>
    <t>F-135</t>
  </si>
  <si>
    <t>F-136</t>
  </si>
  <si>
    <t>F-137</t>
  </si>
  <si>
    <t>F-138</t>
  </si>
  <si>
    <t>F-139</t>
  </si>
  <si>
    <t>F-140</t>
  </si>
  <si>
    <t>F-141</t>
  </si>
  <si>
    <t>F-142</t>
  </si>
  <si>
    <t>F-143</t>
  </si>
  <si>
    <t>F-144</t>
  </si>
  <si>
    <t>F-145</t>
  </si>
  <si>
    <t>F-146</t>
  </si>
  <si>
    <t>F-147</t>
  </si>
  <si>
    <t>F-148</t>
  </si>
  <si>
    <t>F-149</t>
  </si>
  <si>
    <t>F-150</t>
  </si>
  <si>
    <t>F-151</t>
  </si>
  <si>
    <t>F-152</t>
  </si>
  <si>
    <t>F-153</t>
  </si>
  <si>
    <t>F-154</t>
  </si>
  <si>
    <t>F-155</t>
  </si>
  <si>
    <t>F-156</t>
  </si>
  <si>
    <t>F-157</t>
  </si>
  <si>
    <t>F-158</t>
  </si>
  <si>
    <t>F-159</t>
  </si>
  <si>
    <t>F-160</t>
  </si>
  <si>
    <t>F-161</t>
  </si>
  <si>
    <t>F-162</t>
  </si>
  <si>
    <t>F-163</t>
  </si>
  <si>
    <t>SUAPE/DFP</t>
  </si>
  <si>
    <t>VIGILANTE</t>
  </si>
  <si>
    <t>12H/DIA</t>
  </si>
  <si>
    <t>DIA</t>
  </si>
  <si>
    <t>NOITE</t>
  </si>
  <si>
    <t>Diurno</t>
  </si>
  <si>
    <t>G-1</t>
  </si>
  <si>
    <t>G-2</t>
  </si>
  <si>
    <t>G-3</t>
  </si>
  <si>
    <t>G-4</t>
  </si>
  <si>
    <t>G-5</t>
  </si>
  <si>
    <t>G-6</t>
  </si>
  <si>
    <t>G-7</t>
  </si>
  <si>
    <t>G-8</t>
  </si>
  <si>
    <t>G-9</t>
  </si>
  <si>
    <t>G-10</t>
  </si>
  <si>
    <t>G-11</t>
  </si>
  <si>
    <t>G-12</t>
  </si>
  <si>
    <t>G-13</t>
  </si>
  <si>
    <t>G-14</t>
  </si>
  <si>
    <t>G-15</t>
  </si>
  <si>
    <t>G-16</t>
  </si>
  <si>
    <t>G-17</t>
  </si>
  <si>
    <t>G-18</t>
  </si>
  <si>
    <t>G-19</t>
  </si>
  <si>
    <t>G-20</t>
  </si>
  <si>
    <t>G-21</t>
  </si>
  <si>
    <t>G-22</t>
  </si>
  <si>
    <t>G-23</t>
  </si>
  <si>
    <t>G-24</t>
  </si>
  <si>
    <t>G-25</t>
  </si>
  <si>
    <t>G-26</t>
  </si>
  <si>
    <t>G-27</t>
  </si>
  <si>
    <t>G-28</t>
  </si>
  <si>
    <t>G-29</t>
  </si>
  <si>
    <t>G-30</t>
  </si>
  <si>
    <t>G-31</t>
  </si>
  <si>
    <t>G-32</t>
  </si>
  <si>
    <t>G-33</t>
  </si>
  <si>
    <t>G-34</t>
  </si>
  <si>
    <t>G-35</t>
  </si>
  <si>
    <t>G-36</t>
  </si>
  <si>
    <t>G-37</t>
  </si>
  <si>
    <t>G-38</t>
  </si>
  <si>
    <t xml:space="preserve">LISERVE </t>
  </si>
  <si>
    <t>Centro Administrativo</t>
  </si>
  <si>
    <t>Inspetor Executivo</t>
  </si>
  <si>
    <t>Inspetor Chefe</t>
  </si>
  <si>
    <t>Noturno</t>
  </si>
  <si>
    <t>SERVICOS DE PORTARIA</t>
  </si>
  <si>
    <t>073</t>
  </si>
  <si>
    <t>PREMIUS SERVIÇOS EIRELI</t>
  </si>
  <si>
    <t>H-1</t>
  </si>
  <si>
    <t>H-2</t>
  </si>
  <si>
    <t>H-3</t>
  </si>
  <si>
    <t>H-4</t>
  </si>
  <si>
    <t>H-5</t>
  </si>
  <si>
    <t>H-6</t>
  </si>
  <si>
    <t>H-7</t>
  </si>
  <si>
    <t>H-8</t>
  </si>
  <si>
    <t>H-9</t>
  </si>
  <si>
    <t>H-10</t>
  </si>
  <si>
    <t>H-11</t>
  </si>
  <si>
    <t>H-12</t>
  </si>
  <si>
    <t>H-13</t>
  </si>
  <si>
    <t>H-14</t>
  </si>
  <si>
    <t>H-15</t>
  </si>
  <si>
    <t>H-16</t>
  </si>
  <si>
    <t>H-17</t>
  </si>
  <si>
    <t>H-18</t>
  </si>
  <si>
    <t>H-19</t>
  </si>
  <si>
    <t>H-20</t>
  </si>
  <si>
    <t>H-21</t>
  </si>
  <si>
    <t>H-22</t>
  </si>
  <si>
    <t>H-23</t>
  </si>
  <si>
    <t>H-24</t>
  </si>
  <si>
    <t>H-25</t>
  </si>
  <si>
    <t>H-26</t>
  </si>
  <si>
    <t>H-27</t>
  </si>
  <si>
    <t>H-28</t>
  </si>
  <si>
    <t>H-29</t>
  </si>
  <si>
    <t>H-30</t>
  </si>
  <si>
    <t>H-31</t>
  </si>
  <si>
    <t>H-32</t>
  </si>
  <si>
    <t>H-33</t>
  </si>
  <si>
    <t>H-34</t>
  </si>
  <si>
    <t>H-35</t>
  </si>
  <si>
    <t>H-36</t>
  </si>
  <si>
    <t>H-37</t>
  </si>
  <si>
    <t>H-38</t>
  </si>
  <si>
    <t>H-39</t>
  </si>
  <si>
    <t>H-40</t>
  </si>
  <si>
    <t>H-41</t>
  </si>
  <si>
    <t>H-42</t>
  </si>
  <si>
    <t>H-43</t>
  </si>
  <si>
    <t>H-44</t>
  </si>
  <si>
    <t>H-45</t>
  </si>
  <si>
    <t>SUAPE</t>
  </si>
  <si>
    <t>PORTARIA</t>
  </si>
  <si>
    <t>NOTURNO</t>
  </si>
  <si>
    <t>Auxiliares de Apoio à serviço de Campo</t>
  </si>
  <si>
    <t>048</t>
  </si>
  <si>
    <t xml:space="preserve">ATIVA SERVIÇOS DE APOIO ADMINISTRATIVO EIRELI </t>
  </si>
  <si>
    <t>I-1</t>
  </si>
  <si>
    <t>I-2</t>
  </si>
  <si>
    <t>I-3</t>
  </si>
  <si>
    <t>I-4</t>
  </si>
  <si>
    <t>44H</t>
  </si>
  <si>
    <t xml:space="preserve">Operação e manutenção de Centro de Prontidão Ambiental </t>
  </si>
  <si>
    <t>023</t>
  </si>
  <si>
    <t xml:space="preserve">BRASBUNKER PARTICIPAÇÕES S/A </t>
  </si>
  <si>
    <t>J-1</t>
  </si>
  <si>
    <t>J-2</t>
  </si>
  <si>
    <t>J-3</t>
  </si>
  <si>
    <t>J-4</t>
  </si>
  <si>
    <t>J-5</t>
  </si>
  <si>
    <t>J-6</t>
  </si>
  <si>
    <t>J-7</t>
  </si>
  <si>
    <t>J-8</t>
  </si>
  <si>
    <t>J-9</t>
  </si>
  <si>
    <t>J-10</t>
  </si>
  <si>
    <t>J-11</t>
  </si>
  <si>
    <t>J-12</t>
  </si>
  <si>
    <t>J-13</t>
  </si>
  <si>
    <t>J-14</t>
  </si>
  <si>
    <t>J-15</t>
  </si>
  <si>
    <t>J-16</t>
  </si>
  <si>
    <t>J-17</t>
  </si>
  <si>
    <t>SUAPE/DMS</t>
  </si>
  <si>
    <t xml:space="preserve">COORDENADOR   DE OPERAÇÕES </t>
  </si>
  <si>
    <t>OPERADOR</t>
  </si>
  <si>
    <t>24X48</t>
  </si>
  <si>
    <t xml:space="preserve">MARINHEIRO </t>
  </si>
  <si>
    <t>MECÂNICO</t>
  </si>
  <si>
    <t>SERVIÇO DE PONTIDÃO PARA ATENDIMENTO A VÍTIMAS DE ACIDENTES E MAL SUBTO, NA ÁREA PORTUÁRIA DE SUAPE, COM AMBULÂNCIA E EQUIPE, COMPOSTA POR CONDUTOR E TÉCNICO  24H.</t>
  </si>
  <si>
    <t>046</t>
  </si>
  <si>
    <t xml:space="preserve">MED MAIS SOLUÇÕES EM SERVIÇOS ESPECIAIS EIRELI </t>
  </si>
  <si>
    <t>K-1</t>
  </si>
  <si>
    <t>K-2</t>
  </si>
  <si>
    <t>K-3</t>
  </si>
  <si>
    <t>K-4</t>
  </si>
  <si>
    <t>K-5</t>
  </si>
  <si>
    <t>K-6</t>
  </si>
  <si>
    <t>K-7</t>
  </si>
  <si>
    <t>K-8</t>
  </si>
  <si>
    <t xml:space="preserve"> SUAPE/DMS</t>
  </si>
  <si>
    <t>TÉCNICO DE ENFERMAGEM</t>
  </si>
  <si>
    <t>220H/MÊS</t>
  </si>
  <si>
    <t>CONDUTOR SOCORRISTA</t>
  </si>
  <si>
    <t xml:space="preserve">Prontidão dedicado a primeira resposta em cenários emergencias e atividades proativas/preventivas em terra. </t>
  </si>
  <si>
    <t>088</t>
  </si>
  <si>
    <t>L-1</t>
  </si>
  <si>
    <t>L-2</t>
  </si>
  <si>
    <t>L-3</t>
  </si>
  <si>
    <t>L-4</t>
  </si>
  <si>
    <t>L-5</t>
  </si>
  <si>
    <t>L-6</t>
  </si>
  <si>
    <t>L-7</t>
  </si>
  <si>
    <t>L-8</t>
  </si>
  <si>
    <t>L-9</t>
  </si>
  <si>
    <t>L-10</t>
  </si>
  <si>
    <t xml:space="preserve">ENCARREGADO DE OPERAÇÕES </t>
  </si>
  <si>
    <t xml:space="preserve">AUXILIAR DE OPERAÇÕES </t>
  </si>
  <si>
    <t>45h/ SEMANA</t>
  </si>
  <si>
    <t>12X36</t>
  </si>
  <si>
    <t>ATUALIZADO EM 10/11/2021</t>
  </si>
  <si>
    <t>ATUALIZADO EM 11/10/2021</t>
  </si>
  <si>
    <t>A-40</t>
  </si>
  <si>
    <t>A-41</t>
  </si>
  <si>
    <t>COPEIRO</t>
  </si>
  <si>
    <t>44 SEMANAIS</t>
  </si>
  <si>
    <t>12 x 36</t>
  </si>
  <si>
    <t>13 x 36</t>
  </si>
  <si>
    <t>12X37</t>
  </si>
  <si>
    <t>12X38</t>
  </si>
  <si>
    <t>JOVEM APRENDIZ</t>
  </si>
  <si>
    <t>F-164</t>
  </si>
  <si>
    <t>F-165</t>
  </si>
  <si>
    <t>F-166</t>
  </si>
  <si>
    <t>F-167</t>
  </si>
  <si>
    <t>F-168</t>
  </si>
  <si>
    <t>F-169</t>
  </si>
  <si>
    <t>F-170</t>
  </si>
  <si>
    <t>F-171</t>
  </si>
  <si>
    <t>F-172</t>
  </si>
  <si>
    <t>F-173</t>
  </si>
  <si>
    <t>F-174</t>
  </si>
  <si>
    <t>F-175</t>
  </si>
  <si>
    <t>ATUALIZADO EM 13/09/2021</t>
  </si>
  <si>
    <t>04.931.019/0001-02</t>
  </si>
  <si>
    <t>09.557.452/0001-43</t>
  </si>
  <si>
    <r>
      <rPr>
        <sz val="8"/>
        <rFont val="Calibri"/>
        <family val="1"/>
      </rPr>
      <t>MOTORISTA</t>
    </r>
  </si>
  <si>
    <r>
      <rPr>
        <sz val="8"/>
        <rFont val="Calibri"/>
        <family val="1"/>
      </rPr>
      <t>44h/ SEMANA</t>
    </r>
  </si>
  <si>
    <r>
      <rPr>
        <sz val="8"/>
        <rFont val="Calibri"/>
        <family val="1"/>
      </rPr>
      <t>DIURNO</t>
    </r>
  </si>
  <si>
    <t>20H/SEMANA</t>
  </si>
  <si>
    <r>
      <rPr>
        <sz val="8"/>
        <rFont val="Calibri"/>
        <family val="2"/>
      </rPr>
      <t>MÉDICO DO TRABALHO</t>
    </r>
  </si>
  <si>
    <r>
      <rPr>
        <sz val="8"/>
        <rFont val="Calibri"/>
        <family val="2"/>
      </rPr>
      <t>03 horas semanais</t>
    </r>
  </si>
  <si>
    <r>
      <rPr>
        <sz val="8"/>
        <rFont val="Calibri"/>
        <family val="2"/>
      </rPr>
      <t>TARDE</t>
    </r>
  </si>
  <si>
    <r>
      <rPr>
        <sz val="8"/>
        <rFont val="Calibri"/>
        <family val="2"/>
      </rPr>
      <t>MANHÃ</t>
    </r>
  </si>
  <si>
    <r>
      <rPr>
        <sz val="8"/>
        <rFont val="Calibri"/>
        <family val="2"/>
      </rPr>
      <t>ENG. DE SEG. DO TRABALHO</t>
    </r>
  </si>
  <si>
    <r>
      <rPr>
        <sz val="8"/>
        <rFont val="Calibri"/>
        <family val="2"/>
      </rPr>
      <t>06 horas semanais</t>
    </r>
  </si>
  <si>
    <r>
      <rPr>
        <sz val="8"/>
        <rFont val="Calibri"/>
        <family val="2"/>
      </rPr>
      <t>MANHÃ E TARDE</t>
    </r>
  </si>
  <si>
    <r>
      <rPr>
        <sz val="8"/>
        <rFont val="Calibri"/>
        <family val="2"/>
      </rPr>
      <t>TÉCNICA DE ENFERMAGEM DO TRABALHO</t>
    </r>
  </si>
  <si>
    <r>
      <rPr>
        <sz val="8"/>
        <rFont val="Calibri"/>
        <family val="2"/>
      </rPr>
      <t>Diarista / 44 horas semanais</t>
    </r>
  </si>
  <si>
    <r>
      <rPr>
        <sz val="8"/>
        <rFont val="Calibri"/>
        <family val="2"/>
      </rPr>
      <t>TÉCNICA DE SEGURANÇA DO TRABALHO</t>
    </r>
  </si>
  <si>
    <r>
      <rPr>
        <sz val="8"/>
        <rFont val="Calibri"/>
        <family val="2"/>
      </rPr>
      <t>TÉCNICO DE SEGURANÇA DO TRABALHO</t>
    </r>
  </si>
  <si>
    <r>
      <rPr>
        <sz val="8"/>
        <rFont val="Calibri"/>
        <family val="2"/>
      </rPr>
      <t>EDUCADORA FÍSICA</t>
    </r>
  </si>
  <si>
    <r>
      <rPr>
        <sz val="8"/>
        <rFont val="Calibri"/>
        <family val="2"/>
      </rPr>
      <t>Diarista / 20 horas semanais</t>
    </r>
  </si>
  <si>
    <t>SERVIÇOS ASG</t>
  </si>
  <si>
    <t>029</t>
  </si>
  <si>
    <t>FUNCIONAL TERCEIRIZAÇÃO EIRELI ME</t>
  </si>
  <si>
    <r>
      <rPr>
        <sz val="8"/>
        <rFont val="Calibri"/>
        <family val="1"/>
      </rPr>
      <t>AUXILIAR</t>
    </r>
    <r>
      <rPr>
        <sz val="8"/>
        <rFont val="Times New Roman"/>
        <family val="1"/>
      </rPr>
      <t xml:space="preserve"> </t>
    </r>
    <r>
      <rPr>
        <sz val="8"/>
        <rFont val="Calibri"/>
        <family val="1"/>
      </rPr>
      <t>DE</t>
    </r>
    <r>
      <rPr>
        <sz val="8"/>
        <rFont val="Times New Roman"/>
        <family val="1"/>
      </rPr>
      <t xml:space="preserve"> </t>
    </r>
    <r>
      <rPr>
        <sz val="8"/>
        <rFont val="Calibri"/>
        <family val="1"/>
      </rPr>
      <t>SERVIÇOS</t>
    </r>
    <r>
      <rPr>
        <sz val="8"/>
        <rFont val="Times New Roman"/>
        <family val="1"/>
      </rPr>
      <t xml:space="preserve"> </t>
    </r>
    <r>
      <rPr>
        <sz val="8"/>
        <rFont val="Calibri"/>
        <family val="1"/>
      </rPr>
      <t>GERAIS</t>
    </r>
  </si>
  <si>
    <r>
      <rPr>
        <sz val="8"/>
        <rFont val="Calibri"/>
        <family val="1"/>
      </rPr>
      <t>44H</t>
    </r>
    <r>
      <rPr>
        <sz val="8"/>
        <rFont val="Times New Roman"/>
        <family val="1"/>
      </rPr>
      <t xml:space="preserve"> </t>
    </r>
    <r>
      <rPr>
        <sz val="8"/>
        <rFont val="Calibri"/>
        <family val="1"/>
      </rPr>
      <t>SEMANAIS</t>
    </r>
  </si>
  <si>
    <t>I-5</t>
  </si>
  <si>
    <t>I-6</t>
  </si>
  <si>
    <t>I-7</t>
  </si>
  <si>
    <t>I-8</t>
  </si>
  <si>
    <t>I-9</t>
  </si>
  <si>
    <t>I-10</t>
  </si>
  <si>
    <t>I-11</t>
  </si>
  <si>
    <t>I-12</t>
  </si>
  <si>
    <t>I-13</t>
  </si>
  <si>
    <t>I-14</t>
  </si>
  <si>
    <t>I-15</t>
  </si>
  <si>
    <t>I-16</t>
  </si>
  <si>
    <t>I-17</t>
  </si>
  <si>
    <t>I-18</t>
  </si>
  <si>
    <t>I-19</t>
  </si>
  <si>
    <t>I-20</t>
  </si>
  <si>
    <t>I-21</t>
  </si>
  <si>
    <t>I-22</t>
  </si>
  <si>
    <t>I-23</t>
  </si>
  <si>
    <t>I-24</t>
  </si>
  <si>
    <t>I-25</t>
  </si>
  <si>
    <t>I-26</t>
  </si>
  <si>
    <t>I-27</t>
  </si>
  <si>
    <t>I-28</t>
  </si>
  <si>
    <t>I-29</t>
  </si>
  <si>
    <t>I-30</t>
  </si>
  <si>
    <t>I-31</t>
  </si>
  <si>
    <t>I-32</t>
  </si>
  <si>
    <t>I-33</t>
  </si>
  <si>
    <t>I-34</t>
  </si>
  <si>
    <t>I-35</t>
  </si>
  <si>
    <t>I-36</t>
  </si>
  <si>
    <t>I-37</t>
  </si>
  <si>
    <t>I-38</t>
  </si>
  <si>
    <t>I-39</t>
  </si>
  <si>
    <t>I-40</t>
  </si>
  <si>
    <t>I-41</t>
  </si>
  <si>
    <t>I-42</t>
  </si>
  <si>
    <t>I-43</t>
  </si>
  <si>
    <t>I-44</t>
  </si>
  <si>
    <t>I-45</t>
  </si>
  <si>
    <t>I-46</t>
  </si>
  <si>
    <t>I-47</t>
  </si>
  <si>
    <t>ATUALIZADO EM 12/07/2021</t>
  </si>
  <si>
    <t>ATUALIZADO EM 10/08/2021</t>
  </si>
  <si>
    <t>MÉDICO DO TRABALHO</t>
  </si>
  <si>
    <t>03 horas semanais</t>
  </si>
  <si>
    <t>TARDE</t>
  </si>
  <si>
    <t xml:space="preserve">MANHÃ </t>
  </si>
  <si>
    <t>ENG. DE SEG. DO TRABALHO</t>
  </si>
  <si>
    <t>06 horas semanais</t>
  </si>
  <si>
    <t>MANHÃ E TARDE</t>
  </si>
  <si>
    <t>TÉCNICA DE ENFERMAGEM DO TRABALHO</t>
  </si>
  <si>
    <t>Diarista / 44 horas semanais</t>
  </si>
  <si>
    <t>TÉCNICA DE SEGURANÇA DO TRABALHO</t>
  </si>
  <si>
    <t>TÉCNICO DE SEGURANÇA DO TRABALHO</t>
  </si>
  <si>
    <t>EDUCADORA FÍSICA</t>
  </si>
  <si>
    <t>Diarista / 20 horas semanais</t>
  </si>
  <si>
    <t>07:00 h às 19:00 h</t>
  </si>
  <si>
    <t>07:00 h ÀS 19:00 h</t>
  </si>
  <si>
    <t>19:00 h as 19:00 h</t>
  </si>
  <si>
    <t>030</t>
  </si>
  <si>
    <t>031</t>
  </si>
  <si>
    <r>
      <rPr>
        <sz val="8"/>
        <color theme="1"/>
        <rFont val="Calibri"/>
        <family val="2"/>
      </rPr>
      <t>AUXILIAR</t>
    </r>
    <r>
      <rPr>
        <sz val="8"/>
        <color theme="1"/>
        <rFont val="Times New Roman"/>
        <family val="1"/>
      </rPr>
      <t xml:space="preserve"> </t>
    </r>
    <r>
      <rPr>
        <sz val="8"/>
        <color theme="1"/>
        <rFont val="Calibri"/>
        <family val="2"/>
      </rPr>
      <t>DE</t>
    </r>
    <r>
      <rPr>
        <sz val="8"/>
        <color theme="1"/>
        <rFont val="Times New Roman"/>
        <family val="1"/>
      </rPr>
      <t xml:space="preserve"> </t>
    </r>
    <r>
      <rPr>
        <sz val="8"/>
        <color theme="1"/>
        <rFont val="Calibri"/>
        <family val="2"/>
      </rPr>
      <t>SERVIÇOS</t>
    </r>
    <r>
      <rPr>
        <sz val="8"/>
        <color theme="1"/>
        <rFont val="Times New Roman"/>
        <family val="1"/>
      </rPr>
      <t xml:space="preserve"> </t>
    </r>
    <r>
      <rPr>
        <sz val="8"/>
        <color theme="1"/>
        <rFont val="Calibri"/>
        <family val="2"/>
      </rPr>
      <t>GERAIS</t>
    </r>
  </si>
  <si>
    <r>
      <rPr>
        <sz val="8"/>
        <color theme="1"/>
        <rFont val="Calibri"/>
        <family val="2"/>
      </rPr>
      <t>44H</t>
    </r>
    <r>
      <rPr>
        <sz val="8"/>
        <color theme="1"/>
        <rFont val="Times New Roman"/>
        <family val="1"/>
      </rPr>
      <t xml:space="preserve"> </t>
    </r>
    <r>
      <rPr>
        <sz val="8"/>
        <color theme="1"/>
        <rFont val="Calibri"/>
        <family val="2"/>
      </rPr>
      <t>SEMANAIS</t>
    </r>
  </si>
  <si>
    <t>I-48</t>
  </si>
  <si>
    <t>I-49</t>
  </si>
  <si>
    <t>ATUALIZADO EM 10/06/2021</t>
  </si>
  <si>
    <r>
      <rPr>
        <sz val="8"/>
        <color theme="1"/>
        <rFont val="Calibri"/>
        <family val="2"/>
      </rPr>
      <t>AUXILIAR DE SERVIÇOS GERAIS</t>
    </r>
  </si>
  <si>
    <r>
      <rPr>
        <sz val="8"/>
        <color theme="1"/>
        <rFont val="Calibri"/>
        <family val="2"/>
      </rPr>
      <t>44H SEMANAIS</t>
    </r>
  </si>
  <si>
    <r>
      <rPr>
        <sz val="8"/>
        <color theme="1"/>
        <rFont val="Calibri"/>
        <family val="2"/>
      </rPr>
      <t>DIURNO</t>
    </r>
  </si>
  <si>
    <r>
      <rPr>
        <sz val="8"/>
        <color theme="1"/>
        <rFont val="Calibri"/>
        <family val="2"/>
      </rPr>
      <t>ENCARREGADO DE OPERAÇÕES</t>
    </r>
  </si>
  <si>
    <r>
      <rPr>
        <sz val="8"/>
        <color theme="1"/>
        <rFont val="Calibri"/>
        <family val="2"/>
      </rPr>
      <t>44h/ SEMANA</t>
    </r>
  </si>
  <si>
    <r>
      <rPr>
        <sz val="8"/>
        <color theme="1"/>
        <rFont val="Calibri"/>
        <family val="2"/>
      </rPr>
      <t>AUXILIAR DE OPERAÇÕES</t>
    </r>
  </si>
  <si>
    <r>
      <rPr>
        <sz val="8"/>
        <color theme="1"/>
        <rFont val="Calibri"/>
        <family val="2"/>
      </rPr>
      <t>45h/ SEMANA</t>
    </r>
  </si>
  <si>
    <r>
      <rPr>
        <sz val="8"/>
        <color theme="1"/>
        <rFont val="Calibri"/>
        <family val="2"/>
      </rPr>
      <t>12X36</t>
    </r>
  </si>
  <si>
    <t>05.678.722/0001-13</t>
  </si>
  <si>
    <t>01.297.550/0001-87</t>
  </si>
  <si>
    <t>08.165.946/0001-10</t>
  </si>
  <si>
    <t>07.774.050/0001-75</t>
  </si>
  <si>
    <t xml:space="preserve">07.774.050/0001-75 </t>
  </si>
  <si>
    <t>22.778.636/0001-00</t>
  </si>
  <si>
    <t>ATUALIZADO EM 11/05/2021</t>
  </si>
  <si>
    <t>44H/ SEMANA</t>
  </si>
  <si>
    <t>03 HORAS SEMANAIS</t>
  </si>
  <si>
    <t>06 HORAS SEMANAIS</t>
  </si>
  <si>
    <t>DIARISTA / 44 HORAS SEMANAIS</t>
  </si>
  <si>
    <t>DIARISTA / 20 HORAS SEMANAIS</t>
  </si>
  <si>
    <t>INSPETOR EXECUTIVO</t>
  </si>
  <si>
    <t>12 X 36</t>
  </si>
  <si>
    <t>INSPETOR CHEFE</t>
  </si>
  <si>
    <t>AUXILIAR DE SERVIÇOS GERAIS</t>
  </si>
  <si>
    <t>44H SEMANAIS</t>
  </si>
  <si>
    <t xml:space="preserve">COORDENADOR DE OPERAÇÕES </t>
  </si>
  <si>
    <t>45H/ SEMANA</t>
  </si>
  <si>
    <t>ATUALIZADO EM 12/04/2021</t>
  </si>
  <si>
    <t>ATUALIZADO EM 10/03/2021</t>
  </si>
  <si>
    <t>007.901.265/0001-43</t>
  </si>
  <si>
    <t>010.998.292/0001-57</t>
  </si>
  <si>
    <t>ATUALIZADO EM 10/02/2021</t>
  </si>
  <si>
    <t>11.788.943/0001-47</t>
  </si>
  <si>
    <t>03.325.436/0001-49</t>
  </si>
  <si>
    <t>ATUALIZADO EM 14/12/2021</t>
  </si>
  <si>
    <t>A-42</t>
  </si>
  <si>
    <t>A-43</t>
  </si>
  <si>
    <t>A-44</t>
  </si>
  <si>
    <t>E-10</t>
  </si>
  <si>
    <t>094</t>
  </si>
  <si>
    <t>B1-VIGILANCIA</t>
  </si>
  <si>
    <t>M-1</t>
  </si>
  <si>
    <t>M-2</t>
  </si>
  <si>
    <t>M-3</t>
  </si>
  <si>
    <t>M-4</t>
  </si>
  <si>
    <t>M-5</t>
  </si>
  <si>
    <t>M-6</t>
  </si>
  <si>
    <t>M-7</t>
  </si>
  <si>
    <t>M-8</t>
  </si>
  <si>
    <t xml:space="preserve">PRESTAÇÃO DE SERVIÇO CONTINUADO DE VIGILÂNCIA ARMADA 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</si>
  <si>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</si>
  <si>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</si>
  <si>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</si>
  <si>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</si>
  <si>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</si>
  <si>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</si>
  <si>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</si>
  <si>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</si>
  <si>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</si>
  <si>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</si>
  <si>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</si>
  <si>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</si>
  <si>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</si>
  <si>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</si>
  <si>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</si>
  <si>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</si>
  <si>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</si>
  <si>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</si>
  <si>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</si>
  <si>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</si>
  <si>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</si>
  <si>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</si>
  <si>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</si>
  <si>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</si>
  <si>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</si>
  <si>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</si>
  <si>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</si>
  <si>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</si>
  <si>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</si>
  <si>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</si>
  <si>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</si>
  <si>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</si>
  <si>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</si>
  <si>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</si>
  <si>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</si>
  <si>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</si>
  <si>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</si>
  <si>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</si>
  <si>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</si>
  <si>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</si>
  <si>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</si>
  <si>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</si>
  <si>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</si>
  <si>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</si>
  <si>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</si>
  <si>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</si>
  <si>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</si>
  <si>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</si>
  <si>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M-9</t>
  </si>
  <si>
    <t>M-10</t>
  </si>
  <si>
    <t>M-11</t>
  </si>
  <si>
    <t>M-12</t>
  </si>
  <si>
    <t>M-13</t>
  </si>
  <si>
    <t>M-14</t>
  </si>
  <si>
    <t>M-15</t>
  </si>
  <si>
    <t>M-16</t>
  </si>
  <si>
    <t>M-17</t>
  </si>
  <si>
    <t>M-18</t>
  </si>
  <si>
    <t>M-19</t>
  </si>
  <si>
    <t>M-20</t>
  </si>
  <si>
    <t>M-21</t>
  </si>
  <si>
    <t>M-22</t>
  </si>
  <si>
    <t>M-23</t>
  </si>
  <si>
    <t>M-24</t>
  </si>
  <si>
    <t>M-25</t>
  </si>
  <si>
    <t>M-26</t>
  </si>
  <si>
    <t>M-27</t>
  </si>
  <si>
    <t>M-28</t>
  </si>
  <si>
    <t>M-29</t>
  </si>
  <si>
    <t>M-30</t>
  </si>
  <si>
    <t>M-31</t>
  </si>
  <si>
    <t>M-32</t>
  </si>
  <si>
    <t>M-33</t>
  </si>
  <si>
    <t>M-34</t>
  </si>
  <si>
    <t>M-35</t>
  </si>
  <si>
    <t>M-36</t>
  </si>
  <si>
    <t>M-37</t>
  </si>
  <si>
    <t>M-38</t>
  </si>
  <si>
    <t>M-39</t>
  </si>
  <si>
    <t>M-40</t>
  </si>
  <si>
    <t>M-41</t>
  </si>
  <si>
    <t>M-42</t>
  </si>
  <si>
    <t>M-43</t>
  </si>
  <si>
    <t>M-44</t>
  </si>
  <si>
    <t>M-45</t>
  </si>
  <si>
    <t>M-46</t>
  </si>
  <si>
    <t>M-47</t>
  </si>
  <si>
    <t>M-48</t>
  </si>
  <si>
    <t>M-49</t>
  </si>
  <si>
    <t>M-50</t>
  </si>
  <si>
    <t>M-51</t>
  </si>
  <si>
    <t>M-52</t>
  </si>
  <si>
    <t>M-53</t>
  </si>
  <si>
    <t>M-54</t>
  </si>
  <si>
    <t>M-55</t>
  </si>
  <si>
    <t>M-56</t>
  </si>
  <si>
    <t>M-57</t>
  </si>
  <si>
    <t>M-58</t>
  </si>
  <si>
    <t>M-59</t>
  </si>
  <si>
    <t>M-60</t>
  </si>
  <si>
    <t>M-61</t>
  </si>
  <si>
    <t>M-62</t>
  </si>
  <si>
    <t>M-63</t>
  </si>
  <si>
    <t>M-64</t>
  </si>
  <si>
    <t>M-65</t>
  </si>
  <si>
    <t>M-66</t>
  </si>
  <si>
    <t>M-67</t>
  </si>
  <si>
    <t>M-68</t>
  </si>
  <si>
    <t>M-69</t>
  </si>
  <si>
    <t>M-70</t>
  </si>
  <si>
    <t>M-71</t>
  </si>
  <si>
    <t>M-72</t>
  </si>
  <si>
    <t>M-73</t>
  </si>
  <si>
    <t>M-74</t>
  </si>
  <si>
    <t>M-75</t>
  </si>
  <si>
    <t>M-76</t>
  </si>
  <si>
    <t>M-77</t>
  </si>
  <si>
    <t>M-78</t>
  </si>
  <si>
    <t>M-79</t>
  </si>
  <si>
    <t>M-80</t>
  </si>
  <si>
    <t>M-81</t>
  </si>
  <si>
    <t>M-82</t>
  </si>
  <si>
    <t>M-83</t>
  </si>
  <si>
    <t>M-84</t>
  </si>
  <si>
    <t>M-85</t>
  </si>
  <si>
    <t>M-86</t>
  </si>
  <si>
    <t>M-87</t>
  </si>
  <si>
    <t>M-88</t>
  </si>
  <si>
    <t>M-89</t>
  </si>
  <si>
    <t>M-90</t>
  </si>
  <si>
    <t>M-91</t>
  </si>
  <si>
    <t>M-92</t>
  </si>
  <si>
    <t>M-93</t>
  </si>
  <si>
    <t>M-94</t>
  </si>
  <si>
    <t>M-95</t>
  </si>
  <si>
    <t>M-96</t>
  </si>
  <si>
    <t>M-97</t>
  </si>
  <si>
    <t>M-98</t>
  </si>
  <si>
    <t>M-99</t>
  </si>
  <si>
    <t>M-100</t>
  </si>
  <si>
    <t>M-101</t>
  </si>
  <si>
    <t>M-102</t>
  </si>
  <si>
    <t>M-103</t>
  </si>
  <si>
    <t>M-104</t>
  </si>
  <si>
    <t>M-105</t>
  </si>
  <si>
    <t>M-106</t>
  </si>
  <si>
    <t>M-107</t>
  </si>
  <si>
    <t>M-108</t>
  </si>
  <si>
    <t>M-109</t>
  </si>
  <si>
    <t>M-110</t>
  </si>
  <si>
    <t>M-111</t>
  </si>
  <si>
    <t>M-112</t>
  </si>
  <si>
    <t>M-113</t>
  </si>
  <si>
    <t>M-114</t>
  </si>
  <si>
    <t>M-115</t>
  </si>
  <si>
    <t>M-116</t>
  </si>
  <si>
    <t>M-117</t>
  </si>
  <si>
    <t>M-118</t>
  </si>
  <si>
    <t>M-119</t>
  </si>
  <si>
    <t>M-120</t>
  </si>
  <si>
    <t>M-121</t>
  </si>
  <si>
    <t>M-122</t>
  </si>
  <si>
    <t>M-123</t>
  </si>
  <si>
    <t>M-124</t>
  </si>
  <si>
    <t>M-125</t>
  </si>
  <si>
    <t>M-126</t>
  </si>
  <si>
    <t>M-127</t>
  </si>
  <si>
    <t>M-128</t>
  </si>
  <si>
    <t>M-129</t>
  </si>
  <si>
    <t>M-130</t>
  </si>
  <si>
    <t>M-131</t>
  </si>
  <si>
    <t>M-132</t>
  </si>
  <si>
    <t>M-133</t>
  </si>
  <si>
    <t>M-134</t>
  </si>
  <si>
    <t>M-135</t>
  </si>
  <si>
    <t>M-136</t>
  </si>
  <si>
    <t>M-137</t>
  </si>
  <si>
    <t>M-138</t>
  </si>
  <si>
    <t>M-139</t>
  </si>
  <si>
    <t>M-140</t>
  </si>
  <si>
    <t>M-141</t>
  </si>
  <si>
    <t>M-142</t>
  </si>
  <si>
    <t>M-143</t>
  </si>
  <si>
    <t>M-144</t>
  </si>
  <si>
    <t>M-145</t>
  </si>
  <si>
    <t>M-146</t>
  </si>
  <si>
    <t>M-147</t>
  </si>
  <si>
    <t>M-148</t>
  </si>
  <si>
    <t>M-149</t>
  </si>
  <si>
    <t>M-150</t>
  </si>
  <si>
    <t>M-151</t>
  </si>
  <si>
    <t>M-152</t>
  </si>
  <si>
    <t>M-153</t>
  </si>
  <si>
    <t>M-154</t>
  </si>
  <si>
    <t>M-155</t>
  </si>
  <si>
    <t>M-156</t>
  </si>
  <si>
    <t>M-157</t>
  </si>
  <si>
    <t>M-158</t>
  </si>
  <si>
    <t>M-159</t>
  </si>
  <si>
    <t>M-160</t>
  </si>
  <si>
    <t>M-161</t>
  </si>
  <si>
    <t>M-162</t>
  </si>
  <si>
    <t>M-163</t>
  </si>
  <si>
    <t>M-164</t>
  </si>
  <si>
    <t>M-165</t>
  </si>
  <si>
    <t>M-166</t>
  </si>
  <si>
    <t>M-167</t>
  </si>
  <si>
    <t>M-168</t>
  </si>
  <si>
    <t>M-169</t>
  </si>
  <si>
    <t>M-170</t>
  </si>
  <si>
    <t>M-171</t>
  </si>
  <si>
    <t>M-172</t>
  </si>
  <si>
    <t>M-173</t>
  </si>
  <si>
    <t>M-174</t>
  </si>
  <si>
    <t>M-175</t>
  </si>
  <si>
    <t>M-176</t>
  </si>
  <si>
    <t>M-177</t>
  </si>
  <si>
    <t>M-178</t>
  </si>
  <si>
    <t>M-179</t>
  </si>
  <si>
    <t>M-180</t>
  </si>
  <si>
    <t>M-181</t>
  </si>
  <si>
    <t>M-182</t>
  </si>
  <si>
    <t>M-183</t>
  </si>
  <si>
    <t>M-184</t>
  </si>
  <si>
    <t>M-185</t>
  </si>
  <si>
    <t>M-186</t>
  </si>
  <si>
    <t>M-187</t>
  </si>
  <si>
    <t>M-188</t>
  </si>
  <si>
    <t>M-189</t>
  </si>
  <si>
    <t>M-190</t>
  </si>
  <si>
    <t>M-191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</si>
  <si>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</si>
  <si>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</si>
  <si>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</si>
  <si>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</si>
  <si>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</si>
  <si>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</si>
  <si>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</si>
  <si>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</si>
  <si>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</si>
  <si>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</si>
  <si>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</si>
  <si>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</si>
  <si>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</si>
  <si>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</si>
  <si>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</si>
  <si>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</si>
  <si>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</si>
  <si>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</si>
  <si>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</si>
  <si>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</si>
  <si>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</si>
  <si>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</si>
  <si>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</si>
  <si>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</si>
  <si>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</si>
  <si>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</si>
  <si>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</si>
  <si>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</si>
  <si>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</si>
  <si>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</si>
  <si>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</si>
  <si>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</si>
  <si>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</si>
  <si>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</si>
  <si>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</si>
  <si>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</si>
  <si>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</si>
  <si>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</si>
  <si>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</si>
  <si>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</si>
  <si>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</si>
  <si>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</si>
  <si>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</si>
  <si>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</si>
  <si>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</si>
  <si>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</si>
  <si>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</si>
  <si>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</si>
  <si>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</si>
  <si>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</si>
  <si>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</si>
  <si>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</si>
  <si>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</si>
  <si>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</si>
  <si>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</si>
  <si>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</si>
  <si>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</si>
  <si>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</si>
  <si>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</si>
  <si>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</si>
  <si>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</si>
  <si>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</si>
  <si>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</si>
  <si>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</si>
  <si>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</si>
  <si>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</si>
  <si>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</si>
  <si>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</si>
  <si>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</si>
  <si>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</si>
  <si>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</si>
  <si>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</si>
  <si>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</si>
  <si>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</si>
  <si>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</si>
  <si>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</si>
  <si>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</si>
  <si>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</si>
  <si>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</si>
  <si>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</si>
  <si>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</si>
  <si>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</si>
  <si>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</si>
  <si>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</si>
  <si>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</si>
  <si>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</si>
  <si>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</si>
  <si>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</si>
  <si>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</si>
  <si>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</si>
  <si>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</si>
  <si>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</si>
  <si>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</si>
  <si>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</si>
  <si>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</si>
  <si>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</si>
  <si>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</si>
  <si>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</si>
  <si>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</si>
  <si>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</si>
  <si>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</si>
  <si>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</si>
  <si>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</si>
  <si>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</si>
  <si>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</si>
  <si>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</si>
  <si>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</si>
  <si>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</si>
  <si>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</si>
  <si>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</si>
  <si>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</si>
  <si>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</si>
  <si>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</si>
  <si>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</si>
  <si>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</si>
  <si>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</si>
  <si>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</si>
  <si>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</si>
  <si>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</si>
  <si>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</si>
  <si>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</si>
  <si>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</si>
  <si>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</si>
  <si>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</si>
  <si>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</si>
  <si>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</si>
  <si>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</si>
  <si>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</si>
  <si>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</si>
  <si>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</si>
  <si>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</si>
  <si>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</si>
  <si>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</si>
  <si>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</si>
  <si>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</si>
  <si>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</si>
  <si>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</si>
  <si>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</si>
  <si>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</si>
  <si>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</si>
  <si>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</si>
  <si>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SUPERVISOR</t>
  </si>
  <si>
    <t>15.195.617/0001-87</t>
  </si>
  <si>
    <t>ATUALIZADO EM 12/01/2022</t>
  </si>
  <si>
    <t>K-9</t>
  </si>
  <si>
    <t>K-10</t>
  </si>
  <si>
    <t>K-11</t>
  </si>
  <si>
    <t>K-12</t>
  </si>
  <si>
    <t>K-13</t>
  </si>
  <si>
    <t>K-14</t>
  </si>
  <si>
    <t>K-15</t>
  </si>
  <si>
    <t>K-16</t>
  </si>
  <si>
    <t>K-17</t>
  </si>
  <si>
    <t>K-18</t>
  </si>
  <si>
    <t>K-19</t>
  </si>
  <si>
    <t>K-20</t>
  </si>
  <si>
    <t>K-21</t>
  </si>
  <si>
    <t>K-22</t>
  </si>
  <si>
    <t>K-23</t>
  </si>
  <si>
    <t>K-24</t>
  </si>
  <si>
    <t>K-25</t>
  </si>
  <si>
    <t>K-26</t>
  </si>
  <si>
    <t>K-27</t>
  </si>
  <si>
    <t>K-28</t>
  </si>
  <si>
    <t>K-29</t>
  </si>
  <si>
    <t>K-30</t>
  </si>
  <si>
    <t>K-31</t>
  </si>
  <si>
    <t>K-32</t>
  </si>
  <si>
    <t>K-33</t>
  </si>
  <si>
    <t>K-34</t>
  </si>
  <si>
    <t>K-35</t>
  </si>
  <si>
    <t>K-36</t>
  </si>
  <si>
    <t>K-37</t>
  </si>
  <si>
    <t>K-38</t>
  </si>
  <si>
    <t>K-39</t>
  </si>
  <si>
    <t>K-40</t>
  </si>
  <si>
    <t>K-41</t>
  </si>
  <si>
    <t>K-42</t>
  </si>
  <si>
    <t>K-43</t>
  </si>
  <si>
    <t>K-44</t>
  </si>
  <si>
    <t>K-45</t>
  </si>
  <si>
    <t>K-46</t>
  </si>
  <si>
    <t>K-47</t>
  </si>
  <si>
    <t>K-48</t>
  </si>
  <si>
    <t>K-49</t>
  </si>
  <si>
    <t>K-50</t>
  </si>
  <si>
    <t>K-51</t>
  </si>
  <si>
    <t>K-52</t>
  </si>
  <si>
    <t>K-53</t>
  </si>
  <si>
    <t>K-54</t>
  </si>
  <si>
    <t>K-55</t>
  </si>
  <si>
    <t>K-56</t>
  </si>
  <si>
    <t>K-57</t>
  </si>
  <si>
    <t>K-58</t>
  </si>
  <si>
    <t>K-59</t>
  </si>
  <si>
    <t>K-60</t>
  </si>
  <si>
    <t>K-61</t>
  </si>
  <si>
    <t>K-62</t>
  </si>
  <si>
    <t>K-63</t>
  </si>
  <si>
    <t>K-64</t>
  </si>
  <si>
    <t>K-65</t>
  </si>
  <si>
    <t>K-66</t>
  </si>
  <si>
    <t>K-67</t>
  </si>
  <si>
    <t>K-68</t>
  </si>
  <si>
    <t>K-69</t>
  </si>
  <si>
    <t>K-70</t>
  </si>
  <si>
    <t>K-71</t>
  </si>
  <si>
    <t>K-72</t>
  </si>
  <si>
    <t>K-73</t>
  </si>
  <si>
    <t>K-74</t>
  </si>
  <si>
    <t>K-75</t>
  </si>
  <si>
    <t>K-76</t>
  </si>
  <si>
    <t>K-77</t>
  </si>
  <si>
    <t>K-78</t>
  </si>
  <si>
    <t>K-79</t>
  </si>
  <si>
    <t>K-80</t>
  </si>
  <si>
    <t>K-81</t>
  </si>
  <si>
    <t>K-82</t>
  </si>
  <si>
    <t>K-83</t>
  </si>
  <si>
    <t>K-84</t>
  </si>
  <si>
    <t>K-85</t>
  </si>
  <si>
    <t>K-86</t>
  </si>
  <si>
    <t>K-87</t>
  </si>
  <si>
    <t>K-88</t>
  </si>
  <si>
    <t>K-89</t>
  </si>
  <si>
    <t>K-90</t>
  </si>
  <si>
    <t>K-91</t>
  </si>
  <si>
    <t>K-92</t>
  </si>
  <si>
    <t>K-93</t>
  </si>
  <si>
    <t>K-94</t>
  </si>
  <si>
    <t>K-95</t>
  </si>
  <si>
    <t>K-96</t>
  </si>
  <si>
    <t>K-97</t>
  </si>
  <si>
    <t>K-98</t>
  </si>
  <si>
    <t>K-99</t>
  </si>
  <si>
    <t>K-100</t>
  </si>
  <si>
    <t>K-101</t>
  </si>
  <si>
    <t>K-102</t>
  </si>
  <si>
    <t>K-103</t>
  </si>
  <si>
    <t>K-104</t>
  </si>
  <si>
    <t>K-105</t>
  </si>
  <si>
    <t>K-106</t>
  </si>
  <si>
    <t>K-107</t>
  </si>
  <si>
    <t>K-108</t>
  </si>
  <si>
    <t>K-109</t>
  </si>
  <si>
    <t>K-110</t>
  </si>
  <si>
    <t>K-111</t>
  </si>
  <si>
    <t>K-112</t>
  </si>
  <si>
    <t>K-113</t>
  </si>
  <si>
    <t>K-114</t>
  </si>
  <si>
    <t>K-115</t>
  </si>
  <si>
    <t>K-116</t>
  </si>
  <si>
    <t>K-117</t>
  </si>
  <si>
    <t>K-118</t>
  </si>
  <si>
    <t>K-119</t>
  </si>
  <si>
    <t>K-120</t>
  </si>
  <si>
    <t>K-121</t>
  </si>
  <si>
    <t>K-122</t>
  </si>
  <si>
    <t>K-123</t>
  </si>
  <si>
    <t>K-124</t>
  </si>
  <si>
    <t>K-125</t>
  </si>
  <si>
    <t>K-126</t>
  </si>
  <si>
    <t>K-127</t>
  </si>
  <si>
    <t>K-128</t>
  </si>
  <si>
    <t>K-129</t>
  </si>
  <si>
    <t>K-130</t>
  </si>
  <si>
    <t>K-131</t>
  </si>
  <si>
    <t>K-132</t>
  </si>
  <si>
    <t>K-133</t>
  </si>
  <si>
    <t>K-134</t>
  </si>
  <si>
    <t>K-135</t>
  </si>
  <si>
    <t>K-136</t>
  </si>
  <si>
    <t>K-137</t>
  </si>
  <si>
    <t>K-138</t>
  </si>
  <si>
    <t>K-139</t>
  </si>
  <si>
    <t>K-140</t>
  </si>
  <si>
    <t>K-141</t>
  </si>
  <si>
    <t>K-142</t>
  </si>
  <si>
    <t>K-143</t>
  </si>
  <si>
    <t>K-144</t>
  </si>
  <si>
    <t>K-145</t>
  </si>
  <si>
    <t>K-146</t>
  </si>
  <si>
    <t>K-147</t>
  </si>
  <si>
    <t>K-148</t>
  </si>
  <si>
    <t>K-149</t>
  </si>
  <si>
    <t>K-150</t>
  </si>
  <si>
    <t>K-151</t>
  </si>
  <si>
    <t>K-152</t>
  </si>
  <si>
    <t>K-153</t>
  </si>
  <si>
    <t>K-154</t>
  </si>
  <si>
    <t>K-155</t>
  </si>
  <si>
    <t>K-156</t>
  </si>
  <si>
    <t>K-157</t>
  </si>
  <si>
    <t>K-158</t>
  </si>
  <si>
    <t>K-159</t>
  </si>
  <si>
    <t>K-160</t>
  </si>
  <si>
    <t>K-161</t>
  </si>
  <si>
    <t>K-162</t>
  </si>
  <si>
    <t>K-163</t>
  </si>
  <si>
    <t>K-164</t>
  </si>
  <si>
    <t>K-165</t>
  </si>
  <si>
    <t>K-166</t>
  </si>
  <si>
    <t>K-167</t>
  </si>
  <si>
    <t>K-168</t>
  </si>
  <si>
    <t>K-169</t>
  </si>
  <si>
    <t>K-170</t>
  </si>
  <si>
    <t>K-171</t>
  </si>
  <si>
    <t>K-172</t>
  </si>
  <si>
    <t>K-173</t>
  </si>
  <si>
    <t>K-174</t>
  </si>
  <si>
    <t>K-175</t>
  </si>
  <si>
    <t>K-176</t>
  </si>
  <si>
    <t>K-177</t>
  </si>
  <si>
    <t>K-178</t>
  </si>
  <si>
    <t>K-179</t>
  </si>
  <si>
    <t>K-180</t>
  </si>
  <si>
    <t>K-181</t>
  </si>
  <si>
    <t>K-182</t>
  </si>
  <si>
    <t>K-183</t>
  </si>
  <si>
    <t>K-184</t>
  </si>
  <si>
    <t>K-185</t>
  </si>
  <si>
    <t>K-186</t>
  </si>
  <si>
    <t>K-187</t>
  </si>
  <si>
    <t>K-188</t>
  </si>
  <si>
    <t>K-189</t>
  </si>
  <si>
    <t>K-190</t>
  </si>
  <si>
    <t>K-191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</si>
</sst>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 &quot;* #,##0.00_-;&quot;-R$ &quot;* #,##0.00_-;_-&quot;R$ &quot;* \-??_-;_-@"/>
  </numFmts>
  <fonts count="22">
    <font>
      <sz val="11"/>
      <color rgb="FF000000"/>
      <name val="Calibri"/>
    </font>
    <font>
      <b/>
      <sz val="16"/>
      <color theme="1"/>
      <name val="Calibri"/>
    </font>
    <font>
      <b/>
      <sz val="16"/>
      <color rgb="FFFFFFFF"/>
      <name val="Calibri"/>
    </font>
    <font>
      <sz val="11"/>
      <name val="Calibri"/>
    </font>
    <font>
      <sz val="8"/>
      <color rgb="FF000000"/>
      <name val="Calibri"/>
    </font>
    <font>
      <sz val="11"/>
      <color theme="1"/>
      <name val="Arial"/>
    </font>
    <font>
      <b/>
      <sz val="11"/>
      <color rgb="FFFFFFFF"/>
      <name val="Arial"/>
    </font>
    <font>
      <sz val="11"/>
      <color rgb="FF000000"/>
      <name val="Calibri"/>
    </font>
    <font>
      <sz val="11"/>
      <color rgb="FF000000"/>
      <name val="Calibri"/>
      <family val="2"/>
    </font>
    <font>
      <sz val="8"/>
      <color rgb="FF000000"/>
      <name val="Calibri"/>
      <family val="2"/>
      <charset val="1"/>
    </font>
    <font>
      <sz val="8"/>
      <color rgb="FF000000"/>
      <name val="Calibri"/>
      <family val="2"/>
    </font>
    <font>
      <sz val="8"/>
      <color rgb="FF000000"/>
      <name val="Calibri"/>
      <family val="2"/>
      <scheme val="major"/>
    </font>
    <font>
      <b/>
      <sz val="16"/>
      <color rgb="FFFFFFFF"/>
      <name val="Calibri"/>
      <family val="2"/>
    </font>
    <font>
      <b/>
      <sz val="11"/>
      <color rgb="FFFF0000"/>
      <name val="Arial"/>
      <family val="2"/>
    </font>
    <font>
      <sz val="10"/>
      <name val="Calibri"/>
      <family val="1"/>
    </font>
    <font>
      <sz val="8"/>
      <name val="Calibri"/>
      <family val="2"/>
    </font>
    <font>
      <sz val="8"/>
      <name val="Calibri"/>
    </font>
    <font>
      <sz val="8"/>
      <name val="Calibri"/>
      <family val="1"/>
    </font>
    <font>
      <sz val="8"/>
      <name val="Times New Roman"/>
      <family val="1"/>
    </font>
    <font>
      <sz val="8"/>
      <color theme="1"/>
      <name val="Calibri"/>
      <family val="2"/>
    </font>
    <font>
      <sz val="8"/>
      <color theme="1"/>
      <name val="Times New Roman"/>
      <family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4" fontId="7" fillId="0" borderId="0" applyFont="0" applyFill="0" applyBorder="0" applyAlignment="0" applyProtection="0"/>
    <xf numFmtId="0" fontId="8" fillId="0" borderId="0"/>
    <xf numFmtId="0" fontId="21" fillId="0" borderId="0"/>
  </cellStyleXfs>
  <cellXfs count="130">
    <xf numFmtId="0" fontId="0" fillId="0" borderId="0" xfId="0" applyFont="1" applyAlignment="1"/>
    <xf numFmtId="0" fontId="4" fillId="0" borderId="0" xfId="0" applyFont="1" applyAlignment="1">
      <alignment vertical="top"/>
    </xf>
    <xf numFmtId="0" fontId="5" fillId="0" borderId="0" xfId="0" applyFont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1" fillId="5" borderId="8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vertical="center" wrapText="1"/>
    </xf>
    <xf numFmtId="49" fontId="11" fillId="5" borderId="7" xfId="0" applyNumberFormat="1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9" fillId="5" borderId="11" xfId="2" applyFont="1" applyFill="1" applyBorder="1" applyAlignment="1">
      <alignment horizontal="center" vertical="top"/>
    </xf>
    <xf numFmtId="0" fontId="10" fillId="5" borderId="8" xfId="0" applyFont="1" applyFill="1" applyBorder="1" applyAlignment="1">
      <alignment vertical="top"/>
    </xf>
    <xf numFmtId="0" fontId="10" fillId="5" borderId="8" xfId="0" applyFont="1" applyFill="1" applyBorder="1" applyAlignment="1">
      <alignment horizontal="center" vertical="top"/>
    </xf>
    <xf numFmtId="44" fontId="10" fillId="5" borderId="8" xfId="1" applyFont="1" applyFill="1" applyBorder="1" applyAlignment="1">
      <alignment horizontal="center" vertical="top"/>
    </xf>
    <xf numFmtId="0" fontId="11" fillId="5" borderId="13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vertical="center" wrapText="1"/>
    </xf>
    <xf numFmtId="0" fontId="9" fillId="5" borderId="14" xfId="2" applyFont="1" applyFill="1" applyBorder="1" applyAlignment="1">
      <alignment horizontal="center" vertical="top"/>
    </xf>
    <xf numFmtId="0" fontId="10" fillId="5" borderId="13" xfId="0" applyFont="1" applyFill="1" applyBorder="1" applyAlignment="1">
      <alignment horizontal="center" vertical="top"/>
    </xf>
    <xf numFmtId="0" fontId="10" fillId="5" borderId="13" xfId="0" applyFont="1" applyFill="1" applyBorder="1" applyAlignment="1">
      <alignment vertical="top"/>
    </xf>
    <xf numFmtId="44" fontId="10" fillId="5" borderId="13" xfId="1" applyFont="1" applyFill="1" applyBorder="1" applyAlignment="1">
      <alignment horizontal="center" vertical="top"/>
    </xf>
    <xf numFmtId="0" fontId="11" fillId="6" borderId="8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vertical="center" wrapText="1"/>
    </xf>
    <xf numFmtId="49" fontId="11" fillId="6" borderId="7" xfId="0" applyNumberFormat="1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vertical="center" wrapText="1"/>
    </xf>
    <xf numFmtId="0" fontId="9" fillId="6" borderId="11" xfId="2" applyFont="1" applyFill="1" applyBorder="1" applyAlignment="1">
      <alignment horizontal="center" vertical="top"/>
    </xf>
    <xf numFmtId="0" fontId="10" fillId="6" borderId="10" xfId="0" applyFont="1" applyFill="1" applyBorder="1" applyAlignment="1">
      <alignment horizontal="center" vertical="top"/>
    </xf>
    <xf numFmtId="0" fontId="10" fillId="6" borderId="8" xfId="0" applyFont="1" applyFill="1" applyBorder="1" applyAlignment="1">
      <alignment vertical="top"/>
    </xf>
    <xf numFmtId="0" fontId="10" fillId="6" borderId="8" xfId="0" applyFont="1" applyFill="1" applyBorder="1" applyAlignment="1">
      <alignment horizontal="center" vertical="top"/>
    </xf>
    <xf numFmtId="0" fontId="11" fillId="6" borderId="7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vertical="center" wrapText="1"/>
    </xf>
    <xf numFmtId="49" fontId="11" fillId="6" borderId="13" xfId="0" applyNumberFormat="1" applyFont="1" applyFill="1" applyBorder="1" applyAlignment="1">
      <alignment horizontal="center" vertical="center" wrapText="1"/>
    </xf>
    <xf numFmtId="0" fontId="9" fillId="6" borderId="14" xfId="2" applyFont="1" applyFill="1" applyBorder="1" applyAlignment="1">
      <alignment horizontal="center" vertical="top"/>
    </xf>
    <xf numFmtId="0" fontId="10" fillId="6" borderId="13" xfId="0" applyFont="1" applyFill="1" applyBorder="1" applyAlignment="1">
      <alignment horizontal="center" vertical="top"/>
    </xf>
    <xf numFmtId="0" fontId="10" fillId="6" borderId="13" xfId="0" applyFont="1" applyFill="1" applyBorder="1" applyAlignment="1">
      <alignment vertical="top"/>
    </xf>
    <xf numFmtId="0" fontId="11" fillId="6" borderId="10" xfId="0" applyFont="1" applyFill="1" applyBorder="1" applyAlignment="1">
      <alignment horizontal="center" vertical="center" wrapText="1"/>
    </xf>
    <xf numFmtId="49" fontId="11" fillId="6" borderId="9" xfId="0" applyNumberFormat="1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vertical="center" wrapText="1"/>
    </xf>
    <xf numFmtId="49" fontId="11" fillId="5" borderId="9" xfId="0" applyNumberFormat="1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top"/>
    </xf>
    <xf numFmtId="0" fontId="10" fillId="5" borderId="8" xfId="0" applyFont="1" applyFill="1" applyBorder="1" applyAlignment="1">
      <alignment horizontal="left" vertical="top"/>
    </xf>
    <xf numFmtId="164" fontId="10" fillId="5" borderId="8" xfId="0" applyNumberFormat="1" applyFont="1" applyFill="1" applyBorder="1" applyAlignment="1">
      <alignment vertical="top"/>
    </xf>
    <xf numFmtId="49" fontId="11" fillId="5" borderId="13" xfId="0" applyNumberFormat="1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left" vertical="top"/>
    </xf>
    <xf numFmtId="164" fontId="10" fillId="5" borderId="13" xfId="0" applyNumberFormat="1" applyFont="1" applyFill="1" applyBorder="1" applyAlignment="1">
      <alignment vertical="top"/>
    </xf>
    <xf numFmtId="164" fontId="10" fillId="5" borderId="16" xfId="0" applyNumberFormat="1" applyFont="1" applyFill="1" applyBorder="1" applyAlignment="1">
      <alignment vertical="top"/>
    </xf>
    <xf numFmtId="0" fontId="10" fillId="6" borderId="12" xfId="0" applyFont="1" applyFill="1" applyBorder="1" applyAlignment="1">
      <alignment horizontal="center" vertical="top"/>
    </xf>
    <xf numFmtId="0" fontId="10" fillId="5" borderId="12" xfId="0" applyFont="1" applyFill="1" applyBorder="1" applyAlignment="1">
      <alignment horizontal="center" vertical="top"/>
    </xf>
    <xf numFmtId="44" fontId="10" fillId="6" borderId="8" xfId="1" applyFont="1" applyFill="1" applyBorder="1" applyAlignment="1">
      <alignment horizontal="center" vertical="top"/>
    </xf>
    <xf numFmtId="44" fontId="10" fillId="6" borderId="15" xfId="1" applyFont="1" applyFill="1" applyBorder="1" applyAlignment="1">
      <alignment horizontal="center" vertical="top"/>
    </xf>
    <xf numFmtId="44" fontId="10" fillId="6" borderId="13" xfId="1" applyFont="1" applyFill="1" applyBorder="1" applyAlignment="1">
      <alignment horizontal="center" vertical="top"/>
    </xf>
    <xf numFmtId="44" fontId="9" fillId="6" borderId="11" xfId="1" applyFont="1" applyFill="1" applyBorder="1" applyAlignment="1">
      <alignment horizontal="center" vertical="center"/>
    </xf>
    <xf numFmtId="44" fontId="9" fillId="6" borderId="17" xfId="1" applyFont="1" applyFill="1" applyBorder="1" applyAlignment="1">
      <alignment horizontal="center" vertical="center"/>
    </xf>
    <xf numFmtId="44" fontId="9" fillId="6" borderId="14" xfId="1" applyFont="1" applyFill="1" applyBorder="1" applyAlignment="1">
      <alignment horizontal="center" vertical="center"/>
    </xf>
    <xf numFmtId="44" fontId="9" fillId="6" borderId="18" xfId="1" applyFont="1" applyFill="1" applyBorder="1" applyAlignment="1">
      <alignment horizontal="center" vertical="center"/>
    </xf>
    <xf numFmtId="44" fontId="9" fillId="5" borderId="11" xfId="1" applyFont="1" applyFill="1" applyBorder="1" applyAlignment="1">
      <alignment horizontal="center" vertical="top"/>
    </xf>
    <xf numFmtId="44" fontId="10" fillId="6" borderId="10" xfId="1" applyFont="1" applyFill="1" applyBorder="1" applyAlignment="1">
      <alignment horizontal="center" vertical="top"/>
    </xf>
    <xf numFmtId="0" fontId="10" fillId="5" borderId="10" xfId="0" applyFont="1" applyFill="1" applyBorder="1" applyAlignment="1">
      <alignment horizontal="center" vertical="top" wrapText="1"/>
    </xf>
    <xf numFmtId="0" fontId="10" fillId="5" borderId="12" xfId="0" applyFont="1" applyFill="1" applyBorder="1" applyAlignment="1">
      <alignment horizontal="center" vertical="top" wrapText="1"/>
    </xf>
    <xf numFmtId="44" fontId="10" fillId="5" borderId="10" xfId="1" applyFont="1" applyFill="1" applyBorder="1" applyAlignment="1">
      <alignment horizontal="center" vertical="top"/>
    </xf>
    <xf numFmtId="44" fontId="10" fillId="5" borderId="12" xfId="1" applyFont="1" applyFill="1" applyBorder="1" applyAlignment="1">
      <alignment horizontal="center" vertical="top"/>
    </xf>
    <xf numFmtId="44" fontId="10" fillId="6" borderId="12" xfId="1" applyFont="1" applyFill="1" applyBorder="1" applyAlignment="1">
      <alignment horizontal="center" vertical="top"/>
    </xf>
    <xf numFmtId="0" fontId="11" fillId="5" borderId="13" xfId="0" applyFont="1" applyFill="1" applyBorder="1" applyAlignment="1">
      <alignment horizontal="right" vertical="center" wrapText="1"/>
    </xf>
    <xf numFmtId="0" fontId="11" fillId="5" borderId="13" xfId="0" applyFont="1" applyFill="1" applyBorder="1" applyAlignment="1">
      <alignment horizontal="left" vertical="center" wrapText="1"/>
    </xf>
    <xf numFmtId="0" fontId="9" fillId="5" borderId="17" xfId="2" applyFont="1" applyFill="1" applyBorder="1" applyAlignment="1">
      <alignment horizontal="center" vertical="top"/>
    </xf>
    <xf numFmtId="0" fontId="9" fillId="5" borderId="18" xfId="2" applyFont="1" applyFill="1" applyBorder="1" applyAlignment="1">
      <alignment horizontal="center" vertical="top"/>
    </xf>
    <xf numFmtId="0" fontId="10" fillId="5" borderId="8" xfId="0" applyFont="1" applyFill="1" applyBorder="1" applyAlignment="1">
      <alignment horizontal="center" vertical="top" wrapText="1"/>
    </xf>
    <xf numFmtId="0" fontId="9" fillId="6" borderId="17" xfId="2" applyFont="1" applyFill="1" applyBorder="1" applyAlignment="1">
      <alignment horizontal="center" vertical="top"/>
    </xf>
    <xf numFmtId="0" fontId="9" fillId="5" borderId="11" xfId="2" applyFont="1" applyFill="1" applyBorder="1" applyAlignment="1">
      <alignment horizontal="center" vertical="top" wrapText="1"/>
    </xf>
    <xf numFmtId="0" fontId="10" fillId="5" borderId="13" xfId="0" applyFont="1" applyFill="1" applyBorder="1" applyAlignment="1">
      <alignment horizontal="center" vertical="top" wrapText="1"/>
    </xf>
    <xf numFmtId="0" fontId="10" fillId="6" borderId="10" xfId="0" applyFont="1" applyFill="1" applyBorder="1" applyAlignment="1">
      <alignment horizontal="center" vertical="top" wrapText="1"/>
    </xf>
    <xf numFmtId="0" fontId="10" fillId="6" borderId="8" xfId="0" applyFont="1" applyFill="1" applyBorder="1" applyAlignment="1">
      <alignment horizontal="center" vertical="top" wrapText="1"/>
    </xf>
    <xf numFmtId="0" fontId="10" fillId="6" borderId="13" xfId="0" applyFont="1" applyFill="1" applyBorder="1" applyAlignment="1">
      <alignment horizontal="center" vertical="top" wrapText="1"/>
    </xf>
    <xf numFmtId="0" fontId="10" fillId="6" borderId="12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0" fillId="0" borderId="0" xfId="0" applyFont="1" applyAlignment="1">
      <alignment wrapText="1"/>
    </xf>
    <xf numFmtId="49" fontId="11" fillId="6" borderId="19" xfId="0" applyNumberFormat="1" applyFont="1" applyFill="1" applyBorder="1" applyAlignment="1">
      <alignment horizontal="center" vertical="center" wrapText="1"/>
    </xf>
    <xf numFmtId="0" fontId="11" fillId="6" borderId="19" xfId="0" applyFont="1" applyFill="1" applyBorder="1" applyAlignment="1">
      <alignment vertical="center" wrapText="1"/>
    </xf>
    <xf numFmtId="0" fontId="11" fillId="6" borderId="19" xfId="0" applyFont="1" applyFill="1" applyBorder="1" applyAlignment="1">
      <alignment horizontal="center" vertical="center" wrapText="1"/>
    </xf>
    <xf numFmtId="0" fontId="10" fillId="6" borderId="19" xfId="0" applyFont="1" applyFill="1" applyBorder="1" applyAlignment="1">
      <alignment horizontal="center" vertical="top"/>
    </xf>
    <xf numFmtId="0" fontId="10" fillId="6" borderId="19" xfId="0" applyFont="1" applyFill="1" applyBorder="1" applyAlignment="1">
      <alignment horizontal="center" vertical="top" wrapText="1"/>
    </xf>
    <xf numFmtId="44" fontId="6" fillId="2" borderId="7" xfId="1" applyFont="1" applyFill="1" applyBorder="1" applyAlignment="1">
      <alignment horizontal="center" vertical="center" wrapText="1"/>
    </xf>
    <xf numFmtId="44" fontId="9" fillId="5" borderId="11" xfId="1" applyFont="1" applyFill="1" applyBorder="1" applyAlignment="1">
      <alignment horizontal="center" vertical="top" wrapText="1"/>
    </xf>
    <xf numFmtId="44" fontId="10" fillId="5" borderId="8" xfId="1" applyFont="1" applyFill="1" applyBorder="1" applyAlignment="1">
      <alignment horizontal="center" vertical="top" wrapText="1"/>
    </xf>
    <xf numFmtId="44" fontId="10" fillId="5" borderId="13" xfId="1" applyFont="1" applyFill="1" applyBorder="1" applyAlignment="1">
      <alignment horizontal="center" vertical="top" wrapText="1"/>
    </xf>
    <xf numFmtId="44" fontId="10" fillId="6" borderId="10" xfId="1" applyFont="1" applyFill="1" applyBorder="1" applyAlignment="1">
      <alignment horizontal="center" vertical="top" wrapText="1"/>
    </xf>
    <xf numFmtId="44" fontId="10" fillId="6" borderId="8" xfId="1" applyFont="1" applyFill="1" applyBorder="1" applyAlignment="1">
      <alignment horizontal="center" vertical="top" wrapText="1"/>
    </xf>
    <xf numFmtId="44" fontId="10" fillId="6" borderId="13" xfId="1" applyFont="1" applyFill="1" applyBorder="1" applyAlignment="1">
      <alignment horizontal="center" vertical="top" wrapText="1"/>
    </xf>
    <xf numFmtId="44" fontId="10" fillId="5" borderId="10" xfId="1" applyFont="1" applyFill="1" applyBorder="1" applyAlignment="1">
      <alignment horizontal="center" vertical="top" wrapText="1"/>
    </xf>
    <xf numFmtId="44" fontId="10" fillId="6" borderId="19" xfId="1" applyFont="1" applyFill="1" applyBorder="1" applyAlignment="1">
      <alignment horizontal="center" vertical="top" wrapText="1"/>
    </xf>
    <xf numFmtId="44" fontId="10" fillId="5" borderId="12" xfId="1" applyFont="1" applyFill="1" applyBorder="1" applyAlignment="1">
      <alignment horizontal="center" vertical="top" wrapText="1"/>
    </xf>
    <xf numFmtId="44" fontId="11" fillId="5" borderId="13" xfId="1" applyFont="1" applyFill="1" applyBorder="1" applyAlignment="1">
      <alignment horizontal="center" vertical="center" wrapText="1"/>
    </xf>
    <xf numFmtId="44" fontId="11" fillId="6" borderId="7" xfId="1" applyFont="1" applyFill="1" applyBorder="1" applyAlignment="1">
      <alignment horizontal="center" vertical="center" wrapText="1"/>
    </xf>
    <xf numFmtId="44" fontId="11" fillId="6" borderId="13" xfId="1" applyFont="1" applyFill="1" applyBorder="1" applyAlignment="1">
      <alignment horizontal="center" vertical="center" wrapText="1"/>
    </xf>
    <xf numFmtId="44" fontId="10" fillId="6" borderId="12" xfId="1" applyFont="1" applyFill="1" applyBorder="1" applyAlignment="1">
      <alignment horizontal="center" vertical="top" wrapText="1"/>
    </xf>
    <xf numFmtId="44" fontId="4" fillId="0" borderId="0" xfId="1" applyFont="1" applyAlignment="1">
      <alignment vertical="top"/>
    </xf>
    <xf numFmtId="44" fontId="0" fillId="0" borderId="0" xfId="1" applyFont="1" applyAlignment="1"/>
    <xf numFmtId="44" fontId="11" fillId="6" borderId="9" xfId="1" applyFont="1" applyFill="1" applyBorder="1" applyAlignment="1">
      <alignment horizontal="center" vertical="center" wrapText="1"/>
    </xf>
    <xf numFmtId="49" fontId="11" fillId="6" borderId="12" xfId="0" applyNumberFormat="1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1" fillId="6" borderId="17" xfId="0" applyFont="1" applyFill="1" applyBorder="1" applyAlignment="1">
      <alignment horizontal="center" vertical="center" wrapText="1"/>
    </xf>
    <xf numFmtId="0" fontId="11" fillId="6" borderId="17" xfId="0" applyFont="1" applyFill="1" applyBorder="1" applyAlignment="1">
      <alignment vertical="center" wrapText="1"/>
    </xf>
    <xf numFmtId="49" fontId="11" fillId="6" borderId="17" xfId="0" applyNumberFormat="1" applyFont="1" applyFill="1" applyBorder="1" applyAlignment="1">
      <alignment horizontal="center" vertical="center" wrapText="1"/>
    </xf>
    <xf numFmtId="0" fontId="10" fillId="6" borderId="17" xfId="0" applyFont="1" applyFill="1" applyBorder="1" applyAlignment="1">
      <alignment horizontal="center" vertical="top" wrapText="1"/>
    </xf>
    <xf numFmtId="44" fontId="10" fillId="6" borderId="17" xfId="1" applyFont="1" applyFill="1" applyBorder="1" applyAlignment="1">
      <alignment horizontal="center" vertical="top" wrapText="1"/>
    </xf>
    <xf numFmtId="0" fontId="9" fillId="0" borderId="0" xfId="0" applyFont="1" applyAlignment="1">
      <alignment vertical="top"/>
    </xf>
    <xf numFmtId="0" fontId="0" fillId="0" borderId="0" xfId="0" applyFont="1" applyAlignment="1"/>
    <xf numFmtId="0" fontId="1" fillId="0" borderId="1" xfId="0" applyFont="1" applyBorder="1" applyAlignment="1">
      <alignment horizontal="left" vertical="center" wrapText="1"/>
    </xf>
    <xf numFmtId="0" fontId="3" fillId="0" borderId="4" xfId="0" applyFont="1" applyBorder="1"/>
    <xf numFmtId="0" fontId="3" fillId="0" borderId="5" xfId="0" applyFont="1" applyBorder="1"/>
    <xf numFmtId="0" fontId="2" fillId="2" borderId="2" xfId="0" applyFont="1" applyFill="1" applyBorder="1" applyAlignment="1">
      <alignment horizontal="left" vertical="center" wrapText="1"/>
    </xf>
    <xf numFmtId="0" fontId="3" fillId="0" borderId="2" xfId="0" applyFont="1" applyBorder="1"/>
    <xf numFmtId="0" fontId="12" fillId="2" borderId="2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vertical="center" wrapText="1"/>
    </xf>
    <xf numFmtId="0" fontId="0" fillId="0" borderId="0" xfId="0" applyFont="1" applyAlignment="1"/>
    <xf numFmtId="0" fontId="5" fillId="3" borderId="6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5" fillId="0" borderId="6" xfId="0" applyFont="1" applyBorder="1" applyAlignment="1">
      <alignment wrapText="1"/>
    </xf>
    <xf numFmtId="0" fontId="3" fillId="0" borderId="3" xfId="0" applyFont="1" applyBorder="1"/>
    <xf numFmtId="4" fontId="6" fillId="2" borderId="0" xfId="0" applyNumberFormat="1" applyFont="1" applyFill="1" applyAlignment="1">
      <alignment wrapText="1"/>
    </xf>
    <xf numFmtId="0" fontId="5" fillId="4" borderId="6" xfId="0" applyFont="1" applyFill="1" applyBorder="1" applyAlignment="1">
      <alignment wrapText="1"/>
    </xf>
    <xf numFmtId="4" fontId="6" fillId="2" borderId="20" xfId="0" applyNumberFormat="1" applyFont="1" applyFill="1" applyBorder="1" applyAlignment="1">
      <alignment wrapText="1"/>
    </xf>
    <xf numFmtId="0" fontId="5" fillId="4" borderId="2" xfId="0" applyFont="1" applyFill="1" applyBorder="1" applyAlignment="1">
      <alignment wrapText="1"/>
    </xf>
    <xf numFmtId="0" fontId="5" fillId="4" borderId="3" xfId="0" applyFont="1" applyFill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3" xfId="0" applyFont="1" applyBorder="1" applyAlignment="1">
      <alignment wrapText="1"/>
    </xf>
  </cellXfs>
  <cellStyles count="4">
    <cellStyle name="Moeda" xfId="1" builtinId="4"/>
    <cellStyle name="Normal" xfId="0" builtinId="0"/>
    <cellStyle name="Normal 2" xfId="3" xr:uid="{41673EBC-5253-4E2A-9801-CCA1E4BD14B2}"/>
    <cellStyle name="Normal 3" xfId="2" xr:uid="{C489577D-1E04-4781-BD68-BE879E9CAE9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0DB588AC-B72C-4B50-B506-54AE1D84456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A5CA7842-C2DE-469E-9AAE-703B4ADC8F1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8C95F126-1251-4B70-85B1-33F381D595E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B667939A-F79F-45F6-BE21-53F0B6B1838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FC6182E1-3F0A-4B91-880B-28C4AEC09F1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A8B4A10F-015E-46C6-9BDA-B3A95EEB98C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51CE8589-17E8-47D9-AC7C-E7AB7AE4D3C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BFA1CBD3-858F-4CA6-BEC2-EC8C0132A12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04DA82F6-BD31-4B12-8D3C-16BD3779772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044B5C95-6778-4071-869B-D655C83132C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3375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6A0F307C-562F-49CC-BCE7-A524FAEDB62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33375" cy="19050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pliance%20Demanda\LAI%20-%20Atendimento\9.3%20Apresenta%20informa&#231;&#245;es%20sobre%20contratos%20de%20terceirizados\2021\Maio\OK%20-%20Mapa%20Liserve%20Vigil&#226;ncia%20%20Maio%20(Adriano%20DFP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pliance%20Demanda\LAI%20-%20Atendimento\9.3%20Apresenta%20informa&#231;&#245;es%20sobre%20contratos%20de%20terceirizados\2021\Julho\LISERVE_MAPA_DE_TERCEIRIZADOS_JULHO_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en%20Drive%20-%20Compliance%20Demanda\LAI%20-%20Atendimento\9.3%20Apresenta%20informa&#231;&#245;es%20sobre%20contratos%20de%20terceirizados\2021\Agosto\LISERVE__MAPA_DE_TERCEIRIZADOS___AGOSTO_2021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en%20Drive%20-%20Compliance%20Demanda\LAI%20-%20Atendimento\9.3%20Apresenta%20informa&#231;&#245;es%20sobre%20contratos%20de%20terceirizados\2021\Outubro\OK%20-%20Mapa%20Liserve%20Vigil&#226;ncia%20Setembro%20(Adriano%20DFP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Terceirizados-Maio"/>
      <sheetName val="Filtros"/>
      <sheetName val="Plan1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Terceirizados-Maio"/>
      <sheetName val="Filtros"/>
      <sheetName val="Plan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Terceirizados-Maio"/>
      <sheetName val="Filtros"/>
      <sheetName val="Plan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tro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F3A3E-0D8A-45E2-AC28-0D2D835EEC1E}">
  <dimension ref="A1:AC396"/>
  <sheetViews>
    <sheetView topLeftCell="H1" workbookViewId="0">
      <selection activeCell="O5" sqref="O1:O1048576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style="78" customWidth="1"/>
    <col min="10" max="10" width="22.7265625" customWidth="1"/>
    <col min="11" max="11" width="19.453125" customWidth="1"/>
    <col min="12" max="12" width="15" customWidth="1"/>
    <col min="13" max="13" width="18.54296875" style="99" customWidth="1"/>
    <col min="14" max="14" width="19" style="9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646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84" t="s">
        <v>13</v>
      </c>
      <c r="N5" s="84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71" t="s">
        <v>75</v>
      </c>
      <c r="J6" s="71" t="s">
        <v>76</v>
      </c>
      <c r="K6" s="71" t="s">
        <v>109</v>
      </c>
      <c r="L6" s="71" t="s">
        <v>83</v>
      </c>
      <c r="M6" s="85">
        <v>1066.1199999999999</v>
      </c>
      <c r="N6" s="85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69" t="str">
        <f>I6</f>
        <v>SUAPE/DAF</v>
      </c>
      <c r="J7" s="69" t="s">
        <v>76</v>
      </c>
      <c r="K7" s="69" t="s">
        <v>109</v>
      </c>
      <c r="L7" s="69" t="s">
        <v>83</v>
      </c>
      <c r="M7" s="86">
        <v>1066.1199999999999</v>
      </c>
      <c r="N7" s="86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69" t="str">
        <f t="shared" ref="I8:I67" si="2">I7</f>
        <v>SUAPE/DAF</v>
      </c>
      <c r="J8" s="69" t="s">
        <v>76</v>
      </c>
      <c r="K8" s="69" t="s">
        <v>109</v>
      </c>
      <c r="L8" s="69" t="s">
        <v>83</v>
      </c>
      <c r="M8" s="86">
        <v>1066.1199999999999</v>
      </c>
      <c r="N8" s="86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69" t="str">
        <f t="shared" si="2"/>
        <v>SUAPE/DAF</v>
      </c>
      <c r="J9" s="69" t="s">
        <v>76</v>
      </c>
      <c r="K9" s="69" t="s">
        <v>109</v>
      </c>
      <c r="L9" s="69" t="s">
        <v>83</v>
      </c>
      <c r="M9" s="86">
        <v>1066.1199999999999</v>
      </c>
      <c r="N9" s="86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69" t="str">
        <f t="shared" si="2"/>
        <v>SUAPE/DAF</v>
      </c>
      <c r="J10" s="69" t="s">
        <v>76</v>
      </c>
      <c r="K10" s="69" t="s">
        <v>109</v>
      </c>
      <c r="L10" s="69" t="s">
        <v>83</v>
      </c>
      <c r="M10" s="86">
        <v>1066.1199999999999</v>
      </c>
      <c r="N10" s="86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69" t="str">
        <f t="shared" si="2"/>
        <v>SUAPE/DAF</v>
      </c>
      <c r="J11" s="69" t="s">
        <v>76</v>
      </c>
      <c r="K11" s="69" t="s">
        <v>109</v>
      </c>
      <c r="L11" s="69" t="s">
        <v>83</v>
      </c>
      <c r="M11" s="86">
        <v>1066.1199999999999</v>
      </c>
      <c r="N11" s="86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69" t="str">
        <f t="shared" si="2"/>
        <v>SUAPE/DAF</v>
      </c>
      <c r="J12" s="69" t="s">
        <v>76</v>
      </c>
      <c r="K12" s="69" t="s">
        <v>109</v>
      </c>
      <c r="L12" s="69" t="s">
        <v>83</v>
      </c>
      <c r="M12" s="86">
        <v>1066.1199999999999</v>
      </c>
      <c r="N12" s="86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69" t="str">
        <f t="shared" si="2"/>
        <v>SUAPE/DAF</v>
      </c>
      <c r="J13" s="69" t="s">
        <v>76</v>
      </c>
      <c r="K13" s="69" t="s">
        <v>109</v>
      </c>
      <c r="L13" s="69" t="s">
        <v>83</v>
      </c>
      <c r="M13" s="86">
        <v>1066.1199999999999</v>
      </c>
      <c r="N13" s="86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69" t="str">
        <f t="shared" si="2"/>
        <v>SUAPE/DAF</v>
      </c>
      <c r="J14" s="69" t="s">
        <v>76</v>
      </c>
      <c r="K14" s="69" t="s">
        <v>109</v>
      </c>
      <c r="L14" s="69" t="s">
        <v>83</v>
      </c>
      <c r="M14" s="86">
        <v>1066.1199999999999</v>
      </c>
      <c r="N14" s="86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69" t="str">
        <f t="shared" si="2"/>
        <v>SUAPE/DAF</v>
      </c>
      <c r="J15" s="69" t="s">
        <v>76</v>
      </c>
      <c r="K15" s="69" t="s">
        <v>109</v>
      </c>
      <c r="L15" s="69" t="s">
        <v>83</v>
      </c>
      <c r="M15" s="86">
        <v>1066.1199999999999</v>
      </c>
      <c r="N15" s="86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69" t="str">
        <f t="shared" si="2"/>
        <v>SUAPE/DAF</v>
      </c>
      <c r="J16" s="69" t="s">
        <v>76</v>
      </c>
      <c r="K16" s="69" t="s">
        <v>109</v>
      </c>
      <c r="L16" s="69" t="s">
        <v>83</v>
      </c>
      <c r="M16" s="86">
        <v>1066.1199999999999</v>
      </c>
      <c r="N16" s="86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69" t="str">
        <f t="shared" si="2"/>
        <v>SUAPE/DAF</v>
      </c>
      <c r="J17" s="69" t="s">
        <v>76</v>
      </c>
      <c r="K17" s="69" t="s">
        <v>109</v>
      </c>
      <c r="L17" s="69" t="s">
        <v>83</v>
      </c>
      <c r="M17" s="86">
        <v>1066.1199999999999</v>
      </c>
      <c r="N17" s="86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69" t="str">
        <f t="shared" si="2"/>
        <v>SUAPE/DAF</v>
      </c>
      <c r="J18" s="69" t="s">
        <v>76</v>
      </c>
      <c r="K18" s="69" t="s">
        <v>109</v>
      </c>
      <c r="L18" s="69" t="s">
        <v>83</v>
      </c>
      <c r="M18" s="86">
        <v>1066.1199999999999</v>
      </c>
      <c r="N18" s="86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69" t="str">
        <f t="shared" si="2"/>
        <v>SUAPE/DAF</v>
      </c>
      <c r="J19" s="69" t="s">
        <v>76</v>
      </c>
      <c r="K19" s="69" t="s">
        <v>109</v>
      </c>
      <c r="L19" s="69" t="s">
        <v>83</v>
      </c>
      <c r="M19" s="86">
        <v>1066.1199999999999</v>
      </c>
      <c r="N19" s="86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69" t="str">
        <f t="shared" si="2"/>
        <v>SUAPE/DAF</v>
      </c>
      <c r="J20" s="69" t="s">
        <v>76</v>
      </c>
      <c r="K20" s="69" t="s">
        <v>109</v>
      </c>
      <c r="L20" s="69" t="s">
        <v>83</v>
      </c>
      <c r="M20" s="86">
        <v>1066.1199999999999</v>
      </c>
      <c r="N20" s="86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69" t="str">
        <f t="shared" si="2"/>
        <v>SUAPE/DAF</v>
      </c>
      <c r="J21" s="69" t="s">
        <v>76</v>
      </c>
      <c r="K21" s="69" t="s">
        <v>109</v>
      </c>
      <c r="L21" s="69" t="s">
        <v>83</v>
      </c>
      <c r="M21" s="86">
        <v>1066.1199999999999</v>
      </c>
      <c r="N21" s="86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69" t="str">
        <f t="shared" si="2"/>
        <v>SUAPE/DAF</v>
      </c>
      <c r="J22" s="69" t="s">
        <v>76</v>
      </c>
      <c r="K22" s="69" t="s">
        <v>109</v>
      </c>
      <c r="L22" s="69" t="s">
        <v>83</v>
      </c>
      <c r="M22" s="86">
        <v>1066.1199999999999</v>
      </c>
      <c r="N22" s="86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69" t="str">
        <f t="shared" si="2"/>
        <v>SUAPE/DAF</v>
      </c>
      <c r="J23" s="69" t="s">
        <v>76</v>
      </c>
      <c r="K23" s="69" t="s">
        <v>109</v>
      </c>
      <c r="L23" s="69" t="s">
        <v>83</v>
      </c>
      <c r="M23" s="86">
        <v>1066.1199999999999</v>
      </c>
      <c r="N23" s="86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69" t="str">
        <f t="shared" si="2"/>
        <v>SUAPE/DAF</v>
      </c>
      <c r="J24" s="69" t="s">
        <v>76</v>
      </c>
      <c r="K24" s="69" t="s">
        <v>109</v>
      </c>
      <c r="L24" s="69" t="s">
        <v>83</v>
      </c>
      <c r="M24" s="86">
        <v>1066.1199999999999</v>
      </c>
      <c r="N24" s="86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69" t="str">
        <f t="shared" si="2"/>
        <v>SUAPE/DAF</v>
      </c>
      <c r="J25" s="69" t="s">
        <v>77</v>
      </c>
      <c r="K25" s="69" t="s">
        <v>109</v>
      </c>
      <c r="L25" s="69" t="s">
        <v>83</v>
      </c>
      <c r="M25" s="86">
        <f t="shared" ref="M25:M32" si="4">1066.12+319.84</f>
        <v>1385.9599999999998</v>
      </c>
      <c r="N25" s="86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69" t="str">
        <f t="shared" si="2"/>
        <v>SUAPE/DAF</v>
      </c>
      <c r="J26" s="69" t="s">
        <v>77</v>
      </c>
      <c r="K26" s="69" t="s">
        <v>109</v>
      </c>
      <c r="L26" s="69" t="s">
        <v>83</v>
      </c>
      <c r="M26" s="86">
        <f t="shared" si="4"/>
        <v>1385.9599999999998</v>
      </c>
      <c r="N26" s="86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69" t="str">
        <f t="shared" si="2"/>
        <v>SUAPE/DAF</v>
      </c>
      <c r="J27" s="69" t="s">
        <v>77</v>
      </c>
      <c r="K27" s="69" t="s">
        <v>109</v>
      </c>
      <c r="L27" s="69" t="s">
        <v>83</v>
      </c>
      <c r="M27" s="86">
        <f t="shared" si="4"/>
        <v>1385.9599999999998</v>
      </c>
      <c r="N27" s="86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69" t="str">
        <f t="shared" si="2"/>
        <v>SUAPE/DAF</v>
      </c>
      <c r="J28" s="69" t="s">
        <v>77</v>
      </c>
      <c r="K28" s="69" t="s">
        <v>109</v>
      </c>
      <c r="L28" s="69" t="s">
        <v>83</v>
      </c>
      <c r="M28" s="86">
        <f t="shared" si="4"/>
        <v>1385.9599999999998</v>
      </c>
      <c r="N28" s="86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69" t="str">
        <f t="shared" si="2"/>
        <v>SUAPE/DAF</v>
      </c>
      <c r="J29" s="69" t="s">
        <v>77</v>
      </c>
      <c r="K29" s="69" t="s">
        <v>109</v>
      </c>
      <c r="L29" s="69" t="s">
        <v>83</v>
      </c>
      <c r="M29" s="86">
        <f t="shared" si="4"/>
        <v>1385.9599999999998</v>
      </c>
      <c r="N29" s="86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69" t="str">
        <f t="shared" si="2"/>
        <v>SUAPE/DAF</v>
      </c>
      <c r="J30" s="69" t="s">
        <v>77</v>
      </c>
      <c r="K30" s="69" t="s">
        <v>109</v>
      </c>
      <c r="L30" s="69" t="s">
        <v>83</v>
      </c>
      <c r="M30" s="86">
        <f t="shared" si="4"/>
        <v>1385.9599999999998</v>
      </c>
      <c r="N30" s="86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69" t="str">
        <f t="shared" si="2"/>
        <v>SUAPE/DAF</v>
      </c>
      <c r="J31" s="69" t="s">
        <v>77</v>
      </c>
      <c r="K31" s="69" t="s">
        <v>109</v>
      </c>
      <c r="L31" s="69" t="s">
        <v>83</v>
      </c>
      <c r="M31" s="86">
        <f t="shared" si="4"/>
        <v>1385.9599999999998</v>
      </c>
      <c r="N31" s="86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69" t="str">
        <f t="shared" si="2"/>
        <v>SUAPE/DAF</v>
      </c>
      <c r="J32" s="69" t="s">
        <v>77</v>
      </c>
      <c r="K32" s="69" t="s">
        <v>109</v>
      </c>
      <c r="L32" s="69" t="s">
        <v>83</v>
      </c>
      <c r="M32" s="86">
        <f t="shared" si="4"/>
        <v>1385.9599999999998</v>
      </c>
      <c r="N32" s="86">
        <v>2460.5100000000002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69" t="str">
        <f t="shared" si="2"/>
        <v>SUAPE/DAF</v>
      </c>
      <c r="J33" s="69" t="s">
        <v>78</v>
      </c>
      <c r="K33" s="69" t="s">
        <v>109</v>
      </c>
      <c r="L33" s="69" t="s">
        <v>83</v>
      </c>
      <c r="M33" s="86">
        <v>1066.1199999999999</v>
      </c>
      <c r="N33" s="86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69" t="str">
        <f t="shared" si="2"/>
        <v>SUAPE/DAF</v>
      </c>
      <c r="J34" s="69" t="s">
        <v>78</v>
      </c>
      <c r="K34" s="69" t="s">
        <v>109</v>
      </c>
      <c r="L34" s="69" t="s">
        <v>83</v>
      </c>
      <c r="M34" s="86">
        <f>1066.12</f>
        <v>1066.1199999999999</v>
      </c>
      <c r="N34" s="86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69" t="str">
        <f t="shared" si="2"/>
        <v>SUAPE/DAF</v>
      </c>
      <c r="J35" s="69" t="s">
        <v>79</v>
      </c>
      <c r="K35" s="69" t="s">
        <v>109</v>
      </c>
      <c r="L35" s="69" t="s">
        <v>83</v>
      </c>
      <c r="M35" s="86">
        <f>1066.12+319.84</f>
        <v>1385.9599999999998</v>
      </c>
      <c r="N35" s="86">
        <v>2214.09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69" t="str">
        <f t="shared" si="2"/>
        <v>SUAPE/DAF</v>
      </c>
      <c r="J36" s="69" t="s">
        <v>79</v>
      </c>
      <c r="K36" s="69" t="s">
        <v>109</v>
      </c>
      <c r="L36" s="69" t="s">
        <v>83</v>
      </c>
      <c r="M36" s="86">
        <v>1066.1199999999999</v>
      </c>
      <c r="N36" s="86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69" t="str">
        <f t="shared" si="2"/>
        <v>SUAPE/DAF</v>
      </c>
      <c r="J37" s="69" t="s">
        <v>79</v>
      </c>
      <c r="K37" s="69" t="s">
        <v>109</v>
      </c>
      <c r="L37" s="69" t="s">
        <v>83</v>
      </c>
      <c r="M37" s="86">
        <v>1066.1199999999999</v>
      </c>
      <c r="N37" s="86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69" t="str">
        <f t="shared" si="2"/>
        <v>SUAPE/DAF</v>
      </c>
      <c r="J38" s="69" t="s">
        <v>79</v>
      </c>
      <c r="K38" s="69" t="s">
        <v>109</v>
      </c>
      <c r="L38" s="69" t="s">
        <v>83</v>
      </c>
      <c r="M38" s="86">
        <v>1066.1199999999999</v>
      </c>
      <c r="N38" s="86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69" t="str">
        <f t="shared" si="2"/>
        <v>SUAPE/DAF</v>
      </c>
      <c r="J39" s="69" t="s">
        <v>80</v>
      </c>
      <c r="K39" s="69" t="s">
        <v>109</v>
      </c>
      <c r="L39" s="69" t="s">
        <v>83</v>
      </c>
      <c r="M39" s="86">
        <v>1143.56</v>
      </c>
      <c r="N39" s="86">
        <v>2318.8000000000002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A43" si="5">A39</f>
        <v>Suape</v>
      </c>
      <c r="B40" s="6" t="str">
        <f t="shared" ref="B40:B43" si="6">B39</f>
        <v>Suape</v>
      </c>
      <c r="C40" s="7" t="str">
        <f t="shared" ref="C40:C43" si="7">C39</f>
        <v>PRESTAÇÃO DE SERVIÇOS GERAIS DE LIMPEZA E CONSERVAÇÃO PREDIAL, COPEIRA, RECEPCIONISTA E CONTÍNUO</v>
      </c>
      <c r="D40" s="8" t="str">
        <f t="shared" ref="D40:D43" si="8">D39</f>
        <v>005</v>
      </c>
      <c r="E40" s="9">
        <f t="shared" ref="E40:E43" si="9">E39</f>
        <v>2020</v>
      </c>
      <c r="F40" s="7" t="str">
        <f t="shared" ref="F40:F43" si="10">F39</f>
        <v>UNIKA TERCEIRIZAÇÃO E SERVIÇOS EIRELI - EPP</v>
      </c>
      <c r="G40" s="7" t="str">
        <f t="shared" ref="G40:G43" si="11">G39</f>
        <v>11.788.943/0001-47</v>
      </c>
      <c r="H40" s="10" t="s">
        <v>70</v>
      </c>
      <c r="I40" s="69" t="str">
        <f t="shared" ref="I40:I43" si="12">I39</f>
        <v>SUAPE/DAF</v>
      </c>
      <c r="J40" s="69" t="s">
        <v>80</v>
      </c>
      <c r="K40" s="69" t="s">
        <v>109</v>
      </c>
      <c r="L40" s="69" t="s">
        <v>83</v>
      </c>
      <c r="M40" s="86">
        <v>1143.56</v>
      </c>
      <c r="N40" s="86">
        <v>2318.8000000000002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5"/>
        <v>Suape</v>
      </c>
      <c r="B41" s="6" t="str">
        <f t="shared" si="6"/>
        <v>Suape</v>
      </c>
      <c r="C41" s="7" t="str">
        <f t="shared" si="7"/>
        <v>PRESTAÇÃO DE SERVIÇOS GERAIS DE LIMPEZA E CONSERVAÇÃO PREDIAL, COPEIRA, RECEPCIONISTA E CONTÍNUO</v>
      </c>
      <c r="D41" s="8" t="str">
        <f t="shared" si="8"/>
        <v>005</v>
      </c>
      <c r="E41" s="9">
        <f t="shared" si="9"/>
        <v>2020</v>
      </c>
      <c r="F41" s="7" t="str">
        <f t="shared" si="10"/>
        <v>UNIKA TERCEIRIZAÇÃO E SERVIÇOS EIRELI - EPP</v>
      </c>
      <c r="G41" s="7" t="str">
        <f t="shared" si="11"/>
        <v>11.788.943/0001-47</v>
      </c>
      <c r="H41" s="10" t="s">
        <v>71</v>
      </c>
      <c r="I41" s="69" t="str">
        <f t="shared" si="12"/>
        <v>SUAPE/DAF</v>
      </c>
      <c r="J41" s="69" t="s">
        <v>80</v>
      </c>
      <c r="K41" s="69" t="s">
        <v>109</v>
      </c>
      <c r="L41" s="69" t="s">
        <v>83</v>
      </c>
      <c r="M41" s="86">
        <v>1143.56</v>
      </c>
      <c r="N41" s="86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5"/>
        <v>Suape</v>
      </c>
      <c r="B42" s="6" t="str">
        <f t="shared" si="6"/>
        <v>Suape</v>
      </c>
      <c r="C42" s="7" t="str">
        <f t="shared" si="7"/>
        <v>PRESTAÇÃO DE SERVIÇOS GERAIS DE LIMPEZA E CONSERVAÇÃO PREDIAL, COPEIRA, RECEPCIONISTA E CONTÍNUO</v>
      </c>
      <c r="D42" s="8" t="str">
        <f t="shared" si="8"/>
        <v>005</v>
      </c>
      <c r="E42" s="9">
        <f t="shared" si="9"/>
        <v>2020</v>
      </c>
      <c r="F42" s="7" t="str">
        <f t="shared" si="10"/>
        <v>UNIKA TERCEIRIZAÇÃO E SERVIÇOS EIRELI - EPP</v>
      </c>
      <c r="G42" s="7" t="str">
        <f t="shared" si="11"/>
        <v>11.788.943/0001-47</v>
      </c>
      <c r="H42" s="10" t="s">
        <v>72</v>
      </c>
      <c r="I42" s="69" t="str">
        <f t="shared" si="12"/>
        <v>SUAPE/DAF</v>
      </c>
      <c r="J42" s="69" t="s">
        <v>80</v>
      </c>
      <c r="K42" s="69" t="s">
        <v>109</v>
      </c>
      <c r="L42" s="69" t="s">
        <v>83</v>
      </c>
      <c r="M42" s="86">
        <v>1143.56</v>
      </c>
      <c r="N42" s="86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5"/>
        <v>Suape</v>
      </c>
      <c r="B43" s="6" t="str">
        <f t="shared" si="6"/>
        <v>Suape</v>
      </c>
      <c r="C43" s="7" t="str">
        <f t="shared" si="7"/>
        <v>PRESTAÇÃO DE SERVIÇOS GERAIS DE LIMPEZA E CONSERVAÇÃO PREDIAL, COPEIRA, RECEPCIONISTA E CONTÍNUO</v>
      </c>
      <c r="D43" s="8" t="str">
        <f t="shared" si="8"/>
        <v>005</v>
      </c>
      <c r="E43" s="9">
        <f t="shared" si="9"/>
        <v>2020</v>
      </c>
      <c r="F43" s="7" t="str">
        <f t="shared" si="10"/>
        <v>UNIKA TERCEIRIZAÇÃO E SERVIÇOS EIRELI - EPP</v>
      </c>
      <c r="G43" s="7" t="str">
        <f t="shared" si="11"/>
        <v>11.788.943/0001-47</v>
      </c>
      <c r="H43" s="10" t="s">
        <v>73</v>
      </c>
      <c r="I43" s="69" t="str">
        <f t="shared" si="12"/>
        <v>SUAPE/DAF</v>
      </c>
      <c r="J43" s="69" t="s">
        <v>80</v>
      </c>
      <c r="K43" s="69" t="s">
        <v>109</v>
      </c>
      <c r="L43" s="69" t="s">
        <v>83</v>
      </c>
      <c r="M43" s="86">
        <v>1143.56</v>
      </c>
      <c r="N43" s="86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3.75" customHeight="1" thickBot="1">
      <c r="A44" s="14" t="str">
        <f t="shared" ref="A44:G67" si="13">A43</f>
        <v>Suape</v>
      </c>
      <c r="B44" s="14" t="str">
        <f t="shared" si="13"/>
        <v>Suape</v>
      </c>
      <c r="C44" s="15" t="str">
        <f t="shared" si="13"/>
        <v>PRESTAÇÃO DE SERVIÇOS GERAIS DE LIMPEZA E CONSERVAÇÃO PREDIAL, COPEIRA, RECEPCIONISTA E CONTÍNUO</v>
      </c>
      <c r="D44" s="45" t="str">
        <f t="shared" si="13"/>
        <v>005</v>
      </c>
      <c r="E44" s="14">
        <f t="shared" si="13"/>
        <v>2020</v>
      </c>
      <c r="F44" s="15" t="str">
        <f t="shared" si="13"/>
        <v>UNIKA TERCEIRIZAÇÃO E SERVIÇOS EIRELI - EPP</v>
      </c>
      <c r="G44" s="15" t="str">
        <f t="shared" si="13"/>
        <v>11.788.943/0001-47</v>
      </c>
      <c r="H44" s="72" t="s">
        <v>74</v>
      </c>
      <c r="I44" s="72" t="str">
        <f t="shared" si="2"/>
        <v>SUAPE/DAF</v>
      </c>
      <c r="J44" s="72" t="s">
        <v>81</v>
      </c>
      <c r="K44" s="72" t="s">
        <v>109</v>
      </c>
      <c r="L44" s="72" t="s">
        <v>83</v>
      </c>
      <c r="M44" s="87">
        <v>1066.1199999999999</v>
      </c>
      <c r="N44" s="87">
        <v>2915.01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36" t="s">
        <v>32</v>
      </c>
      <c r="B45" s="36" t="s">
        <v>32</v>
      </c>
      <c r="C45" s="24" t="s">
        <v>86</v>
      </c>
      <c r="D45" s="37" t="s">
        <v>87</v>
      </c>
      <c r="E45" s="23">
        <v>2019</v>
      </c>
      <c r="F45" s="24" t="s">
        <v>88</v>
      </c>
      <c r="G45" s="24" t="s">
        <v>648</v>
      </c>
      <c r="H45" s="70" t="s">
        <v>89</v>
      </c>
      <c r="I45" s="73" t="s">
        <v>75</v>
      </c>
      <c r="J45" s="73" t="s">
        <v>108</v>
      </c>
      <c r="K45" s="73" t="s">
        <v>109</v>
      </c>
      <c r="L45" s="73" t="s">
        <v>83</v>
      </c>
      <c r="M45" s="88">
        <v>2190</v>
      </c>
      <c r="N45" s="88">
        <v>4570.53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20" t="str">
        <f t="shared" si="13"/>
        <v>Suape</v>
      </c>
      <c r="B46" s="20" t="str">
        <f t="shared" si="13"/>
        <v>Suape</v>
      </c>
      <c r="C46" s="21" t="str">
        <f t="shared" si="13"/>
        <v>PRESTAÇÃO DE SERVIÇOS DE MOTORISTAS</v>
      </c>
      <c r="D46" s="22" t="str">
        <f t="shared" si="13"/>
        <v>010</v>
      </c>
      <c r="E46" s="29">
        <f t="shared" si="13"/>
        <v>2019</v>
      </c>
      <c r="F46" s="21" t="str">
        <f t="shared" si="13"/>
        <v>MARANATA PRESTADORA DE SERVIÇOS E CONSTRUÇÕES LTDA</v>
      </c>
      <c r="G46" s="21" t="str">
        <f t="shared" si="13"/>
        <v>03.325.436/0001-49</v>
      </c>
      <c r="H46" s="25" t="s">
        <v>90</v>
      </c>
      <c r="I46" s="74" t="str">
        <f t="shared" si="2"/>
        <v>SUAPE/DAF</v>
      </c>
      <c r="J46" s="74" t="s">
        <v>108</v>
      </c>
      <c r="K46" s="74" t="s">
        <v>109</v>
      </c>
      <c r="L46" s="74" t="s">
        <v>83</v>
      </c>
      <c r="M46" s="89">
        <v>2190</v>
      </c>
      <c r="N46" s="89">
        <v>4570.53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13"/>
        <v>Suape</v>
      </c>
      <c r="B47" s="20" t="str">
        <f t="shared" si="13"/>
        <v>Suape</v>
      </c>
      <c r="C47" s="21" t="str">
        <f t="shared" si="13"/>
        <v>PRESTAÇÃO DE SERVIÇOS DE MOTORISTAS</v>
      </c>
      <c r="D47" s="22" t="str">
        <f t="shared" si="13"/>
        <v>010</v>
      </c>
      <c r="E47" s="29">
        <f t="shared" si="13"/>
        <v>2019</v>
      </c>
      <c r="F47" s="21" t="str">
        <f t="shared" si="13"/>
        <v>MARANATA PRESTADORA DE SERVIÇOS E CONSTRUÇÕES LTDA</v>
      </c>
      <c r="G47" s="21" t="str">
        <f t="shared" si="13"/>
        <v>03.325.436/0001-49</v>
      </c>
      <c r="H47" s="25" t="s">
        <v>91</v>
      </c>
      <c r="I47" s="74" t="str">
        <f t="shared" si="2"/>
        <v>SUAPE/DAF</v>
      </c>
      <c r="J47" s="74" t="s">
        <v>108</v>
      </c>
      <c r="K47" s="74" t="s">
        <v>109</v>
      </c>
      <c r="L47" s="74" t="s">
        <v>83</v>
      </c>
      <c r="M47" s="89">
        <v>2190</v>
      </c>
      <c r="N47" s="89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13"/>
        <v>Suape</v>
      </c>
      <c r="B48" s="20" t="str">
        <f t="shared" si="13"/>
        <v>Suape</v>
      </c>
      <c r="C48" s="21" t="str">
        <f t="shared" si="13"/>
        <v>PRESTAÇÃO DE SERVIÇOS DE MOTORISTAS</v>
      </c>
      <c r="D48" s="22" t="str">
        <f t="shared" si="13"/>
        <v>010</v>
      </c>
      <c r="E48" s="29">
        <f t="shared" si="13"/>
        <v>2019</v>
      </c>
      <c r="F48" s="21" t="str">
        <f t="shared" si="13"/>
        <v>MARANATA PRESTADORA DE SERVIÇOS E CONSTRUÇÕES LTDA</v>
      </c>
      <c r="G48" s="21" t="str">
        <f t="shared" si="13"/>
        <v>03.325.436/0001-49</v>
      </c>
      <c r="H48" s="25" t="s">
        <v>92</v>
      </c>
      <c r="I48" s="74" t="str">
        <f t="shared" si="2"/>
        <v>SUAPE/DAF</v>
      </c>
      <c r="J48" s="74" t="s">
        <v>108</v>
      </c>
      <c r="K48" s="74" t="s">
        <v>109</v>
      </c>
      <c r="L48" s="74" t="s">
        <v>83</v>
      </c>
      <c r="M48" s="89">
        <v>2190</v>
      </c>
      <c r="N48" s="89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13"/>
        <v>Suape</v>
      </c>
      <c r="B49" s="20" t="str">
        <f t="shared" si="13"/>
        <v>Suape</v>
      </c>
      <c r="C49" s="21" t="str">
        <f t="shared" si="13"/>
        <v>PRESTAÇÃO DE SERVIÇOS DE MOTORISTAS</v>
      </c>
      <c r="D49" s="22" t="str">
        <f t="shared" si="13"/>
        <v>010</v>
      </c>
      <c r="E49" s="29">
        <f t="shared" si="13"/>
        <v>2019</v>
      </c>
      <c r="F49" s="21" t="str">
        <f t="shared" si="13"/>
        <v>MARANATA PRESTADORA DE SERVIÇOS E CONSTRUÇÕES LTDA</v>
      </c>
      <c r="G49" s="21" t="str">
        <f t="shared" si="13"/>
        <v>03.325.436/0001-49</v>
      </c>
      <c r="H49" s="25" t="s">
        <v>93</v>
      </c>
      <c r="I49" s="74" t="str">
        <f t="shared" si="2"/>
        <v>SUAPE/DAF</v>
      </c>
      <c r="J49" s="74" t="s">
        <v>108</v>
      </c>
      <c r="K49" s="74" t="s">
        <v>109</v>
      </c>
      <c r="L49" s="74" t="s">
        <v>83</v>
      </c>
      <c r="M49" s="89">
        <v>2190</v>
      </c>
      <c r="N49" s="89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13"/>
        <v>Suape</v>
      </c>
      <c r="B50" s="20" t="str">
        <f t="shared" si="13"/>
        <v>Suape</v>
      </c>
      <c r="C50" s="21" t="str">
        <f t="shared" si="13"/>
        <v>PRESTAÇÃO DE SERVIÇOS DE MOTORISTAS</v>
      </c>
      <c r="D50" s="22" t="str">
        <f t="shared" si="13"/>
        <v>010</v>
      </c>
      <c r="E50" s="29">
        <f t="shared" si="13"/>
        <v>2019</v>
      </c>
      <c r="F50" s="21" t="str">
        <f t="shared" si="13"/>
        <v>MARANATA PRESTADORA DE SERVIÇOS E CONSTRUÇÕES LTDA</v>
      </c>
      <c r="G50" s="21" t="str">
        <f t="shared" si="13"/>
        <v>03.325.436/0001-49</v>
      </c>
      <c r="H50" s="25" t="s">
        <v>94</v>
      </c>
      <c r="I50" s="74" t="str">
        <f t="shared" si="2"/>
        <v>SUAPE/DAF</v>
      </c>
      <c r="J50" s="74" t="s">
        <v>108</v>
      </c>
      <c r="K50" s="74" t="s">
        <v>109</v>
      </c>
      <c r="L50" s="74" t="s">
        <v>83</v>
      </c>
      <c r="M50" s="89">
        <v>2190</v>
      </c>
      <c r="N50" s="89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13"/>
        <v>Suape</v>
      </c>
      <c r="B51" s="20" t="str">
        <f t="shared" si="13"/>
        <v>Suape</v>
      </c>
      <c r="C51" s="21" t="str">
        <f t="shared" si="13"/>
        <v>PRESTAÇÃO DE SERVIÇOS DE MOTORISTAS</v>
      </c>
      <c r="D51" s="22" t="str">
        <f t="shared" si="13"/>
        <v>010</v>
      </c>
      <c r="E51" s="29">
        <f t="shared" si="13"/>
        <v>2019</v>
      </c>
      <c r="F51" s="21" t="str">
        <f t="shared" si="13"/>
        <v>MARANATA PRESTADORA DE SERVIÇOS E CONSTRUÇÕES LTDA</v>
      </c>
      <c r="G51" s="21" t="str">
        <f t="shared" si="13"/>
        <v>03.325.436/0001-49</v>
      </c>
      <c r="H51" s="25" t="s">
        <v>95</v>
      </c>
      <c r="I51" s="74" t="str">
        <f t="shared" si="2"/>
        <v>SUAPE/DAF</v>
      </c>
      <c r="J51" s="74" t="s">
        <v>108</v>
      </c>
      <c r="K51" s="74" t="s">
        <v>109</v>
      </c>
      <c r="L51" s="74" t="s">
        <v>83</v>
      </c>
      <c r="M51" s="89">
        <v>2190</v>
      </c>
      <c r="N51" s="89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13"/>
        <v>Suape</v>
      </c>
      <c r="B52" s="20" t="str">
        <f t="shared" si="13"/>
        <v>Suape</v>
      </c>
      <c r="C52" s="21" t="str">
        <f t="shared" si="13"/>
        <v>PRESTAÇÃO DE SERVIÇOS DE MOTORISTAS</v>
      </c>
      <c r="D52" s="22" t="str">
        <f t="shared" si="13"/>
        <v>010</v>
      </c>
      <c r="E52" s="29">
        <f t="shared" si="13"/>
        <v>2019</v>
      </c>
      <c r="F52" s="21" t="str">
        <f t="shared" si="13"/>
        <v>MARANATA PRESTADORA DE SERVIÇOS E CONSTRUÇÕES LTDA</v>
      </c>
      <c r="G52" s="21" t="str">
        <f t="shared" si="13"/>
        <v>03.325.436/0001-49</v>
      </c>
      <c r="H52" s="25" t="s">
        <v>96</v>
      </c>
      <c r="I52" s="74" t="str">
        <f t="shared" si="2"/>
        <v>SUAPE/DAF</v>
      </c>
      <c r="J52" s="74" t="s">
        <v>108</v>
      </c>
      <c r="K52" s="74" t="s">
        <v>109</v>
      </c>
      <c r="L52" s="74" t="s">
        <v>83</v>
      </c>
      <c r="M52" s="89">
        <v>2190</v>
      </c>
      <c r="N52" s="89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13"/>
        <v>Suape</v>
      </c>
      <c r="B53" s="20" t="str">
        <f t="shared" si="13"/>
        <v>Suape</v>
      </c>
      <c r="C53" s="21" t="str">
        <f t="shared" si="13"/>
        <v>PRESTAÇÃO DE SERVIÇOS DE MOTORISTAS</v>
      </c>
      <c r="D53" s="22" t="str">
        <f t="shared" si="13"/>
        <v>010</v>
      </c>
      <c r="E53" s="29">
        <f t="shared" si="13"/>
        <v>2019</v>
      </c>
      <c r="F53" s="21" t="str">
        <f t="shared" si="13"/>
        <v>MARANATA PRESTADORA DE SERVIÇOS E CONSTRUÇÕES LTDA</v>
      </c>
      <c r="G53" s="21" t="str">
        <f t="shared" si="13"/>
        <v>03.325.436/0001-49</v>
      </c>
      <c r="H53" s="25" t="s">
        <v>97</v>
      </c>
      <c r="I53" s="74" t="str">
        <f t="shared" si="2"/>
        <v>SUAPE/DAF</v>
      </c>
      <c r="J53" s="74" t="s">
        <v>108</v>
      </c>
      <c r="K53" s="74" t="s">
        <v>109</v>
      </c>
      <c r="L53" s="74" t="s">
        <v>83</v>
      </c>
      <c r="M53" s="89">
        <v>2190</v>
      </c>
      <c r="N53" s="89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13"/>
        <v>Suape</v>
      </c>
      <c r="B54" s="20" t="str">
        <f t="shared" si="13"/>
        <v>Suape</v>
      </c>
      <c r="C54" s="21" t="str">
        <f t="shared" si="13"/>
        <v>PRESTAÇÃO DE SERVIÇOS DE MOTORISTAS</v>
      </c>
      <c r="D54" s="22" t="str">
        <f t="shared" si="13"/>
        <v>010</v>
      </c>
      <c r="E54" s="29">
        <f t="shared" si="13"/>
        <v>2019</v>
      </c>
      <c r="F54" s="21" t="str">
        <f t="shared" si="13"/>
        <v>MARANATA PRESTADORA DE SERVIÇOS E CONSTRUÇÕES LTDA</v>
      </c>
      <c r="G54" s="21" t="str">
        <f t="shared" si="13"/>
        <v>03.325.436/0001-49</v>
      </c>
      <c r="H54" s="25" t="s">
        <v>98</v>
      </c>
      <c r="I54" s="74" t="str">
        <f t="shared" si="2"/>
        <v>SUAPE/DAF</v>
      </c>
      <c r="J54" s="74" t="s">
        <v>108</v>
      </c>
      <c r="K54" s="74" t="s">
        <v>109</v>
      </c>
      <c r="L54" s="74" t="s">
        <v>83</v>
      </c>
      <c r="M54" s="89">
        <v>2190</v>
      </c>
      <c r="N54" s="89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13"/>
        <v>Suape</v>
      </c>
      <c r="B55" s="20" t="str">
        <f t="shared" si="13"/>
        <v>Suape</v>
      </c>
      <c r="C55" s="21" t="str">
        <f t="shared" si="13"/>
        <v>PRESTAÇÃO DE SERVIÇOS DE MOTORISTAS</v>
      </c>
      <c r="D55" s="22" t="str">
        <f t="shared" si="13"/>
        <v>010</v>
      </c>
      <c r="E55" s="29">
        <f t="shared" si="13"/>
        <v>2019</v>
      </c>
      <c r="F55" s="21" t="str">
        <f t="shared" si="13"/>
        <v>MARANATA PRESTADORA DE SERVIÇOS E CONSTRUÇÕES LTDA</v>
      </c>
      <c r="G55" s="21" t="str">
        <f t="shared" si="13"/>
        <v>03.325.436/0001-49</v>
      </c>
      <c r="H55" s="25" t="s">
        <v>99</v>
      </c>
      <c r="I55" s="74" t="str">
        <f t="shared" si="2"/>
        <v>SUAPE/DAF</v>
      </c>
      <c r="J55" s="74" t="s">
        <v>108</v>
      </c>
      <c r="K55" s="74" t="s">
        <v>109</v>
      </c>
      <c r="L55" s="74" t="s">
        <v>83</v>
      </c>
      <c r="M55" s="89">
        <v>2190</v>
      </c>
      <c r="N55" s="89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13"/>
        <v>Suape</v>
      </c>
      <c r="B56" s="20" t="str">
        <f t="shared" si="13"/>
        <v>Suape</v>
      </c>
      <c r="C56" s="21" t="str">
        <f t="shared" si="13"/>
        <v>PRESTAÇÃO DE SERVIÇOS DE MOTORISTAS</v>
      </c>
      <c r="D56" s="22" t="str">
        <f t="shared" si="13"/>
        <v>010</v>
      </c>
      <c r="E56" s="29">
        <f t="shared" si="13"/>
        <v>2019</v>
      </c>
      <c r="F56" s="21" t="str">
        <f t="shared" si="13"/>
        <v>MARANATA PRESTADORA DE SERVIÇOS E CONSTRUÇÕES LTDA</v>
      </c>
      <c r="G56" s="21" t="str">
        <f t="shared" si="13"/>
        <v>03.325.436/0001-49</v>
      </c>
      <c r="H56" s="25" t="s">
        <v>100</v>
      </c>
      <c r="I56" s="74" t="str">
        <f t="shared" si="2"/>
        <v>SUAPE/DAF</v>
      </c>
      <c r="J56" s="74" t="s">
        <v>108</v>
      </c>
      <c r="K56" s="74" t="s">
        <v>109</v>
      </c>
      <c r="L56" s="74" t="s">
        <v>83</v>
      </c>
      <c r="M56" s="89">
        <v>2190</v>
      </c>
      <c r="N56" s="89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13"/>
        <v>Suape</v>
      </c>
      <c r="B57" s="20" t="str">
        <f t="shared" si="13"/>
        <v>Suape</v>
      </c>
      <c r="C57" s="21" t="str">
        <f t="shared" si="13"/>
        <v>PRESTAÇÃO DE SERVIÇOS DE MOTORISTAS</v>
      </c>
      <c r="D57" s="22" t="str">
        <f t="shared" si="13"/>
        <v>010</v>
      </c>
      <c r="E57" s="29">
        <f t="shared" si="13"/>
        <v>2019</v>
      </c>
      <c r="F57" s="21" t="str">
        <f t="shared" si="13"/>
        <v>MARANATA PRESTADORA DE SERVIÇOS E CONSTRUÇÕES LTDA</v>
      </c>
      <c r="G57" s="21" t="str">
        <f t="shared" si="13"/>
        <v>03.325.436/0001-49</v>
      </c>
      <c r="H57" s="25" t="s">
        <v>101</v>
      </c>
      <c r="I57" s="74" t="str">
        <f t="shared" si="2"/>
        <v>SUAPE/DAF</v>
      </c>
      <c r="J57" s="74" t="s">
        <v>108</v>
      </c>
      <c r="K57" s="74" t="s">
        <v>109</v>
      </c>
      <c r="L57" s="74" t="s">
        <v>83</v>
      </c>
      <c r="M57" s="89">
        <v>2190</v>
      </c>
      <c r="N57" s="89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13"/>
        <v>Suape</v>
      </c>
      <c r="B58" s="20" t="str">
        <f t="shared" si="13"/>
        <v>Suape</v>
      </c>
      <c r="C58" s="21" t="str">
        <f t="shared" si="13"/>
        <v>PRESTAÇÃO DE SERVIÇOS DE MOTORISTAS</v>
      </c>
      <c r="D58" s="22" t="str">
        <f t="shared" si="13"/>
        <v>010</v>
      </c>
      <c r="E58" s="29">
        <f t="shared" si="13"/>
        <v>2019</v>
      </c>
      <c r="F58" s="21" t="str">
        <f t="shared" si="13"/>
        <v>MARANATA PRESTADORA DE SERVIÇOS E CONSTRUÇÕES LTDA</v>
      </c>
      <c r="G58" s="21" t="str">
        <f t="shared" si="13"/>
        <v>03.325.436/0001-49</v>
      </c>
      <c r="H58" s="25" t="s">
        <v>102</v>
      </c>
      <c r="I58" s="74" t="str">
        <f t="shared" si="2"/>
        <v>SUAPE/DAF</v>
      </c>
      <c r="J58" s="74" t="s">
        <v>108</v>
      </c>
      <c r="K58" s="74" t="s">
        <v>109</v>
      </c>
      <c r="L58" s="74" t="s">
        <v>83</v>
      </c>
      <c r="M58" s="89">
        <v>2190</v>
      </c>
      <c r="N58" s="89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13"/>
        <v>Suape</v>
      </c>
      <c r="B59" s="20" t="str">
        <f t="shared" si="13"/>
        <v>Suape</v>
      </c>
      <c r="C59" s="21" t="str">
        <f t="shared" si="13"/>
        <v>PRESTAÇÃO DE SERVIÇOS DE MOTORISTAS</v>
      </c>
      <c r="D59" s="22" t="str">
        <f t="shared" si="13"/>
        <v>010</v>
      </c>
      <c r="E59" s="29">
        <f t="shared" si="13"/>
        <v>2019</v>
      </c>
      <c r="F59" s="21" t="str">
        <f t="shared" si="13"/>
        <v>MARANATA PRESTADORA DE SERVIÇOS E CONSTRUÇÕES LTDA</v>
      </c>
      <c r="G59" s="21" t="str">
        <f t="shared" si="13"/>
        <v>03.325.436/0001-49</v>
      </c>
      <c r="H59" s="25" t="s">
        <v>103</v>
      </c>
      <c r="I59" s="74" t="str">
        <f t="shared" si="2"/>
        <v>SUAPE/DAF</v>
      </c>
      <c r="J59" s="74" t="s">
        <v>108</v>
      </c>
      <c r="K59" s="74" t="s">
        <v>109</v>
      </c>
      <c r="L59" s="74" t="s">
        <v>83</v>
      </c>
      <c r="M59" s="89">
        <v>2190</v>
      </c>
      <c r="N59" s="89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13"/>
        <v>Suape</v>
      </c>
      <c r="B60" s="20" t="str">
        <f t="shared" si="13"/>
        <v>Suape</v>
      </c>
      <c r="C60" s="21" t="str">
        <f t="shared" si="13"/>
        <v>PRESTAÇÃO DE SERVIÇOS DE MOTORISTAS</v>
      </c>
      <c r="D60" s="22" t="str">
        <f t="shared" si="13"/>
        <v>010</v>
      </c>
      <c r="E60" s="29">
        <f t="shared" si="13"/>
        <v>2019</v>
      </c>
      <c r="F60" s="21" t="str">
        <f t="shared" si="13"/>
        <v>MARANATA PRESTADORA DE SERVIÇOS E CONSTRUÇÕES LTDA</v>
      </c>
      <c r="G60" s="21" t="str">
        <f t="shared" si="13"/>
        <v>03.325.436/0001-49</v>
      </c>
      <c r="H60" s="25" t="s">
        <v>104</v>
      </c>
      <c r="I60" s="74" t="str">
        <f t="shared" si="2"/>
        <v>SUAPE/DAF</v>
      </c>
      <c r="J60" s="74" t="s">
        <v>108</v>
      </c>
      <c r="K60" s="74" t="s">
        <v>109</v>
      </c>
      <c r="L60" s="74" t="s">
        <v>83</v>
      </c>
      <c r="M60" s="89">
        <v>2190</v>
      </c>
      <c r="N60" s="89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13"/>
        <v>Suape</v>
      </c>
      <c r="B61" s="20" t="str">
        <f t="shared" si="13"/>
        <v>Suape</v>
      </c>
      <c r="C61" s="21" t="str">
        <f t="shared" si="13"/>
        <v>PRESTAÇÃO DE SERVIÇOS DE MOTORISTAS</v>
      </c>
      <c r="D61" s="22" t="str">
        <f t="shared" si="13"/>
        <v>010</v>
      </c>
      <c r="E61" s="29">
        <f t="shared" si="13"/>
        <v>2019</v>
      </c>
      <c r="F61" s="21" t="str">
        <f t="shared" si="13"/>
        <v>MARANATA PRESTADORA DE SERVIÇOS E CONSTRUÇÕES LTDA</v>
      </c>
      <c r="G61" s="21" t="str">
        <f t="shared" si="13"/>
        <v>03.325.436/0001-49</v>
      </c>
      <c r="H61" s="25" t="s">
        <v>105</v>
      </c>
      <c r="I61" s="74" t="str">
        <f t="shared" si="2"/>
        <v>SUAPE/DAF</v>
      </c>
      <c r="J61" s="74" t="s">
        <v>108</v>
      </c>
      <c r="K61" s="74" t="s">
        <v>109</v>
      </c>
      <c r="L61" s="74" t="s">
        <v>83</v>
      </c>
      <c r="M61" s="89">
        <v>2190</v>
      </c>
      <c r="N61" s="89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0" t="str">
        <f t="shared" si="13"/>
        <v>Suape</v>
      </c>
      <c r="B62" s="20" t="str">
        <f t="shared" si="13"/>
        <v>Suape</v>
      </c>
      <c r="C62" s="21" t="str">
        <f t="shared" si="13"/>
        <v>PRESTAÇÃO DE SERVIÇOS DE MOTORISTAS</v>
      </c>
      <c r="D62" s="22" t="str">
        <f t="shared" si="13"/>
        <v>010</v>
      </c>
      <c r="E62" s="29">
        <f t="shared" si="13"/>
        <v>2019</v>
      </c>
      <c r="F62" s="21" t="str">
        <f t="shared" si="13"/>
        <v>MARANATA PRESTADORA DE SERVIÇOS E CONSTRUÇÕES LTDA</v>
      </c>
      <c r="G62" s="21" t="str">
        <f t="shared" si="13"/>
        <v>03.325.436/0001-49</v>
      </c>
      <c r="H62" s="25" t="s">
        <v>106</v>
      </c>
      <c r="I62" s="74" t="str">
        <f t="shared" si="2"/>
        <v>SUAPE/DAF</v>
      </c>
      <c r="J62" s="74" t="s">
        <v>108</v>
      </c>
      <c r="K62" s="74" t="s">
        <v>109</v>
      </c>
      <c r="L62" s="74" t="s">
        <v>83</v>
      </c>
      <c r="M62" s="89">
        <v>2190</v>
      </c>
      <c r="N62" s="89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thickBot="1">
      <c r="A63" s="30" t="str">
        <f t="shared" si="13"/>
        <v>Suape</v>
      </c>
      <c r="B63" s="30" t="str">
        <f t="shared" si="13"/>
        <v>Suape</v>
      </c>
      <c r="C63" s="31" t="str">
        <f t="shared" si="13"/>
        <v>PRESTAÇÃO DE SERVIÇOS DE MOTORISTAS</v>
      </c>
      <c r="D63" s="32" t="str">
        <f t="shared" si="13"/>
        <v>010</v>
      </c>
      <c r="E63" s="30">
        <f t="shared" si="13"/>
        <v>2019</v>
      </c>
      <c r="F63" s="31" t="str">
        <f t="shared" si="13"/>
        <v>MARANATA PRESTADORA DE SERVIÇOS E CONSTRUÇÕES LTDA</v>
      </c>
      <c r="G63" s="31" t="str">
        <f t="shared" si="13"/>
        <v>03.325.436/0001-49</v>
      </c>
      <c r="H63" s="33" t="s">
        <v>107</v>
      </c>
      <c r="I63" s="75" t="str">
        <f t="shared" si="2"/>
        <v>SUAPE/DAF</v>
      </c>
      <c r="J63" s="75" t="s">
        <v>108</v>
      </c>
      <c r="K63" s="75" t="s">
        <v>109</v>
      </c>
      <c r="L63" s="75" t="s">
        <v>83</v>
      </c>
      <c r="M63" s="90">
        <v>2190</v>
      </c>
      <c r="N63" s="90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31.5">
      <c r="A64" s="38" t="s">
        <v>32</v>
      </c>
      <c r="B64" s="38" t="s">
        <v>32</v>
      </c>
      <c r="C64" s="39" t="s">
        <v>111</v>
      </c>
      <c r="D64" s="40" t="s">
        <v>112</v>
      </c>
      <c r="E64" s="41">
        <v>2015</v>
      </c>
      <c r="F64" s="39" t="s">
        <v>110</v>
      </c>
      <c r="G64" s="39"/>
      <c r="H64" s="10" t="s">
        <v>113</v>
      </c>
      <c r="I64" s="60" t="s">
        <v>118</v>
      </c>
      <c r="J64" s="60" t="s">
        <v>119</v>
      </c>
      <c r="K64" s="60" t="s">
        <v>109</v>
      </c>
      <c r="L64" s="60" t="s">
        <v>83</v>
      </c>
      <c r="M64" s="91">
        <v>12721.37</v>
      </c>
      <c r="N64" s="91">
        <v>39677.040000000001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1.5">
      <c r="A65" s="6" t="str">
        <f t="shared" si="13"/>
        <v>Suape</v>
      </c>
      <c r="B65" s="6" t="str">
        <f t="shared" si="13"/>
        <v>Suape</v>
      </c>
      <c r="C65" s="7" t="str">
        <f t="shared" si="13"/>
        <v>PRESTAÇÃO DE SERVIÇO DE APOIO TÉCNICO ÀS ATIVIDADES DE MANUTENÇÃO MECÂNICA E ELÉTRICA NA ÁREA DO PORTO ORGANIZADO.</v>
      </c>
      <c r="D65" s="8" t="str">
        <f t="shared" si="13"/>
        <v>035</v>
      </c>
      <c r="E65" s="9">
        <f t="shared" si="13"/>
        <v>2015</v>
      </c>
      <c r="F65" s="7" t="str">
        <f t="shared" si="13"/>
        <v>TPF ENGENHARIA LTDA</v>
      </c>
      <c r="G65" s="7">
        <f t="shared" si="13"/>
        <v>0</v>
      </c>
      <c r="H65" s="10" t="s">
        <v>114</v>
      </c>
      <c r="I65" s="69" t="str">
        <f t="shared" si="2"/>
        <v>SUAPE/DGP</v>
      </c>
      <c r="J65" s="69" t="s">
        <v>120</v>
      </c>
      <c r="K65" s="69" t="s">
        <v>109</v>
      </c>
      <c r="L65" s="69" t="s">
        <v>83</v>
      </c>
      <c r="M65" s="86">
        <v>8151</v>
      </c>
      <c r="N65" s="86">
        <v>25422.38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6" t="str">
        <f t="shared" si="13"/>
        <v>Suape</v>
      </c>
      <c r="B66" s="6" t="str">
        <f t="shared" si="13"/>
        <v>Suape</v>
      </c>
      <c r="C66" s="7" t="str">
        <f t="shared" si="13"/>
        <v>PRESTAÇÃO DE SERVIÇO DE APOIO TÉCNICO ÀS ATIVIDADES DE MANUTENÇÃO MECÂNICA E ELÉTRICA NA ÁREA DO PORTO ORGANIZADO.</v>
      </c>
      <c r="D66" s="8" t="str">
        <f t="shared" si="13"/>
        <v>035</v>
      </c>
      <c r="E66" s="9">
        <f t="shared" si="13"/>
        <v>2015</v>
      </c>
      <c r="F66" s="7" t="str">
        <f t="shared" si="13"/>
        <v>TPF ENGENHARIA LTDA</v>
      </c>
      <c r="G66" s="7">
        <f t="shared" si="13"/>
        <v>0</v>
      </c>
      <c r="H66" s="10" t="s">
        <v>115</v>
      </c>
      <c r="I66" s="69" t="str">
        <f t="shared" si="2"/>
        <v>SUAPE/DGP</v>
      </c>
      <c r="J66" s="69" t="s">
        <v>120</v>
      </c>
      <c r="K66" s="69" t="s">
        <v>109</v>
      </c>
      <c r="L66" s="69" t="s">
        <v>83</v>
      </c>
      <c r="M66" s="86">
        <v>8151</v>
      </c>
      <c r="N66" s="86">
        <v>25422.38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13"/>
        <v>Suape</v>
      </c>
      <c r="B67" s="6" t="str">
        <f t="shared" si="13"/>
        <v>Suape</v>
      </c>
      <c r="C67" s="7" t="str">
        <f t="shared" si="13"/>
        <v>PRESTAÇÃO DE SERVIÇO DE APOIO TÉCNICO ÀS ATIVIDADES DE MANUTENÇÃO MECÂNICA E ELÉTRICA NA ÁREA DO PORTO ORGANIZADO.</v>
      </c>
      <c r="D67" s="8" t="str">
        <f t="shared" si="13"/>
        <v>035</v>
      </c>
      <c r="E67" s="9">
        <f t="shared" si="13"/>
        <v>2015</v>
      </c>
      <c r="F67" s="7" t="str">
        <f t="shared" si="13"/>
        <v>TPF ENGENHARIA LTDA</v>
      </c>
      <c r="G67" s="7">
        <f t="shared" si="13"/>
        <v>0</v>
      </c>
      <c r="H67" s="10" t="s">
        <v>116</v>
      </c>
      <c r="I67" s="69" t="str">
        <f t="shared" si="2"/>
        <v>SUAPE/DGP</v>
      </c>
      <c r="J67" s="69" t="s">
        <v>121</v>
      </c>
      <c r="K67" s="69" t="s">
        <v>109</v>
      </c>
      <c r="L67" s="69" t="s">
        <v>83</v>
      </c>
      <c r="M67" s="86">
        <v>5275.4</v>
      </c>
      <c r="N67" s="86">
        <v>16453.59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2" thickBot="1">
      <c r="A68" s="14" t="str">
        <f t="shared" ref="A68:G68" si="14">A66</f>
        <v>Suape</v>
      </c>
      <c r="B68" s="14" t="str">
        <f t="shared" si="14"/>
        <v>Suape</v>
      </c>
      <c r="C68" s="15" t="str">
        <f t="shared" si="14"/>
        <v>PRESTAÇÃO DE SERVIÇO DE APOIO TÉCNICO ÀS ATIVIDADES DE MANUTENÇÃO MECÂNICA E ELÉTRICA NA ÁREA DO PORTO ORGANIZADO.</v>
      </c>
      <c r="D68" s="45" t="str">
        <f t="shared" si="14"/>
        <v>035</v>
      </c>
      <c r="E68" s="14">
        <f t="shared" si="14"/>
        <v>2015</v>
      </c>
      <c r="F68" s="15" t="str">
        <f t="shared" si="14"/>
        <v>TPF ENGENHARIA LTDA</v>
      </c>
      <c r="G68" s="15">
        <f t="shared" si="14"/>
        <v>0</v>
      </c>
      <c r="H68" s="16" t="s">
        <v>117</v>
      </c>
      <c r="I68" s="72" t="str">
        <f>I66</f>
        <v>SUAPE/DGP</v>
      </c>
      <c r="J68" s="72" t="s">
        <v>121</v>
      </c>
      <c r="K68" s="72" t="s">
        <v>109</v>
      </c>
      <c r="L68" s="72" t="s">
        <v>83</v>
      </c>
      <c r="M68" s="87">
        <v>5275.4</v>
      </c>
      <c r="N68" s="87">
        <v>16453.59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04" t="s">
        <v>32</v>
      </c>
      <c r="B69" s="104" t="s">
        <v>32</v>
      </c>
      <c r="C69" s="105" t="s">
        <v>122</v>
      </c>
      <c r="D69" s="106" t="s">
        <v>123</v>
      </c>
      <c r="E69" s="104">
        <v>2019</v>
      </c>
      <c r="F69" s="105" t="s">
        <v>124</v>
      </c>
      <c r="G69" s="105" t="s">
        <v>645</v>
      </c>
      <c r="H69" s="70" t="s">
        <v>125</v>
      </c>
      <c r="I69" s="107" t="s">
        <v>134</v>
      </c>
      <c r="J69" s="107" t="s">
        <v>509</v>
      </c>
      <c r="K69" s="107" t="s">
        <v>528</v>
      </c>
      <c r="L69" s="107" t="s">
        <v>158</v>
      </c>
      <c r="M69" s="108">
        <v>490.83</v>
      </c>
      <c r="N69" s="108">
        <v>824.94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thickBot="1">
      <c r="A70" s="101" t="s">
        <v>32</v>
      </c>
      <c r="B70" s="101" t="s">
        <v>32</v>
      </c>
      <c r="C70" s="102" t="s">
        <v>122</v>
      </c>
      <c r="D70" s="101" t="s">
        <v>123</v>
      </c>
      <c r="E70" s="103">
        <v>2019</v>
      </c>
      <c r="F70" s="102" t="s">
        <v>124</v>
      </c>
      <c r="G70" s="102" t="s">
        <v>645</v>
      </c>
      <c r="H70" s="49" t="s">
        <v>125</v>
      </c>
      <c r="I70" s="76" t="s">
        <v>134</v>
      </c>
      <c r="J70" s="76" t="s">
        <v>509</v>
      </c>
      <c r="K70" s="76" t="s">
        <v>528</v>
      </c>
      <c r="L70" s="76" t="s">
        <v>158</v>
      </c>
      <c r="M70" s="97">
        <v>490.83</v>
      </c>
      <c r="N70" s="97">
        <v>824.94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31.5">
      <c r="A71" s="38" t="s">
        <v>32</v>
      </c>
      <c r="B71" s="38" t="s">
        <v>32</v>
      </c>
      <c r="C71" s="39" t="s">
        <v>142</v>
      </c>
      <c r="D71" s="40" t="s">
        <v>143</v>
      </c>
      <c r="E71" s="41">
        <v>2019</v>
      </c>
      <c r="F71" s="39" t="s">
        <v>153</v>
      </c>
      <c r="G71" s="39" t="s">
        <v>644</v>
      </c>
      <c r="H71" s="67" t="s">
        <v>144</v>
      </c>
      <c r="I71" s="60" t="s">
        <v>154</v>
      </c>
      <c r="J71" s="60" t="s">
        <v>592</v>
      </c>
      <c r="K71" s="60" t="s">
        <v>593</v>
      </c>
      <c r="L71" s="60" t="s">
        <v>594</v>
      </c>
      <c r="M71" s="91">
        <v>1410</v>
      </c>
      <c r="N71" s="91">
        <v>1541.55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31.5">
      <c r="A72" s="6" t="str">
        <f t="shared" ref="A72:G107" si="15">A71</f>
        <v>Suape</v>
      </c>
      <c r="B72" s="6" t="str">
        <f t="shared" si="15"/>
        <v>Suape</v>
      </c>
      <c r="C72" s="7" t="str">
        <f t="shared" si="15"/>
        <v>PRESTAÇÃO EM SERVIÇOES ESPECIALIZADOS EM ENGENHARIA E
SEGURANÇA DO TRABALHO</v>
      </c>
      <c r="D72" s="8" t="str">
        <f t="shared" si="15"/>
        <v>056</v>
      </c>
      <c r="E72" s="9">
        <f t="shared" si="15"/>
        <v>2019</v>
      </c>
      <c r="F72" s="7" t="str">
        <f t="shared" si="15"/>
        <v>SINGULAR SERVIÇOS DE SAÚDE LTDA</v>
      </c>
      <c r="G72" s="7" t="str">
        <f t="shared" si="15"/>
        <v>007.901.265/0001-43</v>
      </c>
      <c r="H72" s="10" t="s">
        <v>145</v>
      </c>
      <c r="I72" s="69" t="str">
        <f t="shared" ref="I72:I135" si="16">I71</f>
        <v>DAF / SESMT/CRH</v>
      </c>
      <c r="J72" s="69" t="s">
        <v>592</v>
      </c>
      <c r="K72" s="69" t="s">
        <v>593</v>
      </c>
      <c r="L72" s="69" t="s">
        <v>158</v>
      </c>
      <c r="M72" s="86">
        <v>1410</v>
      </c>
      <c r="N72" s="86">
        <v>1541.55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1.5">
      <c r="A73" s="6" t="str">
        <f t="shared" si="15"/>
        <v>Suape</v>
      </c>
      <c r="B73" s="6" t="str">
        <f t="shared" si="15"/>
        <v>Suape</v>
      </c>
      <c r="C73" s="7" t="str">
        <f t="shared" si="15"/>
        <v>PRESTAÇÃO EM SERVIÇOES ESPECIALIZADOS EM ENGENHARIA E
SEGURANÇA DO TRABALHO</v>
      </c>
      <c r="D73" s="8" t="str">
        <f t="shared" si="15"/>
        <v>056</v>
      </c>
      <c r="E73" s="9">
        <f t="shared" si="15"/>
        <v>2019</v>
      </c>
      <c r="F73" s="7" t="str">
        <f t="shared" si="15"/>
        <v>SINGULAR SERVIÇOS DE SAÚDE LTDA</v>
      </c>
      <c r="G73" s="7" t="str">
        <f t="shared" si="15"/>
        <v>007.901.265/0001-43</v>
      </c>
      <c r="H73" s="10" t="s">
        <v>146</v>
      </c>
      <c r="I73" s="69" t="str">
        <f t="shared" si="16"/>
        <v>DAF / SESMT/CRH</v>
      </c>
      <c r="J73" s="69" t="s">
        <v>596</v>
      </c>
      <c r="K73" s="69" t="s">
        <v>597</v>
      </c>
      <c r="L73" s="69" t="s">
        <v>598</v>
      </c>
      <c r="M73" s="86">
        <v>2300</v>
      </c>
      <c r="N73" s="86">
        <v>2514.59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1.5">
      <c r="A74" s="6" t="str">
        <f t="shared" si="15"/>
        <v>Suape</v>
      </c>
      <c r="B74" s="6" t="str">
        <f t="shared" si="15"/>
        <v>Suape</v>
      </c>
      <c r="C74" s="7" t="str">
        <f t="shared" si="15"/>
        <v>PRESTAÇÃO EM SERVIÇOES ESPECIALIZADOS EM ENGENHARIA E
SEGURANÇA DO TRABALHO</v>
      </c>
      <c r="D74" s="8" t="str">
        <f t="shared" si="15"/>
        <v>056</v>
      </c>
      <c r="E74" s="9">
        <f t="shared" si="15"/>
        <v>2019</v>
      </c>
      <c r="F74" s="7" t="str">
        <f t="shared" si="15"/>
        <v>SINGULAR SERVIÇOS DE SAÚDE LTDA</v>
      </c>
      <c r="G74" s="7" t="str">
        <f t="shared" si="15"/>
        <v>007.901.265/0001-43</v>
      </c>
      <c r="H74" s="10" t="s">
        <v>147</v>
      </c>
      <c r="I74" s="69" t="str">
        <f t="shared" si="16"/>
        <v>DAF / SESMT/CRH</v>
      </c>
      <c r="J74" s="69" t="s">
        <v>599</v>
      </c>
      <c r="K74" s="69" t="s">
        <v>600</v>
      </c>
      <c r="L74" s="69" t="s">
        <v>598</v>
      </c>
      <c r="M74" s="86">
        <v>1061.7</v>
      </c>
      <c r="N74" s="86">
        <v>2367.9899999999998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1.5">
      <c r="A75" s="6" t="str">
        <f t="shared" si="15"/>
        <v>Suape</v>
      </c>
      <c r="B75" s="6" t="str">
        <f t="shared" si="15"/>
        <v>Suape</v>
      </c>
      <c r="C75" s="7" t="str">
        <f t="shared" si="15"/>
        <v>PRESTAÇÃO EM SERVIÇOES ESPECIALIZADOS EM ENGENHARIA E
SEGURANÇA DO TRABALHO</v>
      </c>
      <c r="D75" s="8" t="str">
        <f t="shared" si="15"/>
        <v>056</v>
      </c>
      <c r="E75" s="9">
        <f t="shared" si="15"/>
        <v>2019</v>
      </c>
      <c r="F75" s="7" t="str">
        <f t="shared" si="15"/>
        <v>SINGULAR SERVIÇOS DE SAÚDE LTDA</v>
      </c>
      <c r="G75" s="7" t="str">
        <f t="shared" si="15"/>
        <v>007.901.265/0001-43</v>
      </c>
      <c r="H75" s="10" t="s">
        <v>148</v>
      </c>
      <c r="I75" s="69" t="str">
        <f t="shared" si="16"/>
        <v>DAF / SESMT/CRH</v>
      </c>
      <c r="J75" s="69" t="s">
        <v>601</v>
      </c>
      <c r="K75" s="69" t="s">
        <v>600</v>
      </c>
      <c r="L75" s="69" t="s">
        <v>598</v>
      </c>
      <c r="M75" s="86">
        <v>1200</v>
      </c>
      <c r="N75" s="86">
        <v>2907.11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31.5">
      <c r="A76" s="6" t="str">
        <f t="shared" si="15"/>
        <v>Suape</v>
      </c>
      <c r="B76" s="6" t="str">
        <f t="shared" si="15"/>
        <v>Suape</v>
      </c>
      <c r="C76" s="7" t="str">
        <f t="shared" si="15"/>
        <v>PRESTAÇÃO EM SERVIÇOES ESPECIALIZADOS EM ENGENHARIA E
SEGURANÇA DO TRABALHO</v>
      </c>
      <c r="D76" s="8" t="str">
        <f t="shared" si="15"/>
        <v>056</v>
      </c>
      <c r="E76" s="9">
        <f t="shared" si="15"/>
        <v>2019</v>
      </c>
      <c r="F76" s="7" t="str">
        <f t="shared" si="15"/>
        <v>SINGULAR SERVIÇOS DE SAÚDE LTDA</v>
      </c>
      <c r="G76" s="7" t="str">
        <f t="shared" si="15"/>
        <v>007.901.265/0001-43</v>
      </c>
      <c r="H76" s="10" t="s">
        <v>149</v>
      </c>
      <c r="I76" s="60" t="str">
        <f t="shared" si="16"/>
        <v>DAF / SESMT/CRH</v>
      </c>
      <c r="J76" s="60" t="s">
        <v>601</v>
      </c>
      <c r="K76" s="60" t="s">
        <v>600</v>
      </c>
      <c r="L76" s="60" t="s">
        <v>598</v>
      </c>
      <c r="M76" s="91">
        <v>1200</v>
      </c>
      <c r="N76" s="91">
        <v>2367.9899999999998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1.5">
      <c r="A77" s="6" t="str">
        <f t="shared" si="15"/>
        <v>Suape</v>
      </c>
      <c r="B77" s="6" t="str">
        <f t="shared" si="15"/>
        <v>Suape</v>
      </c>
      <c r="C77" s="7" t="str">
        <f t="shared" si="15"/>
        <v>PRESTAÇÃO EM SERVIÇOES ESPECIALIZADOS EM ENGENHARIA E
SEGURANÇA DO TRABALHO</v>
      </c>
      <c r="D77" s="8" t="str">
        <f t="shared" si="15"/>
        <v>056</v>
      </c>
      <c r="E77" s="9">
        <f t="shared" si="15"/>
        <v>2019</v>
      </c>
      <c r="F77" s="7" t="str">
        <f t="shared" si="15"/>
        <v>SINGULAR SERVIÇOS DE SAÚDE LTDA</v>
      </c>
      <c r="G77" s="7" t="str">
        <f t="shared" si="15"/>
        <v>007.901.265/0001-43</v>
      </c>
      <c r="H77" s="10" t="s">
        <v>150</v>
      </c>
      <c r="I77" s="60" t="str">
        <f t="shared" si="16"/>
        <v>DAF / SESMT/CRH</v>
      </c>
      <c r="J77" s="60" t="s">
        <v>602</v>
      </c>
      <c r="K77" s="60" t="s">
        <v>600</v>
      </c>
      <c r="L77" s="60" t="s">
        <v>598</v>
      </c>
      <c r="M77" s="91">
        <v>1200</v>
      </c>
      <c r="N77" s="91">
        <v>2367.9899999999998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1.5">
      <c r="A78" s="6" t="str">
        <f t="shared" si="15"/>
        <v>Suape</v>
      </c>
      <c r="B78" s="6" t="str">
        <f t="shared" si="15"/>
        <v>Suape</v>
      </c>
      <c r="C78" s="7" t="str">
        <f t="shared" si="15"/>
        <v>PRESTAÇÃO EM SERVIÇOES ESPECIALIZADOS EM ENGENHARIA E
SEGURANÇA DO TRABALHO</v>
      </c>
      <c r="D78" s="8" t="str">
        <f t="shared" si="15"/>
        <v>056</v>
      </c>
      <c r="E78" s="9">
        <f t="shared" si="15"/>
        <v>2019</v>
      </c>
      <c r="F78" s="7" t="str">
        <f t="shared" si="15"/>
        <v>SINGULAR SERVIÇOS DE SAÚDE LTDA</v>
      </c>
      <c r="G78" s="7" t="str">
        <f t="shared" si="15"/>
        <v>007.901.265/0001-43</v>
      </c>
      <c r="H78" s="10" t="s">
        <v>151</v>
      </c>
      <c r="I78" s="60" t="str">
        <f t="shared" si="16"/>
        <v>DAF / SESMT/CRH</v>
      </c>
      <c r="J78" s="60" t="s">
        <v>601</v>
      </c>
      <c r="K78" s="60" t="s">
        <v>600</v>
      </c>
      <c r="L78" s="60" t="s">
        <v>598</v>
      </c>
      <c r="M78" s="91">
        <v>1200</v>
      </c>
      <c r="N78" s="91">
        <v>2907.11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32" thickBot="1">
      <c r="A79" s="14" t="str">
        <f t="shared" si="15"/>
        <v>Suape</v>
      </c>
      <c r="B79" s="14" t="str">
        <f t="shared" si="15"/>
        <v>Suape</v>
      </c>
      <c r="C79" s="15" t="str">
        <f t="shared" si="15"/>
        <v>PRESTAÇÃO EM SERVIÇOES ESPECIALIZADOS EM ENGENHARIA E
SEGURANÇA DO TRABALHO</v>
      </c>
      <c r="D79" s="45" t="str">
        <f t="shared" si="15"/>
        <v>056</v>
      </c>
      <c r="E79" s="14">
        <f t="shared" si="15"/>
        <v>2019</v>
      </c>
      <c r="F79" s="15" t="str">
        <f t="shared" si="15"/>
        <v>SINGULAR SERVIÇOS DE SAÚDE LTDA</v>
      </c>
      <c r="G79" s="15" t="str">
        <f t="shared" si="15"/>
        <v>007.901.265/0001-43</v>
      </c>
      <c r="H79" s="16" t="s">
        <v>152</v>
      </c>
      <c r="I79" s="61" t="str">
        <f t="shared" si="16"/>
        <v>DAF / SESMT/CRH</v>
      </c>
      <c r="J79" s="61" t="s">
        <v>603</v>
      </c>
      <c r="K79" s="61" t="s">
        <v>604</v>
      </c>
      <c r="L79" s="61" t="s">
        <v>598</v>
      </c>
      <c r="M79" s="93">
        <v>1000</v>
      </c>
      <c r="N79" s="93">
        <v>1863.53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20" t="str">
        <f t="shared" si="15"/>
        <v>Suape</v>
      </c>
      <c r="B80" s="20" t="str">
        <f t="shared" si="15"/>
        <v>Suape</v>
      </c>
      <c r="C80" s="21" t="s">
        <v>168</v>
      </c>
      <c r="D80" s="22" t="s">
        <v>169</v>
      </c>
      <c r="E80" s="29">
        <v>2015</v>
      </c>
      <c r="F80" s="21" t="s">
        <v>170</v>
      </c>
      <c r="G80" s="21" t="s">
        <v>627</v>
      </c>
      <c r="H80" s="28" t="s">
        <v>171</v>
      </c>
      <c r="I80" s="73" t="s">
        <v>334</v>
      </c>
      <c r="J80" s="73" t="s">
        <v>335</v>
      </c>
      <c r="K80" s="73" t="s">
        <v>498</v>
      </c>
      <c r="L80" s="73" t="s">
        <v>337</v>
      </c>
      <c r="M80" s="88">
        <v>3445.45</v>
      </c>
      <c r="N80" s="88">
        <v>8249.7000000000007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20" t="str">
        <f t="shared" si="15"/>
        <v>Suape</v>
      </c>
      <c r="B81" s="20" t="str">
        <f t="shared" si="15"/>
        <v>Suape</v>
      </c>
      <c r="C81" s="21" t="str">
        <f t="shared" si="15"/>
        <v>SERVIÇOS DE VIGILANCIA  PRIVADA</v>
      </c>
      <c r="D81" s="22" t="str">
        <f t="shared" si="15"/>
        <v>028</v>
      </c>
      <c r="E81" s="29">
        <f t="shared" si="15"/>
        <v>2015</v>
      </c>
      <c r="F81" s="21" t="str">
        <f t="shared" si="15"/>
        <v>TKS SEGURANÇA PRIVADA L.T.D.A</v>
      </c>
      <c r="G81" s="21" t="str">
        <f t="shared" si="15"/>
        <v xml:space="preserve">07.774.050/0001-75 </v>
      </c>
      <c r="H81" s="28" t="s">
        <v>172</v>
      </c>
      <c r="I81" s="73" t="str">
        <f t="shared" si="16"/>
        <v>SUAPE/DFP</v>
      </c>
      <c r="J81" s="73" t="s">
        <v>335</v>
      </c>
      <c r="K81" s="73" t="s">
        <v>498</v>
      </c>
      <c r="L81" s="73" t="s">
        <v>337</v>
      </c>
      <c r="M81" s="88">
        <v>3445.45</v>
      </c>
      <c r="N81" s="88">
        <v>8249.7000000000007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20" t="str">
        <f t="shared" si="15"/>
        <v>Suape</v>
      </c>
      <c r="B82" s="20" t="str">
        <f t="shared" si="15"/>
        <v>Suape</v>
      </c>
      <c r="C82" s="21" t="str">
        <f t="shared" si="15"/>
        <v>SERVIÇOS DE VIGILANCIA  PRIVADA</v>
      </c>
      <c r="D82" s="22" t="str">
        <f t="shared" si="15"/>
        <v>028</v>
      </c>
      <c r="E82" s="29">
        <f t="shared" si="15"/>
        <v>2015</v>
      </c>
      <c r="F82" s="21" t="str">
        <f t="shared" si="15"/>
        <v>TKS SEGURANÇA PRIVADA L.T.D.A</v>
      </c>
      <c r="G82" s="21" t="str">
        <f t="shared" si="15"/>
        <v xml:space="preserve">07.774.050/0001-75 </v>
      </c>
      <c r="H82" s="28" t="s">
        <v>173</v>
      </c>
      <c r="I82" s="73" t="str">
        <f t="shared" si="16"/>
        <v>SUAPE/DFP</v>
      </c>
      <c r="J82" s="73" t="s">
        <v>335</v>
      </c>
      <c r="K82" s="73" t="s">
        <v>498</v>
      </c>
      <c r="L82" s="73" t="s">
        <v>338</v>
      </c>
      <c r="M82" s="88">
        <v>4084.91</v>
      </c>
      <c r="N82" s="88">
        <v>9304.15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20" t="str">
        <f t="shared" si="15"/>
        <v>Suape</v>
      </c>
      <c r="B83" s="20" t="str">
        <f t="shared" si="15"/>
        <v>Suape</v>
      </c>
      <c r="C83" s="21" t="str">
        <f t="shared" si="15"/>
        <v>SERVIÇOS DE VIGILANCIA  PRIVADA</v>
      </c>
      <c r="D83" s="22" t="str">
        <f t="shared" si="15"/>
        <v>028</v>
      </c>
      <c r="E83" s="29">
        <f t="shared" si="15"/>
        <v>2015</v>
      </c>
      <c r="F83" s="21" t="str">
        <f t="shared" si="15"/>
        <v>TKS SEGURANÇA PRIVADA L.T.D.A</v>
      </c>
      <c r="G83" s="21" t="str">
        <f t="shared" si="15"/>
        <v xml:space="preserve">07.774.050/0001-75 </v>
      </c>
      <c r="H83" s="28" t="s">
        <v>174</v>
      </c>
      <c r="I83" s="73" t="str">
        <f t="shared" si="16"/>
        <v>SUAPE/DFP</v>
      </c>
      <c r="J83" s="73" t="s">
        <v>335</v>
      </c>
      <c r="K83" s="73" t="s">
        <v>498</v>
      </c>
      <c r="L83" s="73" t="s">
        <v>338</v>
      </c>
      <c r="M83" s="88">
        <v>4084.91</v>
      </c>
      <c r="N83" s="88">
        <v>9304.15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20" t="str">
        <f t="shared" si="15"/>
        <v>Suape</v>
      </c>
      <c r="B84" s="20" t="str">
        <f t="shared" si="15"/>
        <v>Suape</v>
      </c>
      <c r="C84" s="21" t="str">
        <f t="shared" si="15"/>
        <v>SERVIÇOS DE VIGILANCIA  PRIVADA</v>
      </c>
      <c r="D84" s="22" t="str">
        <f t="shared" si="15"/>
        <v>028</v>
      </c>
      <c r="E84" s="29">
        <f t="shared" si="15"/>
        <v>2015</v>
      </c>
      <c r="F84" s="21" t="str">
        <f t="shared" si="15"/>
        <v>TKS SEGURANÇA PRIVADA L.T.D.A</v>
      </c>
      <c r="G84" s="21" t="str">
        <f t="shared" si="15"/>
        <v xml:space="preserve">07.774.050/0001-75 </v>
      </c>
      <c r="H84" s="28" t="s">
        <v>175</v>
      </c>
      <c r="I84" s="73" t="str">
        <f t="shared" si="16"/>
        <v>SUAPE/DFP</v>
      </c>
      <c r="J84" s="73" t="s">
        <v>335</v>
      </c>
      <c r="K84" s="73" t="s">
        <v>498</v>
      </c>
      <c r="L84" s="73" t="s">
        <v>338</v>
      </c>
      <c r="M84" s="88">
        <v>4084.91</v>
      </c>
      <c r="N84" s="88">
        <v>9304.15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20" t="str">
        <f t="shared" si="15"/>
        <v>Suape</v>
      </c>
      <c r="B85" s="20" t="str">
        <f t="shared" si="15"/>
        <v>Suape</v>
      </c>
      <c r="C85" s="21" t="str">
        <f t="shared" si="15"/>
        <v>SERVIÇOS DE VIGILANCIA  PRIVADA</v>
      </c>
      <c r="D85" s="22" t="str">
        <f t="shared" si="15"/>
        <v>028</v>
      </c>
      <c r="E85" s="29">
        <f t="shared" si="15"/>
        <v>2015</v>
      </c>
      <c r="F85" s="21" t="str">
        <f t="shared" si="15"/>
        <v>TKS SEGURANÇA PRIVADA L.T.D.A</v>
      </c>
      <c r="G85" s="21" t="str">
        <f t="shared" si="15"/>
        <v xml:space="preserve">07.774.050/0001-75 </v>
      </c>
      <c r="H85" s="28" t="s">
        <v>176</v>
      </c>
      <c r="I85" s="73" t="str">
        <f t="shared" si="16"/>
        <v>SUAPE/DFP</v>
      </c>
      <c r="J85" s="73" t="s">
        <v>335</v>
      </c>
      <c r="K85" s="73" t="s">
        <v>498</v>
      </c>
      <c r="L85" s="73" t="s">
        <v>337</v>
      </c>
      <c r="M85" s="88">
        <v>3445.45</v>
      </c>
      <c r="N85" s="88">
        <v>8249.7000000000007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20" t="str">
        <f t="shared" si="15"/>
        <v>Suape</v>
      </c>
      <c r="B86" s="20" t="str">
        <f t="shared" si="15"/>
        <v>Suape</v>
      </c>
      <c r="C86" s="21" t="str">
        <f t="shared" si="15"/>
        <v>SERVIÇOS DE VIGILANCIA  PRIVADA</v>
      </c>
      <c r="D86" s="22" t="str">
        <f t="shared" si="15"/>
        <v>028</v>
      </c>
      <c r="E86" s="29">
        <f t="shared" si="15"/>
        <v>2015</v>
      </c>
      <c r="F86" s="21" t="str">
        <f t="shared" si="15"/>
        <v>TKS SEGURANÇA PRIVADA L.T.D.A</v>
      </c>
      <c r="G86" s="21" t="str">
        <f t="shared" si="15"/>
        <v xml:space="preserve">07.774.050/0001-75 </v>
      </c>
      <c r="H86" s="28" t="s">
        <v>177</v>
      </c>
      <c r="I86" s="73" t="str">
        <f t="shared" si="16"/>
        <v>SUAPE/DFP</v>
      </c>
      <c r="J86" s="73" t="s">
        <v>335</v>
      </c>
      <c r="K86" s="73" t="s">
        <v>498</v>
      </c>
      <c r="L86" s="73" t="s">
        <v>337</v>
      </c>
      <c r="M86" s="88">
        <v>3445.45</v>
      </c>
      <c r="N86" s="88">
        <v>8249.7000000000007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20" t="str">
        <f t="shared" si="15"/>
        <v>Suape</v>
      </c>
      <c r="B87" s="20" t="str">
        <f t="shared" si="15"/>
        <v>Suape</v>
      </c>
      <c r="C87" s="21" t="str">
        <f t="shared" si="15"/>
        <v>SERVIÇOS DE VIGILANCIA  PRIVADA</v>
      </c>
      <c r="D87" s="22" t="str">
        <f t="shared" si="15"/>
        <v>028</v>
      </c>
      <c r="E87" s="29">
        <f t="shared" si="15"/>
        <v>2015</v>
      </c>
      <c r="F87" s="21" t="str">
        <f t="shared" si="15"/>
        <v>TKS SEGURANÇA PRIVADA L.T.D.A</v>
      </c>
      <c r="G87" s="21" t="str">
        <f t="shared" si="15"/>
        <v xml:space="preserve">07.774.050/0001-75 </v>
      </c>
      <c r="H87" s="28" t="s">
        <v>178</v>
      </c>
      <c r="I87" s="73" t="str">
        <f t="shared" si="16"/>
        <v>SUAPE/DFP</v>
      </c>
      <c r="J87" s="73" t="s">
        <v>335</v>
      </c>
      <c r="K87" s="73" t="s">
        <v>498</v>
      </c>
      <c r="L87" s="73" t="s">
        <v>337</v>
      </c>
      <c r="M87" s="88">
        <v>3445.45</v>
      </c>
      <c r="N87" s="88">
        <v>8249.7000000000007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15"/>
        <v>Suape</v>
      </c>
      <c r="B88" s="20" t="str">
        <f t="shared" si="15"/>
        <v>Suape</v>
      </c>
      <c r="C88" s="21" t="str">
        <f t="shared" si="15"/>
        <v>SERVIÇOS DE VIGILANCIA  PRIVADA</v>
      </c>
      <c r="D88" s="22" t="str">
        <f t="shared" si="15"/>
        <v>028</v>
      </c>
      <c r="E88" s="29">
        <f t="shared" si="15"/>
        <v>2015</v>
      </c>
      <c r="F88" s="21" t="str">
        <f t="shared" si="15"/>
        <v>TKS SEGURANÇA PRIVADA L.T.D.A</v>
      </c>
      <c r="G88" s="21" t="str">
        <f t="shared" si="15"/>
        <v xml:space="preserve">07.774.050/0001-75 </v>
      </c>
      <c r="H88" s="28" t="s">
        <v>179</v>
      </c>
      <c r="I88" s="73" t="str">
        <f t="shared" si="16"/>
        <v>SUAPE/DFP</v>
      </c>
      <c r="J88" s="73" t="s">
        <v>335</v>
      </c>
      <c r="K88" s="73" t="s">
        <v>498</v>
      </c>
      <c r="L88" s="73" t="s">
        <v>337</v>
      </c>
      <c r="M88" s="88">
        <v>3445.45</v>
      </c>
      <c r="N88" s="88">
        <v>8249.7000000000007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15"/>
        <v>Suape</v>
      </c>
      <c r="B89" s="20" t="str">
        <f t="shared" si="15"/>
        <v>Suape</v>
      </c>
      <c r="C89" s="21" t="str">
        <f t="shared" si="15"/>
        <v>SERVIÇOS DE VIGILANCIA  PRIVADA</v>
      </c>
      <c r="D89" s="22" t="str">
        <f t="shared" si="15"/>
        <v>028</v>
      </c>
      <c r="E89" s="29">
        <f t="shared" si="15"/>
        <v>2015</v>
      </c>
      <c r="F89" s="21" t="str">
        <f t="shared" si="15"/>
        <v>TKS SEGURANÇA PRIVADA L.T.D.A</v>
      </c>
      <c r="G89" s="21" t="str">
        <f t="shared" si="15"/>
        <v xml:space="preserve">07.774.050/0001-75 </v>
      </c>
      <c r="H89" s="28" t="s">
        <v>180</v>
      </c>
      <c r="I89" s="73" t="str">
        <f t="shared" si="16"/>
        <v>SUAPE/DFP</v>
      </c>
      <c r="J89" s="73" t="s">
        <v>335</v>
      </c>
      <c r="K89" s="73" t="s">
        <v>498</v>
      </c>
      <c r="L89" s="73" t="s">
        <v>337</v>
      </c>
      <c r="M89" s="88">
        <v>3445.45</v>
      </c>
      <c r="N89" s="88">
        <v>8249.7000000000007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15"/>
        <v>Suape</v>
      </c>
      <c r="B90" s="20" t="str">
        <f t="shared" si="15"/>
        <v>Suape</v>
      </c>
      <c r="C90" s="21" t="str">
        <f t="shared" si="15"/>
        <v>SERVIÇOS DE VIGILANCIA  PRIVADA</v>
      </c>
      <c r="D90" s="22" t="str">
        <f t="shared" si="15"/>
        <v>028</v>
      </c>
      <c r="E90" s="29">
        <f t="shared" si="15"/>
        <v>2015</v>
      </c>
      <c r="F90" s="21" t="str">
        <f t="shared" si="15"/>
        <v>TKS SEGURANÇA PRIVADA L.T.D.A</v>
      </c>
      <c r="G90" s="21" t="str">
        <f t="shared" si="15"/>
        <v xml:space="preserve">07.774.050/0001-75 </v>
      </c>
      <c r="H90" s="28" t="s">
        <v>181</v>
      </c>
      <c r="I90" s="73" t="str">
        <f t="shared" si="16"/>
        <v>SUAPE/DFP</v>
      </c>
      <c r="J90" s="73" t="s">
        <v>335</v>
      </c>
      <c r="K90" s="73" t="s">
        <v>498</v>
      </c>
      <c r="L90" s="73" t="s">
        <v>338</v>
      </c>
      <c r="M90" s="88">
        <v>4084.91</v>
      </c>
      <c r="N90" s="88">
        <v>9304.15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15"/>
        <v>Suape</v>
      </c>
      <c r="B91" s="20" t="str">
        <f t="shared" si="15"/>
        <v>Suape</v>
      </c>
      <c r="C91" s="21" t="str">
        <f t="shared" si="15"/>
        <v>SERVIÇOS DE VIGILANCIA  PRIVADA</v>
      </c>
      <c r="D91" s="22" t="str">
        <f t="shared" si="15"/>
        <v>028</v>
      </c>
      <c r="E91" s="29">
        <f t="shared" si="15"/>
        <v>2015</v>
      </c>
      <c r="F91" s="21" t="str">
        <f t="shared" si="15"/>
        <v>TKS SEGURANÇA PRIVADA L.T.D.A</v>
      </c>
      <c r="G91" s="21" t="str">
        <f t="shared" si="15"/>
        <v xml:space="preserve">07.774.050/0001-75 </v>
      </c>
      <c r="H91" s="28" t="s">
        <v>182</v>
      </c>
      <c r="I91" s="73" t="str">
        <f t="shared" si="16"/>
        <v>SUAPE/DFP</v>
      </c>
      <c r="J91" s="73" t="s">
        <v>335</v>
      </c>
      <c r="K91" s="73" t="s">
        <v>498</v>
      </c>
      <c r="L91" s="73" t="s">
        <v>337</v>
      </c>
      <c r="M91" s="88">
        <v>3445.45</v>
      </c>
      <c r="N91" s="88">
        <v>8249.7000000000007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15"/>
        <v>Suape</v>
      </c>
      <c r="B92" s="20" t="str">
        <f t="shared" si="15"/>
        <v>Suape</v>
      </c>
      <c r="C92" s="21" t="str">
        <f t="shared" si="15"/>
        <v>SERVIÇOS DE VIGILANCIA  PRIVADA</v>
      </c>
      <c r="D92" s="22" t="str">
        <f t="shared" si="15"/>
        <v>028</v>
      </c>
      <c r="E92" s="29">
        <f t="shared" si="15"/>
        <v>2015</v>
      </c>
      <c r="F92" s="21" t="str">
        <f t="shared" si="15"/>
        <v>TKS SEGURANÇA PRIVADA L.T.D.A</v>
      </c>
      <c r="G92" s="21" t="str">
        <f t="shared" si="15"/>
        <v xml:space="preserve">07.774.050/0001-75 </v>
      </c>
      <c r="H92" s="28" t="s">
        <v>183</v>
      </c>
      <c r="I92" s="73" t="str">
        <f t="shared" si="16"/>
        <v>SUAPE/DFP</v>
      </c>
      <c r="J92" s="73" t="s">
        <v>335</v>
      </c>
      <c r="K92" s="73" t="s">
        <v>498</v>
      </c>
      <c r="L92" s="73" t="s">
        <v>338</v>
      </c>
      <c r="M92" s="88">
        <v>4084.91</v>
      </c>
      <c r="N92" s="88">
        <v>9304.15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15"/>
        <v>Suape</v>
      </c>
      <c r="B93" s="20" t="str">
        <f t="shared" si="15"/>
        <v>Suape</v>
      </c>
      <c r="C93" s="21" t="str">
        <f t="shared" si="15"/>
        <v>SERVIÇOS DE VIGILANCIA  PRIVADA</v>
      </c>
      <c r="D93" s="22" t="str">
        <f t="shared" si="15"/>
        <v>028</v>
      </c>
      <c r="E93" s="29">
        <f t="shared" si="15"/>
        <v>2015</v>
      </c>
      <c r="F93" s="21" t="str">
        <f t="shared" si="15"/>
        <v>TKS SEGURANÇA PRIVADA L.T.D.A</v>
      </c>
      <c r="G93" s="21" t="str">
        <f t="shared" si="15"/>
        <v xml:space="preserve">07.774.050/0001-75 </v>
      </c>
      <c r="H93" s="28" t="s">
        <v>184</v>
      </c>
      <c r="I93" s="73" t="str">
        <f t="shared" si="16"/>
        <v>SUAPE/DFP</v>
      </c>
      <c r="J93" s="73" t="s">
        <v>335</v>
      </c>
      <c r="K93" s="73" t="s">
        <v>498</v>
      </c>
      <c r="L93" s="73" t="s">
        <v>338</v>
      </c>
      <c r="M93" s="88">
        <v>4084.91</v>
      </c>
      <c r="N93" s="88">
        <v>9304.15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15"/>
        <v>Suape</v>
      </c>
      <c r="B94" s="20" t="str">
        <f t="shared" si="15"/>
        <v>Suape</v>
      </c>
      <c r="C94" s="21" t="str">
        <f t="shared" si="15"/>
        <v>SERVIÇOS DE VIGILANCIA  PRIVADA</v>
      </c>
      <c r="D94" s="22" t="str">
        <f t="shared" si="15"/>
        <v>028</v>
      </c>
      <c r="E94" s="29">
        <f t="shared" si="15"/>
        <v>2015</v>
      </c>
      <c r="F94" s="21" t="str">
        <f t="shared" si="15"/>
        <v>TKS SEGURANÇA PRIVADA L.T.D.A</v>
      </c>
      <c r="G94" s="21" t="str">
        <f t="shared" si="15"/>
        <v xml:space="preserve">07.774.050/0001-75 </v>
      </c>
      <c r="H94" s="28" t="s">
        <v>185</v>
      </c>
      <c r="I94" s="73" t="str">
        <f t="shared" si="16"/>
        <v>SUAPE/DFP</v>
      </c>
      <c r="J94" s="73" t="s">
        <v>335</v>
      </c>
      <c r="K94" s="73" t="s">
        <v>498</v>
      </c>
      <c r="L94" s="73" t="s">
        <v>338</v>
      </c>
      <c r="M94" s="88">
        <v>4084.91</v>
      </c>
      <c r="N94" s="88">
        <v>9304.15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15"/>
        <v>Suape</v>
      </c>
      <c r="B95" s="20" t="str">
        <f t="shared" si="15"/>
        <v>Suape</v>
      </c>
      <c r="C95" s="21" t="str">
        <f t="shared" si="15"/>
        <v>SERVIÇOS DE VIGILANCIA  PRIVADA</v>
      </c>
      <c r="D95" s="22" t="str">
        <f t="shared" si="15"/>
        <v>028</v>
      </c>
      <c r="E95" s="29">
        <f t="shared" si="15"/>
        <v>2015</v>
      </c>
      <c r="F95" s="21" t="str">
        <f t="shared" si="15"/>
        <v>TKS SEGURANÇA PRIVADA L.T.D.A</v>
      </c>
      <c r="G95" s="21" t="str">
        <f t="shared" si="15"/>
        <v xml:space="preserve">07.774.050/0001-75 </v>
      </c>
      <c r="H95" s="28" t="s">
        <v>186</v>
      </c>
      <c r="I95" s="73" t="str">
        <f t="shared" si="16"/>
        <v>SUAPE/DFP</v>
      </c>
      <c r="J95" s="73" t="s">
        <v>335</v>
      </c>
      <c r="K95" s="73" t="s">
        <v>498</v>
      </c>
      <c r="L95" s="73" t="s">
        <v>337</v>
      </c>
      <c r="M95" s="88">
        <v>3445.45</v>
      </c>
      <c r="N95" s="88">
        <v>8249.7000000000007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15"/>
        <v>Suape</v>
      </c>
      <c r="B96" s="20" t="str">
        <f t="shared" si="15"/>
        <v>Suape</v>
      </c>
      <c r="C96" s="21" t="str">
        <f t="shared" si="15"/>
        <v>SERVIÇOS DE VIGILANCIA  PRIVADA</v>
      </c>
      <c r="D96" s="22" t="str">
        <f t="shared" si="15"/>
        <v>028</v>
      </c>
      <c r="E96" s="29">
        <f t="shared" si="15"/>
        <v>2015</v>
      </c>
      <c r="F96" s="21" t="str">
        <f t="shared" si="15"/>
        <v>TKS SEGURANÇA PRIVADA L.T.D.A</v>
      </c>
      <c r="G96" s="21" t="str">
        <f t="shared" si="15"/>
        <v xml:space="preserve">07.774.050/0001-75 </v>
      </c>
      <c r="H96" s="28" t="s">
        <v>187</v>
      </c>
      <c r="I96" s="73" t="str">
        <f t="shared" si="16"/>
        <v>SUAPE/DFP</v>
      </c>
      <c r="J96" s="73" t="s">
        <v>335</v>
      </c>
      <c r="K96" s="73" t="s">
        <v>498</v>
      </c>
      <c r="L96" s="73" t="s">
        <v>338</v>
      </c>
      <c r="M96" s="88">
        <v>4084.91</v>
      </c>
      <c r="N96" s="88">
        <v>9304.15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15"/>
        <v>Suape</v>
      </c>
      <c r="B97" s="20" t="str">
        <f t="shared" si="15"/>
        <v>Suape</v>
      </c>
      <c r="C97" s="21" t="str">
        <f t="shared" si="15"/>
        <v>SERVIÇOS DE VIGILANCIA  PRIVADA</v>
      </c>
      <c r="D97" s="22" t="str">
        <f t="shared" si="15"/>
        <v>028</v>
      </c>
      <c r="E97" s="29">
        <f t="shared" si="15"/>
        <v>2015</v>
      </c>
      <c r="F97" s="21" t="str">
        <f t="shared" si="15"/>
        <v>TKS SEGURANÇA PRIVADA L.T.D.A</v>
      </c>
      <c r="G97" s="21" t="str">
        <f t="shared" si="15"/>
        <v xml:space="preserve">07.774.050/0001-75 </v>
      </c>
      <c r="H97" s="28" t="s">
        <v>188</v>
      </c>
      <c r="I97" s="73" t="str">
        <f t="shared" si="16"/>
        <v>SUAPE/DFP</v>
      </c>
      <c r="J97" s="73" t="s">
        <v>335</v>
      </c>
      <c r="K97" s="73" t="s">
        <v>498</v>
      </c>
      <c r="L97" s="73" t="s">
        <v>338</v>
      </c>
      <c r="M97" s="88">
        <v>4084.91</v>
      </c>
      <c r="N97" s="88">
        <v>9304.15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15"/>
        <v>Suape</v>
      </c>
      <c r="B98" s="20" t="str">
        <f t="shared" si="15"/>
        <v>Suape</v>
      </c>
      <c r="C98" s="21" t="str">
        <f t="shared" si="15"/>
        <v>SERVIÇOS DE VIGILANCIA  PRIVADA</v>
      </c>
      <c r="D98" s="22" t="str">
        <f t="shared" si="15"/>
        <v>028</v>
      </c>
      <c r="E98" s="29">
        <f t="shared" si="15"/>
        <v>2015</v>
      </c>
      <c r="F98" s="21" t="str">
        <f t="shared" si="15"/>
        <v>TKS SEGURANÇA PRIVADA L.T.D.A</v>
      </c>
      <c r="G98" s="21" t="str">
        <f t="shared" si="15"/>
        <v xml:space="preserve">07.774.050/0001-75 </v>
      </c>
      <c r="H98" s="28" t="s">
        <v>189</v>
      </c>
      <c r="I98" s="73" t="str">
        <f t="shared" si="16"/>
        <v>SUAPE/DFP</v>
      </c>
      <c r="J98" s="73" t="s">
        <v>335</v>
      </c>
      <c r="K98" s="73" t="s">
        <v>498</v>
      </c>
      <c r="L98" s="73" t="s">
        <v>338</v>
      </c>
      <c r="M98" s="88">
        <v>4084.91</v>
      </c>
      <c r="N98" s="88">
        <v>9304.15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15"/>
        <v>Suape</v>
      </c>
      <c r="B99" s="20" t="str">
        <f t="shared" si="15"/>
        <v>Suape</v>
      </c>
      <c r="C99" s="21" t="str">
        <f t="shared" si="15"/>
        <v>SERVIÇOS DE VIGILANCIA  PRIVADA</v>
      </c>
      <c r="D99" s="22" t="str">
        <f t="shared" si="15"/>
        <v>028</v>
      </c>
      <c r="E99" s="29">
        <f t="shared" si="15"/>
        <v>2015</v>
      </c>
      <c r="F99" s="21" t="str">
        <f t="shared" si="15"/>
        <v>TKS SEGURANÇA PRIVADA L.T.D.A</v>
      </c>
      <c r="G99" s="21" t="str">
        <f t="shared" si="15"/>
        <v xml:space="preserve">07.774.050/0001-75 </v>
      </c>
      <c r="H99" s="28" t="s">
        <v>190</v>
      </c>
      <c r="I99" s="73" t="str">
        <f t="shared" si="16"/>
        <v>SUAPE/DFP</v>
      </c>
      <c r="J99" s="73" t="s">
        <v>335</v>
      </c>
      <c r="K99" s="73" t="s">
        <v>498</v>
      </c>
      <c r="L99" s="73" t="s">
        <v>338</v>
      </c>
      <c r="M99" s="88">
        <v>4084.91</v>
      </c>
      <c r="N99" s="88">
        <v>9304.15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15"/>
        <v>Suape</v>
      </c>
      <c r="B100" s="20" t="str">
        <f t="shared" si="15"/>
        <v>Suape</v>
      </c>
      <c r="C100" s="21" t="str">
        <f t="shared" si="15"/>
        <v>SERVIÇOS DE VIGILANCIA  PRIVADA</v>
      </c>
      <c r="D100" s="22" t="str">
        <f t="shared" si="15"/>
        <v>028</v>
      </c>
      <c r="E100" s="29">
        <f t="shared" si="15"/>
        <v>2015</v>
      </c>
      <c r="F100" s="21" t="str">
        <f t="shared" si="15"/>
        <v>TKS SEGURANÇA PRIVADA L.T.D.A</v>
      </c>
      <c r="G100" s="21" t="str">
        <f t="shared" si="15"/>
        <v xml:space="preserve">07.774.050/0001-75 </v>
      </c>
      <c r="H100" s="28" t="s">
        <v>191</v>
      </c>
      <c r="I100" s="73" t="str">
        <f t="shared" si="16"/>
        <v>SUAPE/DFP</v>
      </c>
      <c r="J100" s="73" t="s">
        <v>335</v>
      </c>
      <c r="K100" s="73" t="s">
        <v>498</v>
      </c>
      <c r="L100" s="73" t="s">
        <v>337</v>
      </c>
      <c r="M100" s="88">
        <v>3445.45</v>
      </c>
      <c r="N100" s="88">
        <v>8249.7000000000007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15"/>
        <v>Suape</v>
      </c>
      <c r="B101" s="20" t="str">
        <f t="shared" si="15"/>
        <v>Suape</v>
      </c>
      <c r="C101" s="21" t="str">
        <f t="shared" si="15"/>
        <v>SERVIÇOS DE VIGILANCIA  PRIVADA</v>
      </c>
      <c r="D101" s="22" t="str">
        <f t="shared" si="15"/>
        <v>028</v>
      </c>
      <c r="E101" s="29">
        <f t="shared" si="15"/>
        <v>2015</v>
      </c>
      <c r="F101" s="21" t="str">
        <f t="shared" si="15"/>
        <v>TKS SEGURANÇA PRIVADA L.T.D.A</v>
      </c>
      <c r="G101" s="21" t="str">
        <f t="shared" si="15"/>
        <v xml:space="preserve">07.774.050/0001-75 </v>
      </c>
      <c r="H101" s="28" t="s">
        <v>192</v>
      </c>
      <c r="I101" s="73" t="str">
        <f t="shared" si="16"/>
        <v>SUAPE/DFP</v>
      </c>
      <c r="J101" s="73" t="s">
        <v>335</v>
      </c>
      <c r="K101" s="73" t="s">
        <v>498</v>
      </c>
      <c r="L101" s="73" t="s">
        <v>337</v>
      </c>
      <c r="M101" s="88">
        <v>3445.45</v>
      </c>
      <c r="N101" s="88">
        <v>8249.7000000000007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15"/>
        <v>Suape</v>
      </c>
      <c r="B102" s="20" t="str">
        <f t="shared" si="15"/>
        <v>Suape</v>
      </c>
      <c r="C102" s="21" t="str">
        <f t="shared" si="15"/>
        <v>SERVIÇOS DE VIGILANCIA  PRIVADA</v>
      </c>
      <c r="D102" s="22" t="str">
        <f t="shared" si="15"/>
        <v>028</v>
      </c>
      <c r="E102" s="29">
        <f t="shared" si="15"/>
        <v>2015</v>
      </c>
      <c r="F102" s="21" t="str">
        <f t="shared" si="15"/>
        <v>TKS SEGURANÇA PRIVADA L.T.D.A</v>
      </c>
      <c r="G102" s="21" t="str">
        <f t="shared" si="15"/>
        <v xml:space="preserve">07.774.050/0001-75 </v>
      </c>
      <c r="H102" s="28" t="s">
        <v>193</v>
      </c>
      <c r="I102" s="73" t="str">
        <f t="shared" si="16"/>
        <v>SUAPE/DFP</v>
      </c>
      <c r="J102" s="73" t="s">
        <v>335</v>
      </c>
      <c r="K102" s="73" t="s">
        <v>498</v>
      </c>
      <c r="L102" s="73" t="s">
        <v>337</v>
      </c>
      <c r="M102" s="88">
        <v>3445.45</v>
      </c>
      <c r="N102" s="88">
        <v>8249.7000000000007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15"/>
        <v>Suape</v>
      </c>
      <c r="B103" s="20" t="str">
        <f t="shared" si="15"/>
        <v>Suape</v>
      </c>
      <c r="C103" s="21" t="str">
        <f t="shared" si="15"/>
        <v>SERVIÇOS DE VIGILANCIA  PRIVADA</v>
      </c>
      <c r="D103" s="22" t="str">
        <f t="shared" si="15"/>
        <v>028</v>
      </c>
      <c r="E103" s="29">
        <f t="shared" si="15"/>
        <v>2015</v>
      </c>
      <c r="F103" s="21" t="str">
        <f t="shared" si="15"/>
        <v>TKS SEGURANÇA PRIVADA L.T.D.A</v>
      </c>
      <c r="G103" s="21" t="str">
        <f t="shared" si="15"/>
        <v xml:space="preserve">07.774.050/0001-75 </v>
      </c>
      <c r="H103" s="28" t="s">
        <v>194</v>
      </c>
      <c r="I103" s="73" t="str">
        <f t="shared" si="16"/>
        <v>SUAPE/DFP</v>
      </c>
      <c r="J103" s="73" t="s">
        <v>335</v>
      </c>
      <c r="K103" s="73" t="s">
        <v>498</v>
      </c>
      <c r="L103" s="73" t="s">
        <v>338</v>
      </c>
      <c r="M103" s="88">
        <v>4084.91</v>
      </c>
      <c r="N103" s="88">
        <v>9304.15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15"/>
        <v>Suape</v>
      </c>
      <c r="B104" s="20" t="str">
        <f t="shared" si="15"/>
        <v>Suape</v>
      </c>
      <c r="C104" s="21" t="str">
        <f t="shared" si="15"/>
        <v>SERVIÇOS DE VIGILANCIA  PRIVADA</v>
      </c>
      <c r="D104" s="22" t="str">
        <f t="shared" si="15"/>
        <v>028</v>
      </c>
      <c r="E104" s="29">
        <f t="shared" si="15"/>
        <v>2015</v>
      </c>
      <c r="F104" s="21" t="str">
        <f t="shared" si="15"/>
        <v>TKS SEGURANÇA PRIVADA L.T.D.A</v>
      </c>
      <c r="G104" s="21" t="str">
        <f t="shared" si="15"/>
        <v xml:space="preserve">07.774.050/0001-75 </v>
      </c>
      <c r="H104" s="28" t="s">
        <v>195</v>
      </c>
      <c r="I104" s="73" t="str">
        <f t="shared" si="16"/>
        <v>SUAPE/DFP</v>
      </c>
      <c r="J104" s="73" t="s">
        <v>335</v>
      </c>
      <c r="K104" s="73" t="s">
        <v>498</v>
      </c>
      <c r="L104" s="73" t="s">
        <v>338</v>
      </c>
      <c r="M104" s="88">
        <v>4084.91</v>
      </c>
      <c r="N104" s="88">
        <v>9304.15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15"/>
        <v>Suape</v>
      </c>
      <c r="B105" s="20" t="str">
        <f t="shared" si="15"/>
        <v>Suape</v>
      </c>
      <c r="C105" s="21" t="str">
        <f t="shared" si="15"/>
        <v>SERVIÇOS DE VIGILANCIA  PRIVADA</v>
      </c>
      <c r="D105" s="22" t="str">
        <f t="shared" si="15"/>
        <v>028</v>
      </c>
      <c r="E105" s="29">
        <f t="shared" si="15"/>
        <v>2015</v>
      </c>
      <c r="F105" s="21" t="str">
        <f t="shared" si="15"/>
        <v>TKS SEGURANÇA PRIVADA L.T.D.A</v>
      </c>
      <c r="G105" s="21" t="str">
        <f t="shared" si="15"/>
        <v xml:space="preserve">07.774.050/0001-75 </v>
      </c>
      <c r="H105" s="28" t="s">
        <v>196</v>
      </c>
      <c r="I105" s="73" t="str">
        <f t="shared" si="16"/>
        <v>SUAPE/DFP</v>
      </c>
      <c r="J105" s="73" t="s">
        <v>335</v>
      </c>
      <c r="K105" s="73" t="s">
        <v>498</v>
      </c>
      <c r="L105" s="73" t="s">
        <v>337</v>
      </c>
      <c r="M105" s="88">
        <v>3445.45</v>
      </c>
      <c r="N105" s="88">
        <v>8249.7000000000007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si="15"/>
        <v>Suape</v>
      </c>
      <c r="B106" s="20" t="str">
        <f t="shared" si="15"/>
        <v>Suape</v>
      </c>
      <c r="C106" s="21" t="str">
        <f t="shared" si="15"/>
        <v>SERVIÇOS DE VIGILANCIA  PRIVADA</v>
      </c>
      <c r="D106" s="22" t="str">
        <f t="shared" si="15"/>
        <v>028</v>
      </c>
      <c r="E106" s="29">
        <f t="shared" si="15"/>
        <v>2015</v>
      </c>
      <c r="F106" s="21" t="str">
        <f t="shared" si="15"/>
        <v>TKS SEGURANÇA PRIVADA L.T.D.A</v>
      </c>
      <c r="G106" s="21" t="str">
        <f t="shared" si="15"/>
        <v xml:space="preserve">07.774.050/0001-75 </v>
      </c>
      <c r="H106" s="28" t="s">
        <v>197</v>
      </c>
      <c r="I106" s="73" t="str">
        <f t="shared" si="16"/>
        <v>SUAPE/DFP</v>
      </c>
      <c r="J106" s="73" t="s">
        <v>335</v>
      </c>
      <c r="K106" s="73" t="s">
        <v>498</v>
      </c>
      <c r="L106" s="73" t="s">
        <v>337</v>
      </c>
      <c r="M106" s="88">
        <v>3445.45</v>
      </c>
      <c r="N106" s="88">
        <v>8249.7000000000007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si="15"/>
        <v>Suape</v>
      </c>
      <c r="B107" s="20" t="str">
        <f t="shared" si="15"/>
        <v>Suape</v>
      </c>
      <c r="C107" s="21" t="str">
        <f t="shared" si="15"/>
        <v>SERVIÇOS DE VIGILANCIA  PRIVADA</v>
      </c>
      <c r="D107" s="22" t="str">
        <f t="shared" si="15"/>
        <v>028</v>
      </c>
      <c r="E107" s="29">
        <f t="shared" si="15"/>
        <v>2015</v>
      </c>
      <c r="F107" s="21" t="str">
        <f t="shared" si="15"/>
        <v>TKS SEGURANÇA PRIVADA L.T.D.A</v>
      </c>
      <c r="G107" s="21" t="str">
        <f t="shared" si="15"/>
        <v xml:space="preserve">07.774.050/0001-75 </v>
      </c>
      <c r="H107" s="28" t="s">
        <v>198</v>
      </c>
      <c r="I107" s="73" t="str">
        <f t="shared" si="16"/>
        <v>SUAPE/DFP</v>
      </c>
      <c r="J107" s="73" t="s">
        <v>335</v>
      </c>
      <c r="K107" s="73" t="s">
        <v>498</v>
      </c>
      <c r="L107" s="73" t="s">
        <v>337</v>
      </c>
      <c r="M107" s="88">
        <v>3445.45</v>
      </c>
      <c r="N107" s="88">
        <v>8249.7000000000007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ref="A108:G144" si="17">A107</f>
        <v>Suape</v>
      </c>
      <c r="B108" s="20" t="str">
        <f t="shared" si="17"/>
        <v>Suape</v>
      </c>
      <c r="C108" s="21" t="str">
        <f t="shared" si="17"/>
        <v>SERVIÇOS DE VIGILANCIA  PRIVADA</v>
      </c>
      <c r="D108" s="22" t="str">
        <f t="shared" si="17"/>
        <v>028</v>
      </c>
      <c r="E108" s="29">
        <f t="shared" si="17"/>
        <v>2015</v>
      </c>
      <c r="F108" s="21" t="str">
        <f t="shared" si="17"/>
        <v>TKS SEGURANÇA PRIVADA L.T.D.A</v>
      </c>
      <c r="G108" s="21" t="str">
        <f t="shared" si="17"/>
        <v xml:space="preserve">07.774.050/0001-75 </v>
      </c>
      <c r="H108" s="28" t="s">
        <v>199</v>
      </c>
      <c r="I108" s="73" t="str">
        <f t="shared" si="16"/>
        <v>SUAPE/DFP</v>
      </c>
      <c r="J108" s="73" t="s">
        <v>335</v>
      </c>
      <c r="K108" s="73" t="s">
        <v>498</v>
      </c>
      <c r="L108" s="73" t="s">
        <v>338</v>
      </c>
      <c r="M108" s="88">
        <v>4084.91</v>
      </c>
      <c r="N108" s="88">
        <v>9304.15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si="17"/>
        <v>Suape</v>
      </c>
      <c r="B109" s="20" t="str">
        <f t="shared" si="17"/>
        <v>Suape</v>
      </c>
      <c r="C109" s="21" t="str">
        <f t="shared" si="17"/>
        <v>SERVIÇOS DE VIGILANCIA  PRIVADA</v>
      </c>
      <c r="D109" s="22" t="str">
        <f t="shared" si="17"/>
        <v>028</v>
      </c>
      <c r="E109" s="29">
        <f t="shared" si="17"/>
        <v>2015</v>
      </c>
      <c r="F109" s="21" t="str">
        <f t="shared" si="17"/>
        <v>TKS SEGURANÇA PRIVADA L.T.D.A</v>
      </c>
      <c r="G109" s="21" t="str">
        <f t="shared" si="17"/>
        <v xml:space="preserve">07.774.050/0001-75 </v>
      </c>
      <c r="H109" s="28" t="s">
        <v>200</v>
      </c>
      <c r="I109" s="73" t="str">
        <f t="shared" si="16"/>
        <v>SUAPE/DFP</v>
      </c>
      <c r="J109" s="73" t="s">
        <v>335</v>
      </c>
      <c r="K109" s="73" t="s">
        <v>498</v>
      </c>
      <c r="L109" s="73" t="s">
        <v>338</v>
      </c>
      <c r="M109" s="88">
        <v>4084.91</v>
      </c>
      <c r="N109" s="88">
        <v>9304.15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si="17"/>
        <v>Suape</v>
      </c>
      <c r="B110" s="20" t="str">
        <f t="shared" si="17"/>
        <v>Suape</v>
      </c>
      <c r="C110" s="21" t="str">
        <f t="shared" si="17"/>
        <v>SERVIÇOS DE VIGILANCIA  PRIVADA</v>
      </c>
      <c r="D110" s="22" t="str">
        <f t="shared" si="17"/>
        <v>028</v>
      </c>
      <c r="E110" s="29">
        <f t="shared" si="17"/>
        <v>2015</v>
      </c>
      <c r="F110" s="21" t="str">
        <f t="shared" si="17"/>
        <v>TKS SEGURANÇA PRIVADA L.T.D.A</v>
      </c>
      <c r="G110" s="21" t="str">
        <f t="shared" si="17"/>
        <v xml:space="preserve">07.774.050/0001-75 </v>
      </c>
      <c r="H110" s="28" t="s">
        <v>201</v>
      </c>
      <c r="I110" s="73" t="str">
        <f t="shared" si="16"/>
        <v>SUAPE/DFP</v>
      </c>
      <c r="J110" s="73" t="s">
        <v>335</v>
      </c>
      <c r="K110" s="73" t="s">
        <v>498</v>
      </c>
      <c r="L110" s="73" t="s">
        <v>338</v>
      </c>
      <c r="M110" s="88">
        <v>4084.91</v>
      </c>
      <c r="N110" s="88">
        <v>9304.15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17"/>
        <v>Suape</v>
      </c>
      <c r="B111" s="20" t="str">
        <f t="shared" si="17"/>
        <v>Suape</v>
      </c>
      <c r="C111" s="21" t="str">
        <f t="shared" si="17"/>
        <v>SERVIÇOS DE VIGILANCIA  PRIVADA</v>
      </c>
      <c r="D111" s="22" t="str">
        <f t="shared" si="17"/>
        <v>028</v>
      </c>
      <c r="E111" s="29">
        <f t="shared" si="17"/>
        <v>2015</v>
      </c>
      <c r="F111" s="21" t="str">
        <f t="shared" si="17"/>
        <v>TKS SEGURANÇA PRIVADA L.T.D.A</v>
      </c>
      <c r="G111" s="21" t="str">
        <f t="shared" si="17"/>
        <v xml:space="preserve">07.774.050/0001-75 </v>
      </c>
      <c r="H111" s="28" t="s">
        <v>202</v>
      </c>
      <c r="I111" s="73" t="str">
        <f t="shared" si="16"/>
        <v>SUAPE/DFP</v>
      </c>
      <c r="J111" s="73" t="s">
        <v>335</v>
      </c>
      <c r="K111" s="73" t="s">
        <v>498</v>
      </c>
      <c r="L111" s="73" t="s">
        <v>337</v>
      </c>
      <c r="M111" s="88">
        <v>3445.45</v>
      </c>
      <c r="N111" s="88">
        <v>8249.7000000000007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17"/>
        <v>Suape</v>
      </c>
      <c r="B112" s="20" t="str">
        <f t="shared" si="17"/>
        <v>Suape</v>
      </c>
      <c r="C112" s="21" t="str">
        <f t="shared" si="17"/>
        <v>SERVIÇOS DE VIGILANCIA  PRIVADA</v>
      </c>
      <c r="D112" s="22" t="str">
        <f t="shared" si="17"/>
        <v>028</v>
      </c>
      <c r="E112" s="29">
        <f t="shared" si="17"/>
        <v>2015</v>
      </c>
      <c r="F112" s="21" t="str">
        <f t="shared" si="17"/>
        <v>TKS SEGURANÇA PRIVADA L.T.D.A</v>
      </c>
      <c r="G112" s="21" t="str">
        <f t="shared" si="17"/>
        <v xml:space="preserve">07.774.050/0001-75 </v>
      </c>
      <c r="H112" s="28" t="s">
        <v>203</v>
      </c>
      <c r="I112" s="73" t="str">
        <f t="shared" si="16"/>
        <v>SUAPE/DFP</v>
      </c>
      <c r="J112" s="73" t="s">
        <v>335</v>
      </c>
      <c r="K112" s="73" t="s">
        <v>498</v>
      </c>
      <c r="L112" s="73" t="s">
        <v>337</v>
      </c>
      <c r="M112" s="88">
        <v>3445.45</v>
      </c>
      <c r="N112" s="88">
        <v>8249.7000000000007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17"/>
        <v>Suape</v>
      </c>
      <c r="B113" s="20" t="str">
        <f t="shared" si="17"/>
        <v>Suape</v>
      </c>
      <c r="C113" s="21" t="str">
        <f t="shared" si="17"/>
        <v>SERVIÇOS DE VIGILANCIA  PRIVADA</v>
      </c>
      <c r="D113" s="22" t="str">
        <f t="shared" si="17"/>
        <v>028</v>
      </c>
      <c r="E113" s="29">
        <f t="shared" si="17"/>
        <v>2015</v>
      </c>
      <c r="F113" s="21" t="str">
        <f t="shared" si="17"/>
        <v>TKS SEGURANÇA PRIVADA L.T.D.A</v>
      </c>
      <c r="G113" s="21" t="str">
        <f t="shared" si="17"/>
        <v xml:space="preserve">07.774.050/0001-75 </v>
      </c>
      <c r="H113" s="28" t="s">
        <v>204</v>
      </c>
      <c r="I113" s="73" t="str">
        <f t="shared" si="16"/>
        <v>SUAPE/DFP</v>
      </c>
      <c r="J113" s="73" t="s">
        <v>335</v>
      </c>
      <c r="K113" s="73" t="s">
        <v>498</v>
      </c>
      <c r="L113" s="73" t="s">
        <v>338</v>
      </c>
      <c r="M113" s="88">
        <v>4084.91</v>
      </c>
      <c r="N113" s="88">
        <v>9304.15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17"/>
        <v>Suape</v>
      </c>
      <c r="B114" s="20" t="str">
        <f t="shared" si="17"/>
        <v>Suape</v>
      </c>
      <c r="C114" s="21" t="str">
        <f t="shared" si="17"/>
        <v>SERVIÇOS DE VIGILANCIA  PRIVADA</v>
      </c>
      <c r="D114" s="22" t="str">
        <f t="shared" si="17"/>
        <v>028</v>
      </c>
      <c r="E114" s="29">
        <f t="shared" si="17"/>
        <v>2015</v>
      </c>
      <c r="F114" s="21" t="str">
        <f t="shared" si="17"/>
        <v>TKS SEGURANÇA PRIVADA L.T.D.A</v>
      </c>
      <c r="G114" s="21" t="str">
        <f t="shared" si="17"/>
        <v xml:space="preserve">07.774.050/0001-75 </v>
      </c>
      <c r="H114" s="28" t="s">
        <v>205</v>
      </c>
      <c r="I114" s="73" t="str">
        <f t="shared" si="16"/>
        <v>SUAPE/DFP</v>
      </c>
      <c r="J114" s="73" t="s">
        <v>335</v>
      </c>
      <c r="K114" s="73" t="s">
        <v>498</v>
      </c>
      <c r="L114" s="73" t="s">
        <v>338</v>
      </c>
      <c r="M114" s="88">
        <v>4084.91</v>
      </c>
      <c r="N114" s="88">
        <v>9304.15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17"/>
        <v>Suape</v>
      </c>
      <c r="B115" s="20" t="str">
        <f t="shared" si="17"/>
        <v>Suape</v>
      </c>
      <c r="C115" s="21" t="str">
        <f t="shared" si="17"/>
        <v>SERVIÇOS DE VIGILANCIA  PRIVADA</v>
      </c>
      <c r="D115" s="22" t="str">
        <f t="shared" si="17"/>
        <v>028</v>
      </c>
      <c r="E115" s="29">
        <f t="shared" si="17"/>
        <v>2015</v>
      </c>
      <c r="F115" s="21" t="str">
        <f t="shared" si="17"/>
        <v>TKS SEGURANÇA PRIVADA L.T.D.A</v>
      </c>
      <c r="G115" s="21" t="str">
        <f t="shared" si="17"/>
        <v xml:space="preserve">07.774.050/0001-75 </v>
      </c>
      <c r="H115" s="28" t="s">
        <v>206</v>
      </c>
      <c r="I115" s="73" t="str">
        <f t="shared" si="16"/>
        <v>SUAPE/DFP</v>
      </c>
      <c r="J115" s="73" t="s">
        <v>335</v>
      </c>
      <c r="K115" s="73" t="s">
        <v>498</v>
      </c>
      <c r="L115" s="73" t="s">
        <v>338</v>
      </c>
      <c r="M115" s="88">
        <v>4084.91</v>
      </c>
      <c r="N115" s="88">
        <v>9304.15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si="17"/>
        <v>Suape</v>
      </c>
      <c r="B116" s="20" t="str">
        <f t="shared" si="17"/>
        <v>Suape</v>
      </c>
      <c r="C116" s="21" t="str">
        <f t="shared" si="17"/>
        <v>SERVIÇOS DE VIGILANCIA  PRIVADA</v>
      </c>
      <c r="D116" s="22" t="str">
        <f t="shared" si="17"/>
        <v>028</v>
      </c>
      <c r="E116" s="29">
        <f t="shared" si="17"/>
        <v>2015</v>
      </c>
      <c r="F116" s="21" t="str">
        <f t="shared" si="17"/>
        <v>TKS SEGURANÇA PRIVADA L.T.D.A</v>
      </c>
      <c r="G116" s="21" t="str">
        <f t="shared" si="17"/>
        <v xml:space="preserve">07.774.050/0001-75 </v>
      </c>
      <c r="H116" s="28" t="s">
        <v>207</v>
      </c>
      <c r="I116" s="73" t="str">
        <f t="shared" si="16"/>
        <v>SUAPE/DFP</v>
      </c>
      <c r="J116" s="73" t="s">
        <v>335</v>
      </c>
      <c r="K116" s="73" t="s">
        <v>498</v>
      </c>
      <c r="L116" s="73" t="s">
        <v>337</v>
      </c>
      <c r="M116" s="88">
        <v>3445.45</v>
      </c>
      <c r="N116" s="88">
        <v>8249.7000000000007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17"/>
        <v>Suape</v>
      </c>
      <c r="B117" s="20" t="str">
        <f t="shared" si="17"/>
        <v>Suape</v>
      </c>
      <c r="C117" s="21" t="str">
        <f t="shared" si="17"/>
        <v>SERVIÇOS DE VIGILANCIA  PRIVADA</v>
      </c>
      <c r="D117" s="22" t="str">
        <f t="shared" si="17"/>
        <v>028</v>
      </c>
      <c r="E117" s="29">
        <f t="shared" si="17"/>
        <v>2015</v>
      </c>
      <c r="F117" s="21" t="str">
        <f t="shared" si="17"/>
        <v>TKS SEGURANÇA PRIVADA L.T.D.A</v>
      </c>
      <c r="G117" s="21" t="str">
        <f t="shared" si="17"/>
        <v xml:space="preserve">07.774.050/0001-75 </v>
      </c>
      <c r="H117" s="28" t="s">
        <v>208</v>
      </c>
      <c r="I117" s="73" t="str">
        <f t="shared" si="16"/>
        <v>SUAPE/DFP</v>
      </c>
      <c r="J117" s="73" t="s">
        <v>335</v>
      </c>
      <c r="K117" s="73" t="s">
        <v>498</v>
      </c>
      <c r="L117" s="73" t="s">
        <v>337</v>
      </c>
      <c r="M117" s="88">
        <v>3445.45</v>
      </c>
      <c r="N117" s="88">
        <v>8249.7000000000007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17"/>
        <v>Suape</v>
      </c>
      <c r="B118" s="20" t="str">
        <f t="shared" si="17"/>
        <v>Suape</v>
      </c>
      <c r="C118" s="21" t="str">
        <f t="shared" si="17"/>
        <v>SERVIÇOS DE VIGILANCIA  PRIVADA</v>
      </c>
      <c r="D118" s="22" t="str">
        <f t="shared" si="17"/>
        <v>028</v>
      </c>
      <c r="E118" s="29">
        <f t="shared" si="17"/>
        <v>2015</v>
      </c>
      <c r="F118" s="21" t="str">
        <f t="shared" si="17"/>
        <v>TKS SEGURANÇA PRIVADA L.T.D.A</v>
      </c>
      <c r="G118" s="21" t="str">
        <f t="shared" si="17"/>
        <v xml:space="preserve">07.774.050/0001-75 </v>
      </c>
      <c r="H118" s="28" t="s">
        <v>209</v>
      </c>
      <c r="I118" s="73" t="str">
        <f t="shared" si="16"/>
        <v>SUAPE/DFP</v>
      </c>
      <c r="J118" s="73" t="s">
        <v>335</v>
      </c>
      <c r="K118" s="73" t="s">
        <v>498</v>
      </c>
      <c r="L118" s="73" t="s">
        <v>338</v>
      </c>
      <c r="M118" s="88">
        <v>4084.91</v>
      </c>
      <c r="N118" s="88">
        <v>9304.15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17"/>
        <v>Suape</v>
      </c>
      <c r="B119" s="20" t="str">
        <f t="shared" si="17"/>
        <v>Suape</v>
      </c>
      <c r="C119" s="21" t="str">
        <f t="shared" si="17"/>
        <v>SERVIÇOS DE VIGILANCIA  PRIVADA</v>
      </c>
      <c r="D119" s="22" t="str">
        <f t="shared" si="17"/>
        <v>028</v>
      </c>
      <c r="E119" s="29">
        <f t="shared" si="17"/>
        <v>2015</v>
      </c>
      <c r="F119" s="21" t="str">
        <f t="shared" si="17"/>
        <v>TKS SEGURANÇA PRIVADA L.T.D.A</v>
      </c>
      <c r="G119" s="21" t="str">
        <f t="shared" si="17"/>
        <v xml:space="preserve">07.774.050/0001-75 </v>
      </c>
      <c r="H119" s="28" t="s">
        <v>210</v>
      </c>
      <c r="I119" s="73" t="str">
        <f t="shared" si="16"/>
        <v>SUAPE/DFP</v>
      </c>
      <c r="J119" s="73" t="s">
        <v>335</v>
      </c>
      <c r="K119" s="73" t="s">
        <v>498</v>
      </c>
      <c r="L119" s="73" t="s">
        <v>337</v>
      </c>
      <c r="M119" s="88">
        <v>3445.45</v>
      </c>
      <c r="N119" s="88">
        <v>8249.7000000000007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17"/>
        <v>Suape</v>
      </c>
      <c r="B120" s="20" t="str">
        <f t="shared" si="17"/>
        <v>Suape</v>
      </c>
      <c r="C120" s="21" t="str">
        <f t="shared" si="17"/>
        <v>SERVIÇOS DE VIGILANCIA  PRIVADA</v>
      </c>
      <c r="D120" s="22" t="str">
        <f t="shared" si="17"/>
        <v>028</v>
      </c>
      <c r="E120" s="29">
        <f t="shared" si="17"/>
        <v>2015</v>
      </c>
      <c r="F120" s="21" t="str">
        <f t="shared" si="17"/>
        <v>TKS SEGURANÇA PRIVADA L.T.D.A</v>
      </c>
      <c r="G120" s="21" t="str">
        <f t="shared" si="17"/>
        <v xml:space="preserve">07.774.050/0001-75 </v>
      </c>
      <c r="H120" s="28" t="s">
        <v>211</v>
      </c>
      <c r="I120" s="73" t="str">
        <f t="shared" si="16"/>
        <v>SUAPE/DFP</v>
      </c>
      <c r="J120" s="73" t="s">
        <v>335</v>
      </c>
      <c r="K120" s="73" t="s">
        <v>498</v>
      </c>
      <c r="L120" s="73" t="s">
        <v>338</v>
      </c>
      <c r="M120" s="88">
        <v>4084.91</v>
      </c>
      <c r="N120" s="88">
        <v>9304.15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17"/>
        <v>Suape</v>
      </c>
      <c r="B121" s="20" t="str">
        <f t="shared" si="17"/>
        <v>Suape</v>
      </c>
      <c r="C121" s="21" t="str">
        <f t="shared" si="17"/>
        <v>SERVIÇOS DE VIGILANCIA  PRIVADA</v>
      </c>
      <c r="D121" s="22" t="str">
        <f t="shared" si="17"/>
        <v>028</v>
      </c>
      <c r="E121" s="29">
        <f t="shared" si="17"/>
        <v>2015</v>
      </c>
      <c r="F121" s="21" t="str">
        <f t="shared" si="17"/>
        <v>TKS SEGURANÇA PRIVADA L.T.D.A</v>
      </c>
      <c r="G121" s="21" t="str">
        <f t="shared" si="17"/>
        <v xml:space="preserve">07.774.050/0001-75 </v>
      </c>
      <c r="H121" s="28" t="s">
        <v>212</v>
      </c>
      <c r="I121" s="73" t="str">
        <f t="shared" si="16"/>
        <v>SUAPE/DFP</v>
      </c>
      <c r="J121" s="73" t="s">
        <v>335</v>
      </c>
      <c r="K121" s="73" t="s">
        <v>498</v>
      </c>
      <c r="L121" s="73" t="s">
        <v>337</v>
      </c>
      <c r="M121" s="88">
        <v>3445.45</v>
      </c>
      <c r="N121" s="88">
        <v>8249.7000000000007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17"/>
        <v>Suape</v>
      </c>
      <c r="B122" s="20" t="str">
        <f t="shared" si="17"/>
        <v>Suape</v>
      </c>
      <c r="C122" s="21" t="str">
        <f t="shared" si="17"/>
        <v>SERVIÇOS DE VIGILANCIA  PRIVADA</v>
      </c>
      <c r="D122" s="22" t="str">
        <f t="shared" si="17"/>
        <v>028</v>
      </c>
      <c r="E122" s="29">
        <f t="shared" si="17"/>
        <v>2015</v>
      </c>
      <c r="F122" s="21" t="str">
        <f t="shared" si="17"/>
        <v>TKS SEGURANÇA PRIVADA L.T.D.A</v>
      </c>
      <c r="G122" s="21" t="str">
        <f t="shared" si="17"/>
        <v xml:space="preserve">07.774.050/0001-75 </v>
      </c>
      <c r="H122" s="28" t="s">
        <v>213</v>
      </c>
      <c r="I122" s="73" t="str">
        <f t="shared" si="16"/>
        <v>SUAPE/DFP</v>
      </c>
      <c r="J122" s="73" t="s">
        <v>335</v>
      </c>
      <c r="K122" s="73" t="s">
        <v>498</v>
      </c>
      <c r="L122" s="73" t="s">
        <v>338</v>
      </c>
      <c r="M122" s="88">
        <v>4084.91</v>
      </c>
      <c r="N122" s="88">
        <v>9304.15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17"/>
        <v>Suape</v>
      </c>
      <c r="B123" s="20" t="str">
        <f t="shared" si="17"/>
        <v>Suape</v>
      </c>
      <c r="C123" s="21" t="str">
        <f t="shared" si="17"/>
        <v>SERVIÇOS DE VIGILANCIA  PRIVADA</v>
      </c>
      <c r="D123" s="22" t="str">
        <f t="shared" si="17"/>
        <v>028</v>
      </c>
      <c r="E123" s="29">
        <f t="shared" si="17"/>
        <v>2015</v>
      </c>
      <c r="F123" s="21" t="str">
        <f t="shared" si="17"/>
        <v>TKS SEGURANÇA PRIVADA L.T.D.A</v>
      </c>
      <c r="G123" s="21" t="str">
        <f t="shared" si="17"/>
        <v xml:space="preserve">07.774.050/0001-75 </v>
      </c>
      <c r="H123" s="28" t="s">
        <v>214</v>
      </c>
      <c r="I123" s="73" t="str">
        <f t="shared" si="16"/>
        <v>SUAPE/DFP</v>
      </c>
      <c r="J123" s="73" t="s">
        <v>335</v>
      </c>
      <c r="K123" s="73" t="s">
        <v>498</v>
      </c>
      <c r="L123" s="73" t="s">
        <v>337</v>
      </c>
      <c r="M123" s="88">
        <v>3445.45</v>
      </c>
      <c r="N123" s="88">
        <v>8249.7000000000007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17"/>
        <v>Suape</v>
      </c>
      <c r="B124" s="20" t="str">
        <f t="shared" si="17"/>
        <v>Suape</v>
      </c>
      <c r="C124" s="21" t="str">
        <f t="shared" si="17"/>
        <v>SERVIÇOS DE VIGILANCIA  PRIVADA</v>
      </c>
      <c r="D124" s="22" t="str">
        <f t="shared" si="17"/>
        <v>028</v>
      </c>
      <c r="E124" s="29">
        <f t="shared" si="17"/>
        <v>2015</v>
      </c>
      <c r="F124" s="21" t="str">
        <f t="shared" si="17"/>
        <v>TKS SEGURANÇA PRIVADA L.T.D.A</v>
      </c>
      <c r="G124" s="21" t="str">
        <f t="shared" si="17"/>
        <v xml:space="preserve">07.774.050/0001-75 </v>
      </c>
      <c r="H124" s="28" t="s">
        <v>215</v>
      </c>
      <c r="I124" s="73" t="str">
        <f t="shared" si="16"/>
        <v>SUAPE/DFP</v>
      </c>
      <c r="J124" s="73" t="s">
        <v>335</v>
      </c>
      <c r="K124" s="73" t="s">
        <v>498</v>
      </c>
      <c r="L124" s="73" t="s">
        <v>337</v>
      </c>
      <c r="M124" s="88">
        <v>3445.45</v>
      </c>
      <c r="N124" s="88">
        <v>8249.7000000000007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17"/>
        <v>Suape</v>
      </c>
      <c r="B125" s="20" t="str">
        <f t="shared" si="17"/>
        <v>Suape</v>
      </c>
      <c r="C125" s="21" t="str">
        <f t="shared" si="17"/>
        <v>SERVIÇOS DE VIGILANCIA  PRIVADA</v>
      </c>
      <c r="D125" s="22" t="str">
        <f t="shared" si="17"/>
        <v>028</v>
      </c>
      <c r="E125" s="29">
        <f t="shared" si="17"/>
        <v>2015</v>
      </c>
      <c r="F125" s="21" t="str">
        <f t="shared" si="17"/>
        <v>TKS SEGURANÇA PRIVADA L.T.D.A</v>
      </c>
      <c r="G125" s="21" t="str">
        <f t="shared" si="17"/>
        <v xml:space="preserve">07.774.050/0001-75 </v>
      </c>
      <c r="H125" s="28" t="s">
        <v>216</v>
      </c>
      <c r="I125" s="73" t="str">
        <f t="shared" si="16"/>
        <v>SUAPE/DFP</v>
      </c>
      <c r="J125" s="73" t="s">
        <v>335</v>
      </c>
      <c r="K125" s="73" t="s">
        <v>498</v>
      </c>
      <c r="L125" s="73" t="s">
        <v>338</v>
      </c>
      <c r="M125" s="88">
        <v>4084.91</v>
      </c>
      <c r="N125" s="88">
        <v>9304.15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17"/>
        <v>Suape</v>
      </c>
      <c r="B126" s="20" t="str">
        <f t="shared" si="17"/>
        <v>Suape</v>
      </c>
      <c r="C126" s="21" t="str">
        <f t="shared" si="17"/>
        <v>SERVIÇOS DE VIGILANCIA  PRIVADA</v>
      </c>
      <c r="D126" s="22" t="str">
        <f t="shared" si="17"/>
        <v>028</v>
      </c>
      <c r="E126" s="29">
        <f t="shared" si="17"/>
        <v>2015</v>
      </c>
      <c r="F126" s="21" t="str">
        <f t="shared" si="17"/>
        <v>TKS SEGURANÇA PRIVADA L.T.D.A</v>
      </c>
      <c r="G126" s="21" t="str">
        <f t="shared" si="17"/>
        <v xml:space="preserve">07.774.050/0001-75 </v>
      </c>
      <c r="H126" s="28" t="s">
        <v>217</v>
      </c>
      <c r="I126" s="73" t="str">
        <f t="shared" si="16"/>
        <v>SUAPE/DFP</v>
      </c>
      <c r="J126" s="73" t="s">
        <v>335</v>
      </c>
      <c r="K126" s="73" t="s">
        <v>498</v>
      </c>
      <c r="L126" s="73" t="s">
        <v>337</v>
      </c>
      <c r="M126" s="88">
        <v>3445.45</v>
      </c>
      <c r="N126" s="88">
        <v>8249.7000000000007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17"/>
        <v>Suape</v>
      </c>
      <c r="B127" s="20" t="str">
        <f t="shared" si="17"/>
        <v>Suape</v>
      </c>
      <c r="C127" s="21" t="str">
        <f t="shared" si="17"/>
        <v>SERVIÇOS DE VIGILANCIA  PRIVADA</v>
      </c>
      <c r="D127" s="22" t="str">
        <f t="shared" si="17"/>
        <v>028</v>
      </c>
      <c r="E127" s="29">
        <f t="shared" si="17"/>
        <v>2015</v>
      </c>
      <c r="F127" s="21" t="str">
        <f t="shared" si="17"/>
        <v>TKS SEGURANÇA PRIVADA L.T.D.A</v>
      </c>
      <c r="G127" s="21" t="str">
        <f t="shared" si="17"/>
        <v xml:space="preserve">07.774.050/0001-75 </v>
      </c>
      <c r="H127" s="28" t="s">
        <v>218</v>
      </c>
      <c r="I127" s="73" t="str">
        <f t="shared" si="16"/>
        <v>SUAPE/DFP</v>
      </c>
      <c r="J127" s="73" t="s">
        <v>335</v>
      </c>
      <c r="K127" s="73" t="s">
        <v>498</v>
      </c>
      <c r="L127" s="73" t="s">
        <v>337</v>
      </c>
      <c r="M127" s="88">
        <v>3445.45</v>
      </c>
      <c r="N127" s="88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17"/>
        <v>Suape</v>
      </c>
      <c r="B128" s="20" t="str">
        <f t="shared" si="17"/>
        <v>Suape</v>
      </c>
      <c r="C128" s="21" t="str">
        <f t="shared" si="17"/>
        <v>SERVIÇOS DE VIGILANCIA  PRIVADA</v>
      </c>
      <c r="D128" s="22" t="str">
        <f t="shared" si="17"/>
        <v>028</v>
      </c>
      <c r="E128" s="29">
        <f t="shared" si="17"/>
        <v>2015</v>
      </c>
      <c r="F128" s="21" t="str">
        <f t="shared" si="17"/>
        <v>TKS SEGURANÇA PRIVADA L.T.D.A</v>
      </c>
      <c r="G128" s="21" t="str">
        <f t="shared" si="17"/>
        <v xml:space="preserve">07.774.050/0001-75 </v>
      </c>
      <c r="H128" s="28" t="s">
        <v>219</v>
      </c>
      <c r="I128" s="73" t="str">
        <f t="shared" si="16"/>
        <v>SUAPE/DFP</v>
      </c>
      <c r="J128" s="73" t="s">
        <v>335</v>
      </c>
      <c r="K128" s="73" t="s">
        <v>498</v>
      </c>
      <c r="L128" s="73" t="s">
        <v>337</v>
      </c>
      <c r="M128" s="88">
        <v>3445.45</v>
      </c>
      <c r="N128" s="88">
        <v>8249.7000000000007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17"/>
        <v>Suape</v>
      </c>
      <c r="B129" s="20" t="str">
        <f t="shared" si="17"/>
        <v>Suape</v>
      </c>
      <c r="C129" s="21" t="str">
        <f t="shared" si="17"/>
        <v>SERVIÇOS DE VIGILANCIA  PRIVADA</v>
      </c>
      <c r="D129" s="22" t="str">
        <f t="shared" si="17"/>
        <v>028</v>
      </c>
      <c r="E129" s="29">
        <f t="shared" si="17"/>
        <v>2015</v>
      </c>
      <c r="F129" s="21" t="str">
        <f t="shared" si="17"/>
        <v>TKS SEGURANÇA PRIVADA L.T.D.A</v>
      </c>
      <c r="G129" s="21" t="str">
        <f t="shared" si="17"/>
        <v xml:space="preserve">07.774.050/0001-75 </v>
      </c>
      <c r="H129" s="28" t="s">
        <v>220</v>
      </c>
      <c r="I129" s="73" t="str">
        <f t="shared" si="16"/>
        <v>SUAPE/DFP</v>
      </c>
      <c r="J129" s="73" t="s">
        <v>335</v>
      </c>
      <c r="K129" s="73" t="s">
        <v>498</v>
      </c>
      <c r="L129" s="73" t="s">
        <v>337</v>
      </c>
      <c r="M129" s="88">
        <v>3445.45</v>
      </c>
      <c r="N129" s="88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17"/>
        <v>Suape</v>
      </c>
      <c r="B130" s="20" t="str">
        <f t="shared" si="17"/>
        <v>Suape</v>
      </c>
      <c r="C130" s="21" t="str">
        <f t="shared" si="17"/>
        <v>SERVIÇOS DE VIGILANCIA  PRIVADA</v>
      </c>
      <c r="D130" s="22" t="str">
        <f t="shared" si="17"/>
        <v>028</v>
      </c>
      <c r="E130" s="29">
        <f t="shared" si="17"/>
        <v>2015</v>
      </c>
      <c r="F130" s="21" t="str">
        <f t="shared" si="17"/>
        <v>TKS SEGURANÇA PRIVADA L.T.D.A</v>
      </c>
      <c r="G130" s="21" t="str">
        <f t="shared" si="17"/>
        <v xml:space="preserve">07.774.050/0001-75 </v>
      </c>
      <c r="H130" s="28" t="s">
        <v>221</v>
      </c>
      <c r="I130" s="73" t="str">
        <f t="shared" si="16"/>
        <v>SUAPE/DFP</v>
      </c>
      <c r="J130" s="73" t="s">
        <v>335</v>
      </c>
      <c r="K130" s="73" t="s">
        <v>498</v>
      </c>
      <c r="L130" s="73" t="s">
        <v>337</v>
      </c>
      <c r="M130" s="88">
        <v>3445.45</v>
      </c>
      <c r="N130" s="88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17"/>
        <v>Suape</v>
      </c>
      <c r="B131" s="20" t="str">
        <f t="shared" si="17"/>
        <v>Suape</v>
      </c>
      <c r="C131" s="21" t="str">
        <f t="shared" si="17"/>
        <v>SERVIÇOS DE VIGILANCIA  PRIVADA</v>
      </c>
      <c r="D131" s="22" t="str">
        <f t="shared" si="17"/>
        <v>028</v>
      </c>
      <c r="E131" s="29">
        <f t="shared" si="17"/>
        <v>2015</v>
      </c>
      <c r="F131" s="21" t="str">
        <f t="shared" si="17"/>
        <v>TKS SEGURANÇA PRIVADA L.T.D.A</v>
      </c>
      <c r="G131" s="21" t="str">
        <f t="shared" si="17"/>
        <v xml:space="preserve">07.774.050/0001-75 </v>
      </c>
      <c r="H131" s="28" t="s">
        <v>222</v>
      </c>
      <c r="I131" s="73" t="str">
        <f t="shared" si="16"/>
        <v>SUAPE/DFP</v>
      </c>
      <c r="J131" s="73" t="s">
        <v>335</v>
      </c>
      <c r="K131" s="73" t="s">
        <v>498</v>
      </c>
      <c r="L131" s="73" t="s">
        <v>337</v>
      </c>
      <c r="M131" s="88">
        <v>3445.45</v>
      </c>
      <c r="N131" s="88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17"/>
        <v>Suape</v>
      </c>
      <c r="B132" s="20" t="str">
        <f t="shared" si="17"/>
        <v>Suape</v>
      </c>
      <c r="C132" s="21" t="str">
        <f t="shared" si="17"/>
        <v>SERVIÇOS DE VIGILANCIA  PRIVADA</v>
      </c>
      <c r="D132" s="22" t="str">
        <f t="shared" si="17"/>
        <v>028</v>
      </c>
      <c r="E132" s="29">
        <f t="shared" si="17"/>
        <v>2015</v>
      </c>
      <c r="F132" s="21" t="str">
        <f t="shared" si="17"/>
        <v>TKS SEGURANÇA PRIVADA L.T.D.A</v>
      </c>
      <c r="G132" s="21" t="str">
        <f t="shared" si="17"/>
        <v xml:space="preserve">07.774.050/0001-75 </v>
      </c>
      <c r="H132" s="28" t="s">
        <v>223</v>
      </c>
      <c r="I132" s="73" t="str">
        <f t="shared" si="16"/>
        <v>SUAPE/DFP</v>
      </c>
      <c r="J132" s="73" t="s">
        <v>335</v>
      </c>
      <c r="K132" s="73" t="s">
        <v>498</v>
      </c>
      <c r="L132" s="73" t="s">
        <v>337</v>
      </c>
      <c r="M132" s="88">
        <v>3445.45</v>
      </c>
      <c r="N132" s="88">
        <v>8249.7000000000007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17"/>
        <v>Suape</v>
      </c>
      <c r="B133" s="20" t="str">
        <f t="shared" si="17"/>
        <v>Suape</v>
      </c>
      <c r="C133" s="21" t="str">
        <f t="shared" si="17"/>
        <v>SERVIÇOS DE VIGILANCIA  PRIVADA</v>
      </c>
      <c r="D133" s="22" t="str">
        <f t="shared" si="17"/>
        <v>028</v>
      </c>
      <c r="E133" s="29">
        <f t="shared" si="17"/>
        <v>2015</v>
      </c>
      <c r="F133" s="21" t="str">
        <f t="shared" si="17"/>
        <v>TKS SEGURANÇA PRIVADA L.T.D.A</v>
      </c>
      <c r="G133" s="21" t="str">
        <f t="shared" si="17"/>
        <v xml:space="preserve">07.774.050/0001-75 </v>
      </c>
      <c r="H133" s="28" t="s">
        <v>224</v>
      </c>
      <c r="I133" s="73" t="str">
        <f t="shared" si="16"/>
        <v>SUAPE/DFP</v>
      </c>
      <c r="J133" s="73" t="s">
        <v>335</v>
      </c>
      <c r="K133" s="73" t="s">
        <v>498</v>
      </c>
      <c r="L133" s="73" t="s">
        <v>338</v>
      </c>
      <c r="M133" s="88">
        <v>4084.91</v>
      </c>
      <c r="N133" s="88">
        <v>9304.15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17"/>
        <v>Suape</v>
      </c>
      <c r="B134" s="20" t="str">
        <f t="shared" si="17"/>
        <v>Suape</v>
      </c>
      <c r="C134" s="21" t="str">
        <f t="shared" si="17"/>
        <v>SERVIÇOS DE VIGILANCIA  PRIVADA</v>
      </c>
      <c r="D134" s="22" t="str">
        <f t="shared" si="17"/>
        <v>028</v>
      </c>
      <c r="E134" s="29">
        <f t="shared" si="17"/>
        <v>2015</v>
      </c>
      <c r="F134" s="21" t="str">
        <f t="shared" si="17"/>
        <v>TKS SEGURANÇA PRIVADA L.T.D.A</v>
      </c>
      <c r="G134" s="21" t="str">
        <f t="shared" si="17"/>
        <v xml:space="preserve">07.774.050/0001-75 </v>
      </c>
      <c r="H134" s="28" t="s">
        <v>225</v>
      </c>
      <c r="I134" s="73" t="str">
        <f t="shared" si="16"/>
        <v>SUAPE/DFP</v>
      </c>
      <c r="J134" s="73" t="s">
        <v>335</v>
      </c>
      <c r="K134" s="73" t="s">
        <v>498</v>
      </c>
      <c r="L134" s="73" t="s">
        <v>338</v>
      </c>
      <c r="M134" s="88">
        <v>4084.91</v>
      </c>
      <c r="N134" s="88">
        <v>9304.15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17"/>
        <v>Suape</v>
      </c>
      <c r="B135" s="20" t="str">
        <f t="shared" si="17"/>
        <v>Suape</v>
      </c>
      <c r="C135" s="21" t="str">
        <f t="shared" si="17"/>
        <v>SERVIÇOS DE VIGILANCIA  PRIVADA</v>
      </c>
      <c r="D135" s="22" t="str">
        <f t="shared" si="17"/>
        <v>028</v>
      </c>
      <c r="E135" s="29">
        <f t="shared" si="17"/>
        <v>2015</v>
      </c>
      <c r="F135" s="21" t="str">
        <f t="shared" si="17"/>
        <v>TKS SEGURANÇA PRIVADA L.T.D.A</v>
      </c>
      <c r="G135" s="21" t="str">
        <f t="shared" si="17"/>
        <v xml:space="preserve">07.774.050/0001-75 </v>
      </c>
      <c r="H135" s="28" t="s">
        <v>226</v>
      </c>
      <c r="I135" s="73" t="str">
        <f t="shared" si="16"/>
        <v>SUAPE/DFP</v>
      </c>
      <c r="J135" s="73" t="s">
        <v>335</v>
      </c>
      <c r="K135" s="73" t="s">
        <v>498</v>
      </c>
      <c r="L135" s="73" t="s">
        <v>337</v>
      </c>
      <c r="M135" s="88">
        <v>3445.45</v>
      </c>
      <c r="N135" s="88">
        <v>8249.7000000000007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17"/>
        <v>Suape</v>
      </c>
      <c r="B136" s="20" t="str">
        <f t="shared" si="17"/>
        <v>Suape</v>
      </c>
      <c r="C136" s="21" t="str">
        <f t="shared" si="17"/>
        <v>SERVIÇOS DE VIGILANCIA  PRIVADA</v>
      </c>
      <c r="D136" s="22" t="str">
        <f t="shared" si="17"/>
        <v>028</v>
      </c>
      <c r="E136" s="29">
        <f t="shared" si="17"/>
        <v>2015</v>
      </c>
      <c r="F136" s="21" t="str">
        <f t="shared" si="17"/>
        <v>TKS SEGURANÇA PRIVADA L.T.D.A</v>
      </c>
      <c r="G136" s="21" t="str">
        <f t="shared" si="17"/>
        <v xml:space="preserve">07.774.050/0001-75 </v>
      </c>
      <c r="H136" s="28" t="s">
        <v>227</v>
      </c>
      <c r="I136" s="73" t="str">
        <f t="shared" ref="I136:I199" si="18">I135</f>
        <v>SUAPE/DFP</v>
      </c>
      <c r="J136" s="73" t="s">
        <v>335</v>
      </c>
      <c r="K136" s="73" t="s">
        <v>498</v>
      </c>
      <c r="L136" s="73" t="s">
        <v>337</v>
      </c>
      <c r="M136" s="88">
        <v>3445.45</v>
      </c>
      <c r="N136" s="88">
        <v>8249.7000000000007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17"/>
        <v>Suape</v>
      </c>
      <c r="B137" s="20" t="str">
        <f t="shared" si="17"/>
        <v>Suape</v>
      </c>
      <c r="C137" s="21" t="str">
        <f t="shared" si="17"/>
        <v>SERVIÇOS DE VIGILANCIA  PRIVADA</v>
      </c>
      <c r="D137" s="22" t="str">
        <f t="shared" si="17"/>
        <v>028</v>
      </c>
      <c r="E137" s="29">
        <f t="shared" si="17"/>
        <v>2015</v>
      </c>
      <c r="F137" s="21" t="str">
        <f t="shared" si="17"/>
        <v>TKS SEGURANÇA PRIVADA L.T.D.A</v>
      </c>
      <c r="G137" s="21" t="str">
        <f t="shared" si="17"/>
        <v xml:space="preserve">07.774.050/0001-75 </v>
      </c>
      <c r="H137" s="28" t="s">
        <v>228</v>
      </c>
      <c r="I137" s="73" t="str">
        <f t="shared" si="18"/>
        <v>SUAPE/DFP</v>
      </c>
      <c r="J137" s="73" t="s">
        <v>335</v>
      </c>
      <c r="K137" s="73" t="s">
        <v>498</v>
      </c>
      <c r="L137" s="73" t="s">
        <v>337</v>
      </c>
      <c r="M137" s="88">
        <v>3445.45</v>
      </c>
      <c r="N137" s="88">
        <v>8249.7000000000007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17"/>
        <v>Suape</v>
      </c>
      <c r="B138" s="20" t="str">
        <f t="shared" si="17"/>
        <v>Suape</v>
      </c>
      <c r="C138" s="21" t="str">
        <f t="shared" si="17"/>
        <v>SERVIÇOS DE VIGILANCIA  PRIVADA</v>
      </c>
      <c r="D138" s="22" t="str">
        <f t="shared" si="17"/>
        <v>028</v>
      </c>
      <c r="E138" s="29">
        <f t="shared" si="17"/>
        <v>2015</v>
      </c>
      <c r="F138" s="21" t="str">
        <f t="shared" si="17"/>
        <v>TKS SEGURANÇA PRIVADA L.T.D.A</v>
      </c>
      <c r="G138" s="21" t="str">
        <f t="shared" si="17"/>
        <v xml:space="preserve">07.774.050/0001-75 </v>
      </c>
      <c r="H138" s="28" t="s">
        <v>229</v>
      </c>
      <c r="I138" s="73" t="str">
        <f t="shared" si="18"/>
        <v>SUAPE/DFP</v>
      </c>
      <c r="J138" s="73" t="s">
        <v>335</v>
      </c>
      <c r="K138" s="73" t="s">
        <v>498</v>
      </c>
      <c r="L138" s="73" t="s">
        <v>337</v>
      </c>
      <c r="M138" s="88">
        <v>3445.45</v>
      </c>
      <c r="N138" s="88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17"/>
        <v>Suape</v>
      </c>
      <c r="B139" s="20" t="str">
        <f t="shared" si="17"/>
        <v>Suape</v>
      </c>
      <c r="C139" s="21" t="str">
        <f t="shared" si="17"/>
        <v>SERVIÇOS DE VIGILANCIA  PRIVADA</v>
      </c>
      <c r="D139" s="22" t="str">
        <f t="shared" si="17"/>
        <v>028</v>
      </c>
      <c r="E139" s="29">
        <f t="shared" si="17"/>
        <v>2015</v>
      </c>
      <c r="F139" s="21" t="str">
        <f t="shared" si="17"/>
        <v>TKS SEGURANÇA PRIVADA L.T.D.A</v>
      </c>
      <c r="G139" s="21" t="str">
        <f t="shared" si="17"/>
        <v xml:space="preserve">07.774.050/0001-75 </v>
      </c>
      <c r="H139" s="28" t="s">
        <v>230</v>
      </c>
      <c r="I139" s="73" t="str">
        <f t="shared" si="18"/>
        <v>SUAPE/DFP</v>
      </c>
      <c r="J139" s="73" t="s">
        <v>335</v>
      </c>
      <c r="K139" s="73" t="s">
        <v>498</v>
      </c>
      <c r="L139" s="73" t="s">
        <v>338</v>
      </c>
      <c r="M139" s="88">
        <v>4084.91</v>
      </c>
      <c r="N139" s="88">
        <v>9304.15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17"/>
        <v>Suape</v>
      </c>
      <c r="B140" s="20" t="str">
        <f t="shared" si="17"/>
        <v>Suape</v>
      </c>
      <c r="C140" s="21" t="str">
        <f t="shared" si="17"/>
        <v>SERVIÇOS DE VIGILANCIA  PRIVADA</v>
      </c>
      <c r="D140" s="22" t="str">
        <f t="shared" si="17"/>
        <v>028</v>
      </c>
      <c r="E140" s="29">
        <f t="shared" si="17"/>
        <v>2015</v>
      </c>
      <c r="F140" s="21" t="str">
        <f t="shared" si="17"/>
        <v>TKS SEGURANÇA PRIVADA L.T.D.A</v>
      </c>
      <c r="G140" s="21" t="str">
        <f t="shared" si="17"/>
        <v xml:space="preserve">07.774.050/0001-75 </v>
      </c>
      <c r="H140" s="28" t="s">
        <v>231</v>
      </c>
      <c r="I140" s="73" t="str">
        <f t="shared" si="18"/>
        <v>SUAPE/DFP</v>
      </c>
      <c r="J140" s="73" t="s">
        <v>335</v>
      </c>
      <c r="K140" s="73" t="s">
        <v>498</v>
      </c>
      <c r="L140" s="73" t="s">
        <v>337</v>
      </c>
      <c r="M140" s="88">
        <v>3445.45</v>
      </c>
      <c r="N140" s="88">
        <v>8249.7000000000007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17"/>
        <v>Suape</v>
      </c>
      <c r="B141" s="20" t="str">
        <f t="shared" si="17"/>
        <v>Suape</v>
      </c>
      <c r="C141" s="21" t="str">
        <f t="shared" si="17"/>
        <v>SERVIÇOS DE VIGILANCIA  PRIVADA</v>
      </c>
      <c r="D141" s="22" t="str">
        <f t="shared" si="17"/>
        <v>028</v>
      </c>
      <c r="E141" s="29">
        <f t="shared" si="17"/>
        <v>2015</v>
      </c>
      <c r="F141" s="21" t="str">
        <f t="shared" si="17"/>
        <v>TKS SEGURANÇA PRIVADA L.T.D.A</v>
      </c>
      <c r="G141" s="21" t="str">
        <f t="shared" si="17"/>
        <v xml:space="preserve">07.774.050/0001-75 </v>
      </c>
      <c r="H141" s="28" t="s">
        <v>232</v>
      </c>
      <c r="I141" s="73" t="str">
        <f t="shared" si="18"/>
        <v>SUAPE/DFP</v>
      </c>
      <c r="J141" s="73" t="s">
        <v>335</v>
      </c>
      <c r="K141" s="73" t="s">
        <v>498</v>
      </c>
      <c r="L141" s="73" t="s">
        <v>338</v>
      </c>
      <c r="M141" s="88">
        <v>4084.91</v>
      </c>
      <c r="N141" s="88">
        <v>9304.15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17"/>
        <v>Suape</v>
      </c>
      <c r="B142" s="20" t="str">
        <f t="shared" si="17"/>
        <v>Suape</v>
      </c>
      <c r="C142" s="21" t="str">
        <f t="shared" si="17"/>
        <v>SERVIÇOS DE VIGILANCIA  PRIVADA</v>
      </c>
      <c r="D142" s="22" t="str">
        <f t="shared" si="17"/>
        <v>028</v>
      </c>
      <c r="E142" s="29">
        <f t="shared" si="17"/>
        <v>2015</v>
      </c>
      <c r="F142" s="21" t="str">
        <f t="shared" si="17"/>
        <v>TKS SEGURANÇA PRIVADA L.T.D.A</v>
      </c>
      <c r="G142" s="21" t="str">
        <f t="shared" si="17"/>
        <v xml:space="preserve">07.774.050/0001-75 </v>
      </c>
      <c r="H142" s="28" t="s">
        <v>233</v>
      </c>
      <c r="I142" s="73" t="str">
        <f t="shared" si="18"/>
        <v>SUAPE/DFP</v>
      </c>
      <c r="J142" s="73" t="s">
        <v>335</v>
      </c>
      <c r="K142" s="73" t="s">
        <v>498</v>
      </c>
      <c r="L142" s="73" t="s">
        <v>337</v>
      </c>
      <c r="M142" s="88">
        <v>3445.45</v>
      </c>
      <c r="N142" s="88">
        <v>8249.7000000000007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si="17"/>
        <v>Suape</v>
      </c>
      <c r="B143" s="20" t="str">
        <f t="shared" si="17"/>
        <v>Suape</v>
      </c>
      <c r="C143" s="21" t="str">
        <f t="shared" si="17"/>
        <v>SERVIÇOS DE VIGILANCIA  PRIVADA</v>
      </c>
      <c r="D143" s="22" t="str">
        <f t="shared" si="17"/>
        <v>028</v>
      </c>
      <c r="E143" s="29">
        <f t="shared" si="17"/>
        <v>2015</v>
      </c>
      <c r="F143" s="21" t="str">
        <f t="shared" si="17"/>
        <v>TKS SEGURANÇA PRIVADA L.T.D.A</v>
      </c>
      <c r="G143" s="21" t="str">
        <f t="shared" si="17"/>
        <v xml:space="preserve">07.774.050/0001-75 </v>
      </c>
      <c r="H143" s="28" t="s">
        <v>234</v>
      </c>
      <c r="I143" s="73" t="str">
        <f t="shared" si="18"/>
        <v>SUAPE/DFP</v>
      </c>
      <c r="J143" s="73" t="s">
        <v>335</v>
      </c>
      <c r="K143" s="73" t="s">
        <v>498</v>
      </c>
      <c r="L143" s="73" t="s">
        <v>337</v>
      </c>
      <c r="M143" s="88">
        <v>3445.45</v>
      </c>
      <c r="N143" s="88">
        <v>8249.7000000000007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si="17"/>
        <v>Suape</v>
      </c>
      <c r="B144" s="20" t="str">
        <f t="shared" si="17"/>
        <v>Suape</v>
      </c>
      <c r="C144" s="21" t="str">
        <f t="shared" si="17"/>
        <v>SERVIÇOS DE VIGILANCIA  PRIVADA</v>
      </c>
      <c r="D144" s="22" t="str">
        <f t="shared" ref="D144:G170" si="19">D143</f>
        <v>028</v>
      </c>
      <c r="E144" s="29">
        <f t="shared" si="19"/>
        <v>2015</v>
      </c>
      <c r="F144" s="21" t="str">
        <f t="shared" si="19"/>
        <v>TKS SEGURANÇA PRIVADA L.T.D.A</v>
      </c>
      <c r="G144" s="21" t="str">
        <f t="shared" si="19"/>
        <v xml:space="preserve">07.774.050/0001-75 </v>
      </c>
      <c r="H144" s="28" t="s">
        <v>235</v>
      </c>
      <c r="I144" s="73" t="str">
        <f t="shared" si="18"/>
        <v>SUAPE/DFP</v>
      </c>
      <c r="J144" s="73" t="s">
        <v>335</v>
      </c>
      <c r="K144" s="73" t="s">
        <v>498</v>
      </c>
      <c r="L144" s="73" t="s">
        <v>338</v>
      </c>
      <c r="M144" s="88">
        <v>4084.91</v>
      </c>
      <c r="N144" s="88">
        <v>9304.15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ref="A145:G196" si="20">A144</f>
        <v>Suape</v>
      </c>
      <c r="B145" s="20" t="str">
        <f t="shared" si="20"/>
        <v>Suape</v>
      </c>
      <c r="C145" s="21" t="str">
        <f t="shared" si="20"/>
        <v>SERVIÇOS DE VIGILANCIA  PRIVADA</v>
      </c>
      <c r="D145" s="22" t="str">
        <f t="shared" si="19"/>
        <v>028</v>
      </c>
      <c r="E145" s="29">
        <f t="shared" si="19"/>
        <v>2015</v>
      </c>
      <c r="F145" s="21" t="str">
        <f t="shared" si="19"/>
        <v>TKS SEGURANÇA PRIVADA L.T.D.A</v>
      </c>
      <c r="G145" s="21" t="str">
        <f t="shared" si="19"/>
        <v xml:space="preserve">07.774.050/0001-75 </v>
      </c>
      <c r="H145" s="28" t="s">
        <v>236</v>
      </c>
      <c r="I145" s="73" t="str">
        <f t="shared" si="18"/>
        <v>SUAPE/DFP</v>
      </c>
      <c r="J145" s="73" t="s">
        <v>335</v>
      </c>
      <c r="K145" s="73" t="s">
        <v>498</v>
      </c>
      <c r="L145" s="73" t="s">
        <v>338</v>
      </c>
      <c r="M145" s="88">
        <v>4084.91</v>
      </c>
      <c r="N145" s="88">
        <v>9304.15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si="20"/>
        <v>Suape</v>
      </c>
      <c r="B146" s="20" t="str">
        <f t="shared" si="20"/>
        <v>Suape</v>
      </c>
      <c r="C146" s="21" t="str">
        <f t="shared" si="20"/>
        <v>SERVIÇOS DE VIGILANCIA  PRIVADA</v>
      </c>
      <c r="D146" s="22" t="str">
        <f t="shared" si="19"/>
        <v>028</v>
      </c>
      <c r="E146" s="29">
        <f t="shared" si="19"/>
        <v>2015</v>
      </c>
      <c r="F146" s="21" t="str">
        <f t="shared" si="19"/>
        <v>TKS SEGURANÇA PRIVADA L.T.D.A</v>
      </c>
      <c r="G146" s="21" t="str">
        <f t="shared" si="19"/>
        <v xml:space="preserve">07.774.050/0001-75 </v>
      </c>
      <c r="H146" s="28" t="s">
        <v>237</v>
      </c>
      <c r="I146" s="73" t="str">
        <f t="shared" si="18"/>
        <v>SUAPE/DFP</v>
      </c>
      <c r="J146" s="73" t="s">
        <v>335</v>
      </c>
      <c r="K146" s="73" t="s">
        <v>498</v>
      </c>
      <c r="L146" s="73" t="s">
        <v>338</v>
      </c>
      <c r="M146" s="88">
        <v>4084.91</v>
      </c>
      <c r="N146" s="88">
        <v>9304.15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20"/>
        <v>Suape</v>
      </c>
      <c r="B147" s="20" t="str">
        <f t="shared" si="20"/>
        <v>Suape</v>
      </c>
      <c r="C147" s="21" t="str">
        <f t="shared" si="20"/>
        <v>SERVIÇOS DE VIGILANCIA  PRIVADA</v>
      </c>
      <c r="D147" s="22" t="str">
        <f t="shared" si="19"/>
        <v>028</v>
      </c>
      <c r="E147" s="29">
        <f t="shared" si="19"/>
        <v>2015</v>
      </c>
      <c r="F147" s="21" t="str">
        <f t="shared" si="19"/>
        <v>TKS SEGURANÇA PRIVADA L.T.D.A</v>
      </c>
      <c r="G147" s="21" t="str">
        <f t="shared" si="19"/>
        <v xml:space="preserve">07.774.050/0001-75 </v>
      </c>
      <c r="H147" s="28" t="s">
        <v>238</v>
      </c>
      <c r="I147" s="73" t="str">
        <f t="shared" si="18"/>
        <v>SUAPE/DFP</v>
      </c>
      <c r="J147" s="73" t="s">
        <v>335</v>
      </c>
      <c r="K147" s="73" t="s">
        <v>498</v>
      </c>
      <c r="L147" s="73" t="s">
        <v>337</v>
      </c>
      <c r="M147" s="88">
        <v>3445.45</v>
      </c>
      <c r="N147" s="88">
        <v>8249.7000000000007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20"/>
        <v>Suape</v>
      </c>
      <c r="B148" s="20" t="str">
        <f t="shared" si="20"/>
        <v>Suape</v>
      </c>
      <c r="C148" s="21" t="str">
        <f t="shared" si="20"/>
        <v>SERVIÇOS DE VIGILANCIA  PRIVADA</v>
      </c>
      <c r="D148" s="22" t="str">
        <f t="shared" si="19"/>
        <v>028</v>
      </c>
      <c r="E148" s="29">
        <f t="shared" si="19"/>
        <v>2015</v>
      </c>
      <c r="F148" s="21" t="str">
        <f t="shared" si="19"/>
        <v>TKS SEGURANÇA PRIVADA L.T.D.A</v>
      </c>
      <c r="G148" s="21" t="str">
        <f t="shared" si="19"/>
        <v xml:space="preserve">07.774.050/0001-75 </v>
      </c>
      <c r="H148" s="28" t="s">
        <v>239</v>
      </c>
      <c r="I148" s="73" t="str">
        <f t="shared" si="18"/>
        <v>SUAPE/DFP</v>
      </c>
      <c r="J148" s="73" t="s">
        <v>335</v>
      </c>
      <c r="K148" s="73" t="s">
        <v>498</v>
      </c>
      <c r="L148" s="73" t="s">
        <v>338</v>
      </c>
      <c r="M148" s="88">
        <v>4084.91</v>
      </c>
      <c r="N148" s="88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20"/>
        <v>Suape</v>
      </c>
      <c r="B149" s="20" t="str">
        <f t="shared" si="20"/>
        <v>Suape</v>
      </c>
      <c r="C149" s="21" t="str">
        <f t="shared" si="20"/>
        <v>SERVIÇOS DE VIGILANCIA  PRIVADA</v>
      </c>
      <c r="D149" s="22" t="str">
        <f t="shared" si="19"/>
        <v>028</v>
      </c>
      <c r="E149" s="29">
        <f t="shared" si="19"/>
        <v>2015</v>
      </c>
      <c r="F149" s="21" t="str">
        <f t="shared" si="19"/>
        <v>TKS SEGURANÇA PRIVADA L.T.D.A</v>
      </c>
      <c r="G149" s="21" t="str">
        <f t="shared" si="19"/>
        <v xml:space="preserve">07.774.050/0001-75 </v>
      </c>
      <c r="H149" s="28" t="s">
        <v>240</v>
      </c>
      <c r="I149" s="73" t="str">
        <f t="shared" si="18"/>
        <v>SUAPE/DFP</v>
      </c>
      <c r="J149" s="73" t="s">
        <v>335</v>
      </c>
      <c r="K149" s="73" t="s">
        <v>498</v>
      </c>
      <c r="L149" s="73" t="s">
        <v>338</v>
      </c>
      <c r="M149" s="88">
        <v>4084.91</v>
      </c>
      <c r="N149" s="88">
        <v>9304.15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20"/>
        <v>Suape</v>
      </c>
      <c r="B150" s="20" t="str">
        <f t="shared" si="20"/>
        <v>Suape</v>
      </c>
      <c r="C150" s="21" t="str">
        <f t="shared" si="20"/>
        <v>SERVIÇOS DE VIGILANCIA  PRIVADA</v>
      </c>
      <c r="D150" s="22" t="str">
        <f t="shared" si="19"/>
        <v>028</v>
      </c>
      <c r="E150" s="29">
        <f t="shared" si="19"/>
        <v>2015</v>
      </c>
      <c r="F150" s="21" t="str">
        <f t="shared" si="19"/>
        <v>TKS SEGURANÇA PRIVADA L.T.D.A</v>
      </c>
      <c r="G150" s="21" t="str">
        <f t="shared" si="19"/>
        <v xml:space="preserve">07.774.050/0001-75 </v>
      </c>
      <c r="H150" s="28" t="s">
        <v>241</v>
      </c>
      <c r="I150" s="73" t="str">
        <f t="shared" si="18"/>
        <v>SUAPE/DFP</v>
      </c>
      <c r="J150" s="73" t="s">
        <v>335</v>
      </c>
      <c r="K150" s="73" t="s">
        <v>498</v>
      </c>
      <c r="L150" s="73" t="s">
        <v>338</v>
      </c>
      <c r="M150" s="88">
        <v>4084.91</v>
      </c>
      <c r="N150" s="88">
        <v>9304.15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20"/>
        <v>Suape</v>
      </c>
      <c r="B151" s="20" t="str">
        <f t="shared" si="20"/>
        <v>Suape</v>
      </c>
      <c r="C151" s="21" t="str">
        <f t="shared" si="20"/>
        <v>SERVIÇOS DE VIGILANCIA  PRIVADA</v>
      </c>
      <c r="D151" s="22" t="str">
        <f t="shared" si="19"/>
        <v>028</v>
      </c>
      <c r="E151" s="29">
        <f t="shared" si="19"/>
        <v>2015</v>
      </c>
      <c r="F151" s="21" t="str">
        <f t="shared" si="19"/>
        <v>TKS SEGURANÇA PRIVADA L.T.D.A</v>
      </c>
      <c r="G151" s="21" t="str">
        <f t="shared" si="19"/>
        <v xml:space="preserve">07.774.050/0001-75 </v>
      </c>
      <c r="H151" s="28" t="s">
        <v>242</v>
      </c>
      <c r="I151" s="73" t="str">
        <f t="shared" si="18"/>
        <v>SUAPE/DFP</v>
      </c>
      <c r="J151" s="73" t="s">
        <v>335</v>
      </c>
      <c r="K151" s="73" t="s">
        <v>498</v>
      </c>
      <c r="L151" s="73" t="s">
        <v>337</v>
      </c>
      <c r="M151" s="88">
        <v>3445.45</v>
      </c>
      <c r="N151" s="88">
        <v>8249.7000000000007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20"/>
        <v>Suape</v>
      </c>
      <c r="B152" s="20" t="str">
        <f t="shared" si="20"/>
        <v>Suape</v>
      </c>
      <c r="C152" s="21" t="str">
        <f t="shared" si="20"/>
        <v>SERVIÇOS DE VIGILANCIA  PRIVADA</v>
      </c>
      <c r="D152" s="22" t="str">
        <f t="shared" si="19"/>
        <v>028</v>
      </c>
      <c r="E152" s="29">
        <f t="shared" si="19"/>
        <v>2015</v>
      </c>
      <c r="F152" s="21" t="str">
        <f t="shared" si="19"/>
        <v>TKS SEGURANÇA PRIVADA L.T.D.A</v>
      </c>
      <c r="G152" s="21" t="str">
        <f t="shared" si="19"/>
        <v xml:space="preserve">07.774.050/0001-75 </v>
      </c>
      <c r="H152" s="28" t="s">
        <v>243</v>
      </c>
      <c r="I152" s="73" t="str">
        <f t="shared" si="18"/>
        <v>SUAPE/DFP</v>
      </c>
      <c r="J152" s="73" t="s">
        <v>335</v>
      </c>
      <c r="K152" s="73" t="s">
        <v>498</v>
      </c>
      <c r="L152" s="73" t="s">
        <v>337</v>
      </c>
      <c r="M152" s="88">
        <v>3445.45</v>
      </c>
      <c r="N152" s="88">
        <v>8249.7000000000007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20"/>
        <v>Suape</v>
      </c>
      <c r="B153" s="20" t="str">
        <f t="shared" si="20"/>
        <v>Suape</v>
      </c>
      <c r="C153" s="21" t="str">
        <f t="shared" si="20"/>
        <v>SERVIÇOS DE VIGILANCIA  PRIVADA</v>
      </c>
      <c r="D153" s="22" t="str">
        <f t="shared" si="19"/>
        <v>028</v>
      </c>
      <c r="E153" s="29">
        <f t="shared" si="19"/>
        <v>2015</v>
      </c>
      <c r="F153" s="21" t="str">
        <f t="shared" si="19"/>
        <v>TKS SEGURANÇA PRIVADA L.T.D.A</v>
      </c>
      <c r="G153" s="21" t="str">
        <f t="shared" si="19"/>
        <v xml:space="preserve">07.774.050/0001-75 </v>
      </c>
      <c r="H153" s="28" t="s">
        <v>244</v>
      </c>
      <c r="I153" s="73" t="str">
        <f t="shared" si="18"/>
        <v>SUAPE/DFP</v>
      </c>
      <c r="J153" s="73" t="s">
        <v>335</v>
      </c>
      <c r="K153" s="73" t="s">
        <v>498</v>
      </c>
      <c r="L153" s="73" t="s">
        <v>337</v>
      </c>
      <c r="M153" s="88">
        <v>3445.45</v>
      </c>
      <c r="N153" s="88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20"/>
        <v>Suape</v>
      </c>
      <c r="B154" s="20" t="str">
        <f t="shared" si="20"/>
        <v>Suape</v>
      </c>
      <c r="C154" s="21" t="str">
        <f t="shared" si="20"/>
        <v>SERVIÇOS DE VIGILANCIA  PRIVADA</v>
      </c>
      <c r="D154" s="22" t="str">
        <f t="shared" si="19"/>
        <v>028</v>
      </c>
      <c r="E154" s="29">
        <f t="shared" si="19"/>
        <v>2015</v>
      </c>
      <c r="F154" s="21" t="str">
        <f t="shared" si="19"/>
        <v>TKS SEGURANÇA PRIVADA L.T.D.A</v>
      </c>
      <c r="G154" s="21" t="str">
        <f t="shared" si="19"/>
        <v xml:space="preserve">07.774.050/0001-75 </v>
      </c>
      <c r="H154" s="28" t="s">
        <v>245</v>
      </c>
      <c r="I154" s="73" t="str">
        <f t="shared" si="18"/>
        <v>SUAPE/DFP</v>
      </c>
      <c r="J154" s="73" t="s">
        <v>335</v>
      </c>
      <c r="K154" s="73" t="s">
        <v>498</v>
      </c>
      <c r="L154" s="73" t="s">
        <v>337</v>
      </c>
      <c r="M154" s="88">
        <v>3445.45</v>
      </c>
      <c r="N154" s="88">
        <v>8249.7000000000007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20"/>
        <v>Suape</v>
      </c>
      <c r="B155" s="20" t="str">
        <f t="shared" si="20"/>
        <v>Suape</v>
      </c>
      <c r="C155" s="21" t="str">
        <f t="shared" si="20"/>
        <v>SERVIÇOS DE VIGILANCIA  PRIVADA</v>
      </c>
      <c r="D155" s="22" t="str">
        <f t="shared" si="19"/>
        <v>028</v>
      </c>
      <c r="E155" s="29">
        <f t="shared" si="19"/>
        <v>2015</v>
      </c>
      <c r="F155" s="21" t="str">
        <f t="shared" si="19"/>
        <v>TKS SEGURANÇA PRIVADA L.T.D.A</v>
      </c>
      <c r="G155" s="21" t="str">
        <f t="shared" si="19"/>
        <v xml:space="preserve">07.774.050/0001-75 </v>
      </c>
      <c r="H155" s="28" t="s">
        <v>246</v>
      </c>
      <c r="I155" s="73" t="str">
        <f t="shared" si="18"/>
        <v>SUAPE/DFP</v>
      </c>
      <c r="J155" s="73" t="s">
        <v>335</v>
      </c>
      <c r="K155" s="73" t="s">
        <v>498</v>
      </c>
      <c r="L155" s="73" t="s">
        <v>337</v>
      </c>
      <c r="M155" s="88">
        <v>3445.45</v>
      </c>
      <c r="N155" s="88">
        <v>8249.7000000000007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20"/>
        <v>Suape</v>
      </c>
      <c r="B156" s="20" t="str">
        <f t="shared" si="20"/>
        <v>Suape</v>
      </c>
      <c r="C156" s="21" t="str">
        <f t="shared" si="20"/>
        <v>SERVIÇOS DE VIGILANCIA  PRIVADA</v>
      </c>
      <c r="D156" s="22" t="str">
        <f t="shared" si="19"/>
        <v>028</v>
      </c>
      <c r="E156" s="29">
        <f t="shared" si="19"/>
        <v>2015</v>
      </c>
      <c r="F156" s="21" t="str">
        <f t="shared" si="19"/>
        <v>TKS SEGURANÇA PRIVADA L.T.D.A</v>
      </c>
      <c r="G156" s="21" t="str">
        <f t="shared" si="19"/>
        <v xml:space="preserve">07.774.050/0001-75 </v>
      </c>
      <c r="H156" s="28" t="s">
        <v>247</v>
      </c>
      <c r="I156" s="73" t="str">
        <f t="shared" si="18"/>
        <v>SUAPE/DFP</v>
      </c>
      <c r="J156" s="73" t="s">
        <v>335</v>
      </c>
      <c r="K156" s="73" t="s">
        <v>498</v>
      </c>
      <c r="L156" s="73" t="s">
        <v>338</v>
      </c>
      <c r="M156" s="88">
        <v>4084.91</v>
      </c>
      <c r="N156" s="88">
        <v>9304.15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20"/>
        <v>Suape</v>
      </c>
      <c r="B157" s="20" t="str">
        <f t="shared" si="20"/>
        <v>Suape</v>
      </c>
      <c r="C157" s="21" t="str">
        <f t="shared" si="20"/>
        <v>SERVIÇOS DE VIGILANCIA  PRIVADA</v>
      </c>
      <c r="D157" s="22" t="str">
        <f t="shared" si="19"/>
        <v>028</v>
      </c>
      <c r="E157" s="29">
        <f t="shared" si="19"/>
        <v>2015</v>
      </c>
      <c r="F157" s="21" t="str">
        <f t="shared" si="19"/>
        <v>TKS SEGURANÇA PRIVADA L.T.D.A</v>
      </c>
      <c r="G157" s="21" t="str">
        <f t="shared" si="19"/>
        <v xml:space="preserve">07.774.050/0001-75 </v>
      </c>
      <c r="H157" s="28" t="s">
        <v>248</v>
      </c>
      <c r="I157" s="73" t="str">
        <f t="shared" si="18"/>
        <v>SUAPE/DFP</v>
      </c>
      <c r="J157" s="73" t="s">
        <v>335</v>
      </c>
      <c r="K157" s="73" t="s">
        <v>498</v>
      </c>
      <c r="L157" s="73" t="s">
        <v>338</v>
      </c>
      <c r="M157" s="88">
        <v>4084.91</v>
      </c>
      <c r="N157" s="88">
        <v>9304.15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20"/>
        <v>Suape</v>
      </c>
      <c r="B158" s="20" t="str">
        <f t="shared" si="20"/>
        <v>Suape</v>
      </c>
      <c r="C158" s="21" t="str">
        <f t="shared" si="20"/>
        <v>SERVIÇOS DE VIGILANCIA  PRIVADA</v>
      </c>
      <c r="D158" s="22" t="str">
        <f t="shared" si="19"/>
        <v>028</v>
      </c>
      <c r="E158" s="29">
        <f t="shared" si="19"/>
        <v>2015</v>
      </c>
      <c r="F158" s="21" t="str">
        <f t="shared" si="19"/>
        <v>TKS SEGURANÇA PRIVADA L.T.D.A</v>
      </c>
      <c r="G158" s="21" t="str">
        <f t="shared" si="19"/>
        <v xml:space="preserve">07.774.050/0001-75 </v>
      </c>
      <c r="H158" s="28" t="s">
        <v>249</v>
      </c>
      <c r="I158" s="73" t="str">
        <f t="shared" si="18"/>
        <v>SUAPE/DFP</v>
      </c>
      <c r="J158" s="73" t="s">
        <v>335</v>
      </c>
      <c r="K158" s="73" t="s">
        <v>498</v>
      </c>
      <c r="L158" s="73" t="s">
        <v>338</v>
      </c>
      <c r="M158" s="88">
        <v>4084.91</v>
      </c>
      <c r="N158" s="88">
        <v>9304.15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20"/>
        <v>Suape</v>
      </c>
      <c r="B159" s="20" t="str">
        <f t="shared" si="20"/>
        <v>Suape</v>
      </c>
      <c r="C159" s="21" t="str">
        <f t="shared" si="20"/>
        <v>SERVIÇOS DE VIGILANCIA  PRIVADA</v>
      </c>
      <c r="D159" s="22" t="str">
        <f t="shared" si="19"/>
        <v>028</v>
      </c>
      <c r="E159" s="29">
        <f t="shared" si="19"/>
        <v>2015</v>
      </c>
      <c r="F159" s="21" t="str">
        <f t="shared" si="19"/>
        <v>TKS SEGURANÇA PRIVADA L.T.D.A</v>
      </c>
      <c r="G159" s="21" t="str">
        <f t="shared" si="19"/>
        <v xml:space="preserve">07.774.050/0001-75 </v>
      </c>
      <c r="H159" s="28" t="s">
        <v>250</v>
      </c>
      <c r="I159" s="73" t="str">
        <f t="shared" si="18"/>
        <v>SUAPE/DFP</v>
      </c>
      <c r="J159" s="73" t="s">
        <v>335</v>
      </c>
      <c r="K159" s="73" t="s">
        <v>498</v>
      </c>
      <c r="L159" s="73" t="s">
        <v>338</v>
      </c>
      <c r="M159" s="88">
        <v>4084.91</v>
      </c>
      <c r="N159" s="88">
        <v>9304.15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20"/>
        <v>Suape</v>
      </c>
      <c r="B160" s="20" t="str">
        <f t="shared" si="20"/>
        <v>Suape</v>
      </c>
      <c r="C160" s="21" t="str">
        <f t="shared" si="20"/>
        <v>SERVIÇOS DE VIGILANCIA  PRIVADA</v>
      </c>
      <c r="D160" s="22" t="str">
        <f t="shared" si="19"/>
        <v>028</v>
      </c>
      <c r="E160" s="29">
        <f t="shared" si="19"/>
        <v>2015</v>
      </c>
      <c r="F160" s="21" t="str">
        <f t="shared" si="19"/>
        <v>TKS SEGURANÇA PRIVADA L.T.D.A</v>
      </c>
      <c r="G160" s="21" t="str">
        <f t="shared" si="19"/>
        <v xml:space="preserve">07.774.050/0001-75 </v>
      </c>
      <c r="H160" s="28" t="s">
        <v>251</v>
      </c>
      <c r="I160" s="73" t="str">
        <f t="shared" si="18"/>
        <v>SUAPE/DFP</v>
      </c>
      <c r="J160" s="73" t="s">
        <v>335</v>
      </c>
      <c r="K160" s="73" t="s">
        <v>498</v>
      </c>
      <c r="L160" s="73" t="s">
        <v>337</v>
      </c>
      <c r="M160" s="88">
        <v>3445.45</v>
      </c>
      <c r="N160" s="88">
        <v>8249.7000000000007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20"/>
        <v>Suape</v>
      </c>
      <c r="B161" s="20" t="str">
        <f t="shared" si="20"/>
        <v>Suape</v>
      </c>
      <c r="C161" s="21" t="str">
        <f t="shared" si="20"/>
        <v>SERVIÇOS DE VIGILANCIA  PRIVADA</v>
      </c>
      <c r="D161" s="22" t="str">
        <f t="shared" si="19"/>
        <v>028</v>
      </c>
      <c r="E161" s="29">
        <f t="shared" si="19"/>
        <v>2015</v>
      </c>
      <c r="F161" s="21" t="str">
        <f t="shared" si="19"/>
        <v>TKS SEGURANÇA PRIVADA L.T.D.A</v>
      </c>
      <c r="G161" s="21" t="str">
        <f t="shared" si="19"/>
        <v xml:space="preserve">07.774.050/0001-75 </v>
      </c>
      <c r="H161" s="28" t="s">
        <v>252</v>
      </c>
      <c r="I161" s="73" t="str">
        <f t="shared" si="18"/>
        <v>SUAPE/DFP</v>
      </c>
      <c r="J161" s="73" t="s">
        <v>335</v>
      </c>
      <c r="K161" s="73" t="s">
        <v>498</v>
      </c>
      <c r="L161" s="73" t="s">
        <v>338</v>
      </c>
      <c r="M161" s="88">
        <v>4084.91</v>
      </c>
      <c r="N161" s="88">
        <v>9304.15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20"/>
        <v>Suape</v>
      </c>
      <c r="B162" s="20" t="str">
        <f t="shared" si="20"/>
        <v>Suape</v>
      </c>
      <c r="C162" s="21" t="str">
        <f t="shared" si="20"/>
        <v>SERVIÇOS DE VIGILANCIA  PRIVADA</v>
      </c>
      <c r="D162" s="22" t="str">
        <f t="shared" si="19"/>
        <v>028</v>
      </c>
      <c r="E162" s="29">
        <f t="shared" si="19"/>
        <v>2015</v>
      </c>
      <c r="F162" s="21" t="str">
        <f t="shared" si="19"/>
        <v>TKS SEGURANÇA PRIVADA L.T.D.A</v>
      </c>
      <c r="G162" s="21" t="str">
        <f t="shared" si="19"/>
        <v xml:space="preserve">07.774.050/0001-75 </v>
      </c>
      <c r="H162" s="28" t="s">
        <v>253</v>
      </c>
      <c r="I162" s="73" t="str">
        <f t="shared" si="18"/>
        <v>SUAPE/DFP</v>
      </c>
      <c r="J162" s="73" t="s">
        <v>335</v>
      </c>
      <c r="K162" s="73" t="s">
        <v>498</v>
      </c>
      <c r="L162" s="73" t="s">
        <v>337</v>
      </c>
      <c r="M162" s="88">
        <v>3445.45</v>
      </c>
      <c r="N162" s="88">
        <v>8249.7000000000007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20"/>
        <v>Suape</v>
      </c>
      <c r="B163" s="20" t="str">
        <f t="shared" si="20"/>
        <v>Suape</v>
      </c>
      <c r="C163" s="21" t="str">
        <f t="shared" si="20"/>
        <v>SERVIÇOS DE VIGILANCIA  PRIVADA</v>
      </c>
      <c r="D163" s="22" t="str">
        <f t="shared" si="19"/>
        <v>028</v>
      </c>
      <c r="E163" s="29">
        <f t="shared" si="19"/>
        <v>2015</v>
      </c>
      <c r="F163" s="21" t="str">
        <f t="shared" si="19"/>
        <v>TKS SEGURANÇA PRIVADA L.T.D.A</v>
      </c>
      <c r="G163" s="21" t="str">
        <f t="shared" si="19"/>
        <v xml:space="preserve">07.774.050/0001-75 </v>
      </c>
      <c r="H163" s="28" t="s">
        <v>254</v>
      </c>
      <c r="I163" s="73" t="str">
        <f t="shared" si="18"/>
        <v>SUAPE/DFP</v>
      </c>
      <c r="J163" s="73" t="s">
        <v>335</v>
      </c>
      <c r="K163" s="73" t="s">
        <v>498</v>
      </c>
      <c r="L163" s="73" t="s">
        <v>337</v>
      </c>
      <c r="M163" s="88">
        <v>3445.45</v>
      </c>
      <c r="N163" s="88">
        <v>8249.7000000000007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20"/>
        <v>Suape</v>
      </c>
      <c r="B164" s="20" t="str">
        <f t="shared" si="20"/>
        <v>Suape</v>
      </c>
      <c r="C164" s="21" t="str">
        <f t="shared" si="20"/>
        <v>SERVIÇOS DE VIGILANCIA  PRIVADA</v>
      </c>
      <c r="D164" s="22" t="str">
        <f t="shared" si="19"/>
        <v>028</v>
      </c>
      <c r="E164" s="29">
        <f t="shared" si="19"/>
        <v>2015</v>
      </c>
      <c r="F164" s="21" t="str">
        <f t="shared" si="19"/>
        <v>TKS SEGURANÇA PRIVADA L.T.D.A</v>
      </c>
      <c r="G164" s="21" t="str">
        <f t="shared" si="19"/>
        <v xml:space="preserve">07.774.050/0001-75 </v>
      </c>
      <c r="H164" s="28" t="s">
        <v>255</v>
      </c>
      <c r="I164" s="73" t="str">
        <f t="shared" si="18"/>
        <v>SUAPE/DFP</v>
      </c>
      <c r="J164" s="73" t="s">
        <v>335</v>
      </c>
      <c r="K164" s="73" t="s">
        <v>498</v>
      </c>
      <c r="L164" s="73" t="s">
        <v>337</v>
      </c>
      <c r="M164" s="88">
        <v>3445.45</v>
      </c>
      <c r="N164" s="88">
        <v>8249.7000000000007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20"/>
        <v>Suape</v>
      </c>
      <c r="B165" s="20" t="str">
        <f t="shared" si="20"/>
        <v>Suape</v>
      </c>
      <c r="C165" s="21" t="str">
        <f t="shared" si="20"/>
        <v>SERVIÇOS DE VIGILANCIA  PRIVADA</v>
      </c>
      <c r="D165" s="22" t="str">
        <f t="shared" si="19"/>
        <v>028</v>
      </c>
      <c r="E165" s="29">
        <f t="shared" si="19"/>
        <v>2015</v>
      </c>
      <c r="F165" s="21" t="str">
        <f t="shared" si="19"/>
        <v>TKS SEGURANÇA PRIVADA L.T.D.A</v>
      </c>
      <c r="G165" s="21" t="str">
        <f t="shared" si="19"/>
        <v xml:space="preserve">07.774.050/0001-75 </v>
      </c>
      <c r="H165" s="28" t="s">
        <v>256</v>
      </c>
      <c r="I165" s="73" t="str">
        <f t="shared" si="18"/>
        <v>SUAPE/DFP</v>
      </c>
      <c r="J165" s="73" t="s">
        <v>335</v>
      </c>
      <c r="K165" s="73" t="s">
        <v>498</v>
      </c>
      <c r="L165" s="73" t="s">
        <v>337</v>
      </c>
      <c r="M165" s="88">
        <v>3445.45</v>
      </c>
      <c r="N165" s="88">
        <v>8249.7000000000007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20"/>
        <v>Suape</v>
      </c>
      <c r="B166" s="20" t="str">
        <f t="shared" si="20"/>
        <v>Suape</v>
      </c>
      <c r="C166" s="21" t="str">
        <f t="shared" si="20"/>
        <v>SERVIÇOS DE VIGILANCIA  PRIVADA</v>
      </c>
      <c r="D166" s="22" t="str">
        <f t="shared" si="19"/>
        <v>028</v>
      </c>
      <c r="E166" s="29">
        <f t="shared" si="19"/>
        <v>2015</v>
      </c>
      <c r="F166" s="21" t="str">
        <f t="shared" si="19"/>
        <v>TKS SEGURANÇA PRIVADA L.T.D.A</v>
      </c>
      <c r="G166" s="21" t="str">
        <f t="shared" si="19"/>
        <v xml:space="preserve">07.774.050/0001-75 </v>
      </c>
      <c r="H166" s="28" t="s">
        <v>257</v>
      </c>
      <c r="I166" s="73" t="str">
        <f t="shared" si="18"/>
        <v>SUAPE/DFP</v>
      </c>
      <c r="J166" s="73" t="s">
        <v>335</v>
      </c>
      <c r="K166" s="73" t="s">
        <v>498</v>
      </c>
      <c r="L166" s="73" t="s">
        <v>338</v>
      </c>
      <c r="M166" s="88">
        <v>4084.91</v>
      </c>
      <c r="N166" s="88">
        <v>9304.15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20"/>
        <v>Suape</v>
      </c>
      <c r="B167" s="20" t="str">
        <f t="shared" si="20"/>
        <v>Suape</v>
      </c>
      <c r="C167" s="21" t="str">
        <f t="shared" si="20"/>
        <v>SERVIÇOS DE VIGILANCIA  PRIVADA</v>
      </c>
      <c r="D167" s="22" t="str">
        <f t="shared" si="19"/>
        <v>028</v>
      </c>
      <c r="E167" s="29">
        <f t="shared" si="19"/>
        <v>2015</v>
      </c>
      <c r="F167" s="21" t="str">
        <f t="shared" si="19"/>
        <v>TKS SEGURANÇA PRIVADA L.T.D.A</v>
      </c>
      <c r="G167" s="21" t="str">
        <f t="shared" si="19"/>
        <v xml:space="preserve">07.774.050/0001-75 </v>
      </c>
      <c r="H167" s="28" t="s">
        <v>258</v>
      </c>
      <c r="I167" s="73" t="str">
        <f t="shared" si="18"/>
        <v>SUAPE/DFP</v>
      </c>
      <c r="J167" s="73" t="s">
        <v>335</v>
      </c>
      <c r="K167" s="73" t="s">
        <v>498</v>
      </c>
      <c r="L167" s="73" t="s">
        <v>337</v>
      </c>
      <c r="M167" s="88">
        <v>3445.45</v>
      </c>
      <c r="N167" s="88">
        <v>8249.7000000000007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20"/>
        <v>Suape</v>
      </c>
      <c r="B168" s="20" t="str">
        <f t="shared" si="20"/>
        <v>Suape</v>
      </c>
      <c r="C168" s="21" t="str">
        <f t="shared" si="20"/>
        <v>SERVIÇOS DE VIGILANCIA  PRIVADA</v>
      </c>
      <c r="D168" s="22" t="str">
        <f t="shared" si="19"/>
        <v>028</v>
      </c>
      <c r="E168" s="29">
        <f t="shared" si="19"/>
        <v>2015</v>
      </c>
      <c r="F168" s="21" t="str">
        <f t="shared" si="19"/>
        <v>TKS SEGURANÇA PRIVADA L.T.D.A</v>
      </c>
      <c r="G168" s="21" t="str">
        <f t="shared" si="19"/>
        <v xml:space="preserve">07.774.050/0001-75 </v>
      </c>
      <c r="H168" s="28" t="s">
        <v>259</v>
      </c>
      <c r="I168" s="73" t="str">
        <f t="shared" si="18"/>
        <v>SUAPE/DFP</v>
      </c>
      <c r="J168" s="73" t="s">
        <v>335</v>
      </c>
      <c r="K168" s="73" t="s">
        <v>498</v>
      </c>
      <c r="L168" s="73" t="s">
        <v>337</v>
      </c>
      <c r="M168" s="88">
        <v>3445.45</v>
      </c>
      <c r="N168" s="88">
        <v>8249.7000000000007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20"/>
        <v>Suape</v>
      </c>
      <c r="B169" s="20" t="str">
        <f t="shared" si="20"/>
        <v>Suape</v>
      </c>
      <c r="C169" s="21" t="str">
        <f t="shared" si="20"/>
        <v>SERVIÇOS DE VIGILANCIA  PRIVADA</v>
      </c>
      <c r="D169" s="22" t="str">
        <f t="shared" si="19"/>
        <v>028</v>
      </c>
      <c r="E169" s="29">
        <f t="shared" si="19"/>
        <v>2015</v>
      </c>
      <c r="F169" s="21" t="str">
        <f t="shared" si="19"/>
        <v>TKS SEGURANÇA PRIVADA L.T.D.A</v>
      </c>
      <c r="G169" s="21" t="str">
        <f t="shared" si="19"/>
        <v xml:space="preserve">07.774.050/0001-75 </v>
      </c>
      <c r="H169" s="28" t="s">
        <v>260</v>
      </c>
      <c r="I169" s="73" t="str">
        <f t="shared" si="18"/>
        <v>SUAPE/DFP</v>
      </c>
      <c r="J169" s="73" t="s">
        <v>335</v>
      </c>
      <c r="K169" s="73" t="s">
        <v>498</v>
      </c>
      <c r="L169" s="73" t="s">
        <v>338</v>
      </c>
      <c r="M169" s="88">
        <v>4084.91</v>
      </c>
      <c r="N169" s="88">
        <v>9304.15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20"/>
        <v>Suape</v>
      </c>
      <c r="B170" s="20" t="str">
        <f t="shared" si="20"/>
        <v>Suape</v>
      </c>
      <c r="C170" s="21" t="str">
        <f t="shared" si="20"/>
        <v>SERVIÇOS DE VIGILANCIA  PRIVADA</v>
      </c>
      <c r="D170" s="22" t="str">
        <f t="shared" si="19"/>
        <v>028</v>
      </c>
      <c r="E170" s="29">
        <f t="shared" si="19"/>
        <v>2015</v>
      </c>
      <c r="F170" s="21" t="str">
        <f t="shared" si="19"/>
        <v>TKS SEGURANÇA PRIVADA L.T.D.A</v>
      </c>
      <c r="G170" s="21" t="str">
        <f t="shared" si="19"/>
        <v xml:space="preserve">07.774.050/0001-75 </v>
      </c>
      <c r="H170" s="28" t="s">
        <v>261</v>
      </c>
      <c r="I170" s="73" t="str">
        <f t="shared" si="18"/>
        <v>SUAPE/DFP</v>
      </c>
      <c r="J170" s="73" t="s">
        <v>335</v>
      </c>
      <c r="K170" s="73" t="s">
        <v>498</v>
      </c>
      <c r="L170" s="73" t="s">
        <v>338</v>
      </c>
      <c r="M170" s="88">
        <v>4084.91</v>
      </c>
      <c r="N170" s="88">
        <v>9304.15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20"/>
        <v>Suape</v>
      </c>
      <c r="B171" s="20" t="str">
        <f t="shared" si="20"/>
        <v>Suape</v>
      </c>
      <c r="C171" s="21" t="str">
        <f t="shared" si="20"/>
        <v>SERVIÇOS DE VIGILANCIA  PRIVADA</v>
      </c>
      <c r="D171" s="22" t="str">
        <f t="shared" si="20"/>
        <v>028</v>
      </c>
      <c r="E171" s="29">
        <f t="shared" si="20"/>
        <v>2015</v>
      </c>
      <c r="F171" s="21" t="str">
        <f t="shared" si="20"/>
        <v>TKS SEGURANÇA PRIVADA L.T.D.A</v>
      </c>
      <c r="G171" s="21" t="str">
        <f t="shared" si="20"/>
        <v xml:space="preserve">07.774.050/0001-75 </v>
      </c>
      <c r="H171" s="28" t="s">
        <v>262</v>
      </c>
      <c r="I171" s="73" t="str">
        <f t="shared" si="18"/>
        <v>SUAPE/DFP</v>
      </c>
      <c r="J171" s="73" t="s">
        <v>335</v>
      </c>
      <c r="K171" s="73" t="s">
        <v>498</v>
      </c>
      <c r="L171" s="73" t="s">
        <v>337</v>
      </c>
      <c r="M171" s="88">
        <v>3445.45</v>
      </c>
      <c r="N171" s="88">
        <v>8249.7000000000007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20"/>
        <v>Suape</v>
      </c>
      <c r="B172" s="20" t="str">
        <f t="shared" si="20"/>
        <v>Suape</v>
      </c>
      <c r="C172" s="21" t="str">
        <f t="shared" si="20"/>
        <v>SERVIÇOS DE VIGILANCIA  PRIVADA</v>
      </c>
      <c r="D172" s="22" t="str">
        <f t="shared" si="20"/>
        <v>028</v>
      </c>
      <c r="E172" s="29">
        <f t="shared" si="20"/>
        <v>2015</v>
      </c>
      <c r="F172" s="21" t="str">
        <f t="shared" si="20"/>
        <v>TKS SEGURANÇA PRIVADA L.T.D.A</v>
      </c>
      <c r="G172" s="21" t="str">
        <f t="shared" si="20"/>
        <v xml:space="preserve">07.774.050/0001-75 </v>
      </c>
      <c r="H172" s="28" t="s">
        <v>263</v>
      </c>
      <c r="I172" s="73" t="str">
        <f t="shared" si="18"/>
        <v>SUAPE/DFP</v>
      </c>
      <c r="J172" s="73" t="s">
        <v>335</v>
      </c>
      <c r="K172" s="73" t="s">
        <v>498</v>
      </c>
      <c r="L172" s="73" t="s">
        <v>337</v>
      </c>
      <c r="M172" s="88">
        <v>3445.45</v>
      </c>
      <c r="N172" s="88">
        <v>8249.7000000000007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20"/>
        <v>Suape</v>
      </c>
      <c r="B173" s="20" t="str">
        <f t="shared" si="20"/>
        <v>Suape</v>
      </c>
      <c r="C173" s="21" t="str">
        <f t="shared" si="20"/>
        <v>SERVIÇOS DE VIGILANCIA  PRIVADA</v>
      </c>
      <c r="D173" s="22" t="str">
        <f t="shared" si="20"/>
        <v>028</v>
      </c>
      <c r="E173" s="29">
        <f t="shared" si="20"/>
        <v>2015</v>
      </c>
      <c r="F173" s="21" t="str">
        <f t="shared" si="20"/>
        <v>TKS SEGURANÇA PRIVADA L.T.D.A</v>
      </c>
      <c r="G173" s="21" t="str">
        <f t="shared" si="20"/>
        <v xml:space="preserve">07.774.050/0001-75 </v>
      </c>
      <c r="H173" s="28" t="s">
        <v>264</v>
      </c>
      <c r="I173" s="73" t="str">
        <f t="shared" si="18"/>
        <v>SUAPE/DFP</v>
      </c>
      <c r="J173" s="73" t="s">
        <v>335</v>
      </c>
      <c r="K173" s="73" t="s">
        <v>498</v>
      </c>
      <c r="L173" s="73" t="s">
        <v>338</v>
      </c>
      <c r="M173" s="88">
        <v>4084.91</v>
      </c>
      <c r="N173" s="88">
        <v>9304.15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si="20"/>
        <v>Suape</v>
      </c>
      <c r="B174" s="20" t="str">
        <f t="shared" si="20"/>
        <v>Suape</v>
      </c>
      <c r="C174" s="21" t="str">
        <f t="shared" si="20"/>
        <v>SERVIÇOS DE VIGILANCIA  PRIVADA</v>
      </c>
      <c r="D174" s="22" t="str">
        <f t="shared" si="20"/>
        <v>028</v>
      </c>
      <c r="E174" s="29">
        <f t="shared" si="20"/>
        <v>2015</v>
      </c>
      <c r="F174" s="21" t="str">
        <f t="shared" si="20"/>
        <v>TKS SEGURANÇA PRIVADA L.T.D.A</v>
      </c>
      <c r="G174" s="21" t="str">
        <f t="shared" si="20"/>
        <v xml:space="preserve">07.774.050/0001-75 </v>
      </c>
      <c r="H174" s="28" t="s">
        <v>265</v>
      </c>
      <c r="I174" s="73" t="str">
        <f t="shared" si="18"/>
        <v>SUAPE/DFP</v>
      </c>
      <c r="J174" s="73" t="s">
        <v>335</v>
      </c>
      <c r="K174" s="73" t="s">
        <v>498</v>
      </c>
      <c r="L174" s="73" t="s">
        <v>338</v>
      </c>
      <c r="M174" s="88">
        <v>4084.91</v>
      </c>
      <c r="N174" s="88">
        <v>9304.15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20"/>
        <v>Suape</v>
      </c>
      <c r="B175" s="20" t="str">
        <f t="shared" si="20"/>
        <v>Suape</v>
      </c>
      <c r="C175" s="21" t="str">
        <f t="shared" si="20"/>
        <v>SERVIÇOS DE VIGILANCIA  PRIVADA</v>
      </c>
      <c r="D175" s="22" t="str">
        <f t="shared" si="20"/>
        <v>028</v>
      </c>
      <c r="E175" s="29">
        <f t="shared" si="20"/>
        <v>2015</v>
      </c>
      <c r="F175" s="21" t="str">
        <f t="shared" si="20"/>
        <v>TKS SEGURANÇA PRIVADA L.T.D.A</v>
      </c>
      <c r="G175" s="21" t="str">
        <f t="shared" si="20"/>
        <v xml:space="preserve">07.774.050/0001-75 </v>
      </c>
      <c r="H175" s="28" t="s">
        <v>266</v>
      </c>
      <c r="I175" s="73" t="str">
        <f t="shared" si="18"/>
        <v>SUAPE/DFP</v>
      </c>
      <c r="J175" s="73" t="s">
        <v>335</v>
      </c>
      <c r="K175" s="73" t="s">
        <v>498</v>
      </c>
      <c r="L175" s="73" t="s">
        <v>338</v>
      </c>
      <c r="M175" s="88">
        <v>4084.91</v>
      </c>
      <c r="N175" s="88">
        <v>9304.15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20"/>
        <v>Suape</v>
      </c>
      <c r="B176" s="20" t="str">
        <f t="shared" si="20"/>
        <v>Suape</v>
      </c>
      <c r="C176" s="21" t="str">
        <f t="shared" si="20"/>
        <v>SERVIÇOS DE VIGILANCIA  PRIVADA</v>
      </c>
      <c r="D176" s="22" t="str">
        <f t="shared" si="20"/>
        <v>028</v>
      </c>
      <c r="E176" s="29">
        <f t="shared" si="20"/>
        <v>2015</v>
      </c>
      <c r="F176" s="21" t="str">
        <f t="shared" si="20"/>
        <v>TKS SEGURANÇA PRIVADA L.T.D.A</v>
      </c>
      <c r="G176" s="21" t="str">
        <f t="shared" si="20"/>
        <v xml:space="preserve">07.774.050/0001-75 </v>
      </c>
      <c r="H176" s="28" t="s">
        <v>267</v>
      </c>
      <c r="I176" s="73" t="str">
        <f t="shared" si="18"/>
        <v>SUAPE/DFP</v>
      </c>
      <c r="J176" s="73" t="s">
        <v>335</v>
      </c>
      <c r="K176" s="73" t="s">
        <v>498</v>
      </c>
      <c r="L176" s="73" t="s">
        <v>337</v>
      </c>
      <c r="M176" s="88">
        <v>3445.45</v>
      </c>
      <c r="N176" s="88">
        <v>8249.7000000000007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20"/>
        <v>Suape</v>
      </c>
      <c r="B177" s="20" t="str">
        <f t="shared" si="20"/>
        <v>Suape</v>
      </c>
      <c r="C177" s="21" t="str">
        <f t="shared" si="20"/>
        <v>SERVIÇOS DE VIGILANCIA  PRIVADA</v>
      </c>
      <c r="D177" s="22" t="str">
        <f t="shared" si="20"/>
        <v>028</v>
      </c>
      <c r="E177" s="29">
        <f t="shared" si="20"/>
        <v>2015</v>
      </c>
      <c r="F177" s="21" t="str">
        <f t="shared" si="20"/>
        <v>TKS SEGURANÇA PRIVADA L.T.D.A</v>
      </c>
      <c r="G177" s="21" t="str">
        <f t="shared" si="20"/>
        <v xml:space="preserve">07.774.050/0001-75 </v>
      </c>
      <c r="H177" s="28" t="s">
        <v>268</v>
      </c>
      <c r="I177" s="73" t="str">
        <f t="shared" si="18"/>
        <v>SUAPE/DFP</v>
      </c>
      <c r="J177" s="73" t="s">
        <v>335</v>
      </c>
      <c r="K177" s="73" t="s">
        <v>498</v>
      </c>
      <c r="L177" s="73" t="s">
        <v>338</v>
      </c>
      <c r="M177" s="88">
        <v>4084.91</v>
      </c>
      <c r="N177" s="88">
        <v>9304.15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20"/>
        <v>Suape</v>
      </c>
      <c r="B178" s="20" t="str">
        <f t="shared" si="20"/>
        <v>Suape</v>
      </c>
      <c r="C178" s="21" t="str">
        <f t="shared" si="20"/>
        <v>SERVIÇOS DE VIGILANCIA  PRIVADA</v>
      </c>
      <c r="D178" s="22" t="str">
        <f t="shared" si="20"/>
        <v>028</v>
      </c>
      <c r="E178" s="29">
        <f t="shared" si="20"/>
        <v>2015</v>
      </c>
      <c r="F178" s="21" t="str">
        <f t="shared" si="20"/>
        <v>TKS SEGURANÇA PRIVADA L.T.D.A</v>
      </c>
      <c r="G178" s="21" t="str">
        <f t="shared" si="20"/>
        <v xml:space="preserve">07.774.050/0001-75 </v>
      </c>
      <c r="H178" s="28" t="s">
        <v>269</v>
      </c>
      <c r="I178" s="73" t="str">
        <f t="shared" si="18"/>
        <v>SUAPE/DFP</v>
      </c>
      <c r="J178" s="73" t="s">
        <v>335</v>
      </c>
      <c r="K178" s="73" t="s">
        <v>498</v>
      </c>
      <c r="L178" s="73" t="s">
        <v>338</v>
      </c>
      <c r="M178" s="88">
        <v>4084.91</v>
      </c>
      <c r="N178" s="88">
        <v>9304.15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20"/>
        <v>Suape</v>
      </c>
      <c r="B179" s="20" t="str">
        <f t="shared" si="20"/>
        <v>Suape</v>
      </c>
      <c r="C179" s="21" t="str">
        <f t="shared" si="20"/>
        <v>SERVIÇOS DE VIGILANCIA  PRIVADA</v>
      </c>
      <c r="D179" s="22" t="str">
        <f t="shared" si="20"/>
        <v>028</v>
      </c>
      <c r="E179" s="29">
        <f t="shared" si="20"/>
        <v>2015</v>
      </c>
      <c r="F179" s="21" t="str">
        <f t="shared" si="20"/>
        <v>TKS SEGURANÇA PRIVADA L.T.D.A</v>
      </c>
      <c r="G179" s="21" t="str">
        <f t="shared" si="20"/>
        <v xml:space="preserve">07.774.050/0001-75 </v>
      </c>
      <c r="H179" s="28" t="s">
        <v>270</v>
      </c>
      <c r="I179" s="73" t="str">
        <f t="shared" si="18"/>
        <v>SUAPE/DFP</v>
      </c>
      <c r="J179" s="73" t="s">
        <v>335</v>
      </c>
      <c r="K179" s="73" t="s">
        <v>498</v>
      </c>
      <c r="L179" s="73" t="s">
        <v>337</v>
      </c>
      <c r="M179" s="88">
        <v>3445.45</v>
      </c>
      <c r="N179" s="88">
        <v>8249.7000000000007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si="20"/>
        <v>Suape</v>
      </c>
      <c r="B180" s="20" t="str">
        <f t="shared" si="20"/>
        <v>Suape</v>
      </c>
      <c r="C180" s="21" t="str">
        <f t="shared" si="20"/>
        <v>SERVIÇOS DE VIGILANCIA  PRIVADA</v>
      </c>
      <c r="D180" s="22" t="str">
        <f t="shared" si="20"/>
        <v>028</v>
      </c>
      <c r="E180" s="29">
        <f t="shared" si="20"/>
        <v>2015</v>
      </c>
      <c r="F180" s="21" t="str">
        <f t="shared" si="20"/>
        <v>TKS SEGURANÇA PRIVADA L.T.D.A</v>
      </c>
      <c r="G180" s="21" t="str">
        <f t="shared" si="20"/>
        <v xml:space="preserve">07.774.050/0001-75 </v>
      </c>
      <c r="H180" s="28" t="s">
        <v>271</v>
      </c>
      <c r="I180" s="73" t="str">
        <f t="shared" si="18"/>
        <v>SUAPE/DFP</v>
      </c>
      <c r="J180" s="73" t="s">
        <v>335</v>
      </c>
      <c r="K180" s="73" t="s">
        <v>498</v>
      </c>
      <c r="L180" s="73" t="s">
        <v>338</v>
      </c>
      <c r="M180" s="88">
        <v>4084.91</v>
      </c>
      <c r="N180" s="88">
        <v>9304.15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20"/>
        <v>Suape</v>
      </c>
      <c r="B181" s="20" t="str">
        <f t="shared" si="20"/>
        <v>Suape</v>
      </c>
      <c r="C181" s="21" t="str">
        <f t="shared" si="20"/>
        <v>SERVIÇOS DE VIGILANCIA  PRIVADA</v>
      </c>
      <c r="D181" s="22" t="str">
        <f t="shared" si="20"/>
        <v>028</v>
      </c>
      <c r="E181" s="29">
        <f t="shared" si="20"/>
        <v>2015</v>
      </c>
      <c r="F181" s="21" t="str">
        <f t="shared" si="20"/>
        <v>TKS SEGURANÇA PRIVADA L.T.D.A</v>
      </c>
      <c r="G181" s="21" t="str">
        <f t="shared" si="20"/>
        <v xml:space="preserve">07.774.050/0001-75 </v>
      </c>
      <c r="H181" s="28" t="s">
        <v>272</v>
      </c>
      <c r="I181" s="73" t="str">
        <f t="shared" si="18"/>
        <v>SUAPE/DFP</v>
      </c>
      <c r="J181" s="73" t="s">
        <v>335</v>
      </c>
      <c r="K181" s="73" t="s">
        <v>498</v>
      </c>
      <c r="L181" s="73" t="s">
        <v>338</v>
      </c>
      <c r="M181" s="88">
        <v>4084.91</v>
      </c>
      <c r="N181" s="88">
        <v>9304.15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20"/>
        <v>Suape</v>
      </c>
      <c r="B182" s="20" t="str">
        <f t="shared" si="20"/>
        <v>Suape</v>
      </c>
      <c r="C182" s="21" t="str">
        <f t="shared" si="20"/>
        <v>SERVIÇOS DE VIGILANCIA  PRIVADA</v>
      </c>
      <c r="D182" s="22" t="str">
        <f t="shared" si="20"/>
        <v>028</v>
      </c>
      <c r="E182" s="29">
        <f t="shared" si="20"/>
        <v>2015</v>
      </c>
      <c r="F182" s="21" t="str">
        <f t="shared" si="20"/>
        <v>TKS SEGURANÇA PRIVADA L.T.D.A</v>
      </c>
      <c r="G182" s="21" t="str">
        <f t="shared" si="20"/>
        <v xml:space="preserve">07.774.050/0001-75 </v>
      </c>
      <c r="H182" s="28" t="s">
        <v>273</v>
      </c>
      <c r="I182" s="73" t="str">
        <f t="shared" si="18"/>
        <v>SUAPE/DFP</v>
      </c>
      <c r="J182" s="73" t="s">
        <v>335</v>
      </c>
      <c r="K182" s="73" t="s">
        <v>498</v>
      </c>
      <c r="L182" s="73" t="s">
        <v>338</v>
      </c>
      <c r="M182" s="88">
        <v>4084.91</v>
      </c>
      <c r="N182" s="88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20"/>
        <v>Suape</v>
      </c>
      <c r="B183" s="20" t="str">
        <f t="shared" si="20"/>
        <v>Suape</v>
      </c>
      <c r="C183" s="21" t="str">
        <f t="shared" si="20"/>
        <v>SERVIÇOS DE VIGILANCIA  PRIVADA</v>
      </c>
      <c r="D183" s="22" t="str">
        <f t="shared" si="20"/>
        <v>028</v>
      </c>
      <c r="E183" s="29">
        <f t="shared" si="20"/>
        <v>2015</v>
      </c>
      <c r="F183" s="21" t="str">
        <f t="shared" si="20"/>
        <v>TKS SEGURANÇA PRIVADA L.T.D.A</v>
      </c>
      <c r="G183" s="21" t="str">
        <f t="shared" si="20"/>
        <v xml:space="preserve">07.774.050/0001-75 </v>
      </c>
      <c r="H183" s="28" t="s">
        <v>274</v>
      </c>
      <c r="I183" s="73" t="str">
        <f t="shared" si="18"/>
        <v>SUAPE/DFP</v>
      </c>
      <c r="J183" s="73" t="s">
        <v>335</v>
      </c>
      <c r="K183" s="73" t="s">
        <v>498</v>
      </c>
      <c r="L183" s="73" t="s">
        <v>337</v>
      </c>
      <c r="M183" s="88">
        <v>3445.45</v>
      </c>
      <c r="N183" s="88">
        <v>8249.7000000000007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20"/>
        <v>Suape</v>
      </c>
      <c r="B184" s="20" t="str">
        <f t="shared" si="20"/>
        <v>Suape</v>
      </c>
      <c r="C184" s="21" t="str">
        <f t="shared" si="20"/>
        <v>SERVIÇOS DE VIGILANCIA  PRIVADA</v>
      </c>
      <c r="D184" s="22" t="str">
        <f t="shared" si="20"/>
        <v>028</v>
      </c>
      <c r="E184" s="29">
        <f t="shared" si="20"/>
        <v>2015</v>
      </c>
      <c r="F184" s="21" t="str">
        <f t="shared" si="20"/>
        <v>TKS SEGURANÇA PRIVADA L.T.D.A</v>
      </c>
      <c r="G184" s="21" t="str">
        <f t="shared" si="20"/>
        <v xml:space="preserve">07.774.050/0001-75 </v>
      </c>
      <c r="H184" s="28" t="s">
        <v>275</v>
      </c>
      <c r="I184" s="73" t="str">
        <f t="shared" si="18"/>
        <v>SUAPE/DFP</v>
      </c>
      <c r="J184" s="73" t="s">
        <v>335</v>
      </c>
      <c r="K184" s="73" t="s">
        <v>498</v>
      </c>
      <c r="L184" s="73" t="s">
        <v>338</v>
      </c>
      <c r="M184" s="88">
        <v>4084.91</v>
      </c>
      <c r="N184" s="88">
        <v>9304.15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20"/>
        <v>Suape</v>
      </c>
      <c r="B185" s="20" t="str">
        <f t="shared" si="20"/>
        <v>Suape</v>
      </c>
      <c r="C185" s="21" t="str">
        <f t="shared" si="20"/>
        <v>SERVIÇOS DE VIGILANCIA  PRIVADA</v>
      </c>
      <c r="D185" s="22" t="str">
        <f t="shared" si="20"/>
        <v>028</v>
      </c>
      <c r="E185" s="29">
        <f t="shared" si="20"/>
        <v>2015</v>
      </c>
      <c r="F185" s="21" t="str">
        <f t="shared" si="20"/>
        <v>TKS SEGURANÇA PRIVADA L.T.D.A</v>
      </c>
      <c r="G185" s="21" t="str">
        <f t="shared" si="20"/>
        <v xml:space="preserve">07.774.050/0001-75 </v>
      </c>
      <c r="H185" s="28" t="s">
        <v>276</v>
      </c>
      <c r="I185" s="73" t="str">
        <f t="shared" si="18"/>
        <v>SUAPE/DFP</v>
      </c>
      <c r="J185" s="73" t="s">
        <v>335</v>
      </c>
      <c r="K185" s="73" t="s">
        <v>498</v>
      </c>
      <c r="L185" s="73" t="s">
        <v>338</v>
      </c>
      <c r="M185" s="88">
        <v>4084.91</v>
      </c>
      <c r="N185" s="88">
        <v>9304.15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20"/>
        <v>Suape</v>
      </c>
      <c r="B186" s="20" t="str">
        <f t="shared" si="20"/>
        <v>Suape</v>
      </c>
      <c r="C186" s="21" t="str">
        <f t="shared" si="20"/>
        <v>SERVIÇOS DE VIGILANCIA  PRIVADA</v>
      </c>
      <c r="D186" s="22" t="str">
        <f t="shared" si="20"/>
        <v>028</v>
      </c>
      <c r="E186" s="29">
        <f t="shared" si="20"/>
        <v>2015</v>
      </c>
      <c r="F186" s="21" t="str">
        <f t="shared" si="20"/>
        <v>TKS SEGURANÇA PRIVADA L.T.D.A</v>
      </c>
      <c r="G186" s="21" t="str">
        <f t="shared" si="20"/>
        <v xml:space="preserve">07.774.050/0001-75 </v>
      </c>
      <c r="H186" s="28" t="s">
        <v>277</v>
      </c>
      <c r="I186" s="73" t="str">
        <f t="shared" si="18"/>
        <v>SUAPE/DFP</v>
      </c>
      <c r="J186" s="73" t="s">
        <v>335</v>
      </c>
      <c r="K186" s="73" t="s">
        <v>504</v>
      </c>
      <c r="L186" s="73" t="s">
        <v>337</v>
      </c>
      <c r="M186" s="88">
        <v>13024.43</v>
      </c>
      <c r="N186" s="88">
        <v>6150.47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20"/>
        <v>Suape</v>
      </c>
      <c r="B187" s="20" t="str">
        <f t="shared" si="20"/>
        <v>Suape</v>
      </c>
      <c r="C187" s="21" t="str">
        <f t="shared" si="20"/>
        <v>SERVIÇOS DE VIGILANCIA  PRIVADA</v>
      </c>
      <c r="D187" s="22" t="str">
        <f t="shared" si="20"/>
        <v>028</v>
      </c>
      <c r="E187" s="29">
        <f t="shared" si="20"/>
        <v>2015</v>
      </c>
      <c r="F187" s="21" t="str">
        <f t="shared" si="20"/>
        <v>TKS SEGURANÇA PRIVADA L.T.D.A</v>
      </c>
      <c r="G187" s="21" t="str">
        <f t="shared" si="20"/>
        <v xml:space="preserve">07.774.050/0001-75 </v>
      </c>
      <c r="H187" s="28" t="s">
        <v>278</v>
      </c>
      <c r="I187" s="73" t="str">
        <f t="shared" si="18"/>
        <v>SUAPE/DFP</v>
      </c>
      <c r="J187" s="73" t="s">
        <v>335</v>
      </c>
      <c r="K187" s="73" t="s">
        <v>498</v>
      </c>
      <c r="L187" s="73" t="s">
        <v>337</v>
      </c>
      <c r="M187" s="88">
        <v>3445.45</v>
      </c>
      <c r="N187" s="88">
        <v>8249.7000000000007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20"/>
        <v>Suape</v>
      </c>
      <c r="B188" s="20" t="str">
        <f t="shared" si="20"/>
        <v>Suape</v>
      </c>
      <c r="C188" s="21" t="str">
        <f t="shared" si="20"/>
        <v>SERVIÇOS DE VIGILANCIA  PRIVADA</v>
      </c>
      <c r="D188" s="22" t="str">
        <f t="shared" si="20"/>
        <v>028</v>
      </c>
      <c r="E188" s="29">
        <f t="shared" si="20"/>
        <v>2015</v>
      </c>
      <c r="F188" s="21" t="str">
        <f t="shared" si="20"/>
        <v>TKS SEGURANÇA PRIVADA L.T.D.A</v>
      </c>
      <c r="G188" s="21" t="str">
        <f t="shared" si="20"/>
        <v xml:space="preserve">07.774.050/0001-75 </v>
      </c>
      <c r="H188" s="28" t="s">
        <v>279</v>
      </c>
      <c r="I188" s="73" t="str">
        <f t="shared" si="18"/>
        <v>SUAPE/DFP</v>
      </c>
      <c r="J188" s="73" t="s">
        <v>335</v>
      </c>
      <c r="K188" s="73" t="s">
        <v>498</v>
      </c>
      <c r="L188" s="73" t="s">
        <v>337</v>
      </c>
      <c r="M188" s="88">
        <v>3445.45</v>
      </c>
      <c r="N188" s="88">
        <v>8249.7000000000007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20"/>
        <v>Suape</v>
      </c>
      <c r="B189" s="20" t="str">
        <f t="shared" si="20"/>
        <v>Suape</v>
      </c>
      <c r="C189" s="21" t="str">
        <f t="shared" si="20"/>
        <v>SERVIÇOS DE VIGILANCIA  PRIVADA</v>
      </c>
      <c r="D189" s="22" t="str">
        <f t="shared" si="20"/>
        <v>028</v>
      </c>
      <c r="E189" s="29">
        <f t="shared" si="20"/>
        <v>2015</v>
      </c>
      <c r="F189" s="21" t="str">
        <f t="shared" si="20"/>
        <v>TKS SEGURANÇA PRIVADA L.T.D.A</v>
      </c>
      <c r="G189" s="21" t="str">
        <f t="shared" si="20"/>
        <v xml:space="preserve">07.774.050/0001-75 </v>
      </c>
      <c r="H189" s="28" t="s">
        <v>280</v>
      </c>
      <c r="I189" s="73" t="str">
        <f t="shared" si="18"/>
        <v>SUAPE/DFP</v>
      </c>
      <c r="J189" s="73" t="s">
        <v>335</v>
      </c>
      <c r="K189" s="73" t="s">
        <v>498</v>
      </c>
      <c r="L189" s="73" t="s">
        <v>337</v>
      </c>
      <c r="M189" s="88">
        <v>3445.45</v>
      </c>
      <c r="N189" s="88">
        <v>8249.7000000000007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20"/>
        <v>Suape</v>
      </c>
      <c r="B190" s="20" t="str">
        <f t="shared" si="20"/>
        <v>Suape</v>
      </c>
      <c r="C190" s="21" t="str">
        <f t="shared" si="20"/>
        <v>SERVIÇOS DE VIGILANCIA  PRIVADA</v>
      </c>
      <c r="D190" s="22" t="str">
        <f t="shared" si="20"/>
        <v>028</v>
      </c>
      <c r="E190" s="29">
        <f t="shared" si="20"/>
        <v>2015</v>
      </c>
      <c r="F190" s="21" t="str">
        <f t="shared" si="20"/>
        <v>TKS SEGURANÇA PRIVADA L.T.D.A</v>
      </c>
      <c r="G190" s="21" t="str">
        <f t="shared" si="20"/>
        <v xml:space="preserve">07.774.050/0001-75 </v>
      </c>
      <c r="H190" s="28" t="s">
        <v>281</v>
      </c>
      <c r="I190" s="73" t="str">
        <f t="shared" si="18"/>
        <v>SUAPE/DFP</v>
      </c>
      <c r="J190" s="73" t="s">
        <v>335</v>
      </c>
      <c r="K190" s="73" t="s">
        <v>498</v>
      </c>
      <c r="L190" s="73" t="s">
        <v>338</v>
      </c>
      <c r="M190" s="88">
        <v>4084.91</v>
      </c>
      <c r="N190" s="88">
        <v>9304.15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20"/>
        <v>Suape</v>
      </c>
      <c r="B191" s="20" t="str">
        <f t="shared" si="20"/>
        <v>Suape</v>
      </c>
      <c r="C191" s="21" t="str">
        <f t="shared" si="20"/>
        <v>SERVIÇOS DE VIGILANCIA  PRIVADA</v>
      </c>
      <c r="D191" s="22" t="str">
        <f t="shared" si="20"/>
        <v>028</v>
      </c>
      <c r="E191" s="29">
        <f t="shared" si="20"/>
        <v>2015</v>
      </c>
      <c r="F191" s="21" t="str">
        <f t="shared" si="20"/>
        <v>TKS SEGURANÇA PRIVADA L.T.D.A</v>
      </c>
      <c r="G191" s="21" t="str">
        <f t="shared" si="20"/>
        <v xml:space="preserve">07.774.050/0001-75 </v>
      </c>
      <c r="H191" s="28" t="s">
        <v>282</v>
      </c>
      <c r="I191" s="73" t="str">
        <f t="shared" si="18"/>
        <v>SUAPE/DFP</v>
      </c>
      <c r="J191" s="73" t="s">
        <v>335</v>
      </c>
      <c r="K191" s="73" t="s">
        <v>498</v>
      </c>
      <c r="L191" s="73" t="s">
        <v>337</v>
      </c>
      <c r="M191" s="88">
        <v>3445.45</v>
      </c>
      <c r="N191" s="88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20"/>
        <v>Suape</v>
      </c>
      <c r="B192" s="20" t="str">
        <f t="shared" si="20"/>
        <v>Suape</v>
      </c>
      <c r="C192" s="21" t="str">
        <f t="shared" si="20"/>
        <v>SERVIÇOS DE VIGILANCIA  PRIVADA</v>
      </c>
      <c r="D192" s="22" t="str">
        <f t="shared" si="20"/>
        <v>028</v>
      </c>
      <c r="E192" s="29">
        <f t="shared" si="20"/>
        <v>2015</v>
      </c>
      <c r="F192" s="21" t="str">
        <f t="shared" si="20"/>
        <v>TKS SEGURANÇA PRIVADA L.T.D.A</v>
      </c>
      <c r="G192" s="21" t="str">
        <f t="shared" si="20"/>
        <v xml:space="preserve">07.774.050/0001-75 </v>
      </c>
      <c r="H192" s="28" t="s">
        <v>283</v>
      </c>
      <c r="I192" s="73" t="str">
        <f t="shared" si="18"/>
        <v>SUAPE/DFP</v>
      </c>
      <c r="J192" s="73" t="s">
        <v>335</v>
      </c>
      <c r="K192" s="73" t="s">
        <v>498</v>
      </c>
      <c r="L192" s="73" t="s">
        <v>337</v>
      </c>
      <c r="M192" s="88">
        <v>3445.45</v>
      </c>
      <c r="N192" s="88">
        <v>8249.7000000000007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20"/>
        <v>Suape</v>
      </c>
      <c r="B193" s="20" t="str">
        <f t="shared" si="20"/>
        <v>Suape</v>
      </c>
      <c r="C193" s="21" t="str">
        <f t="shared" si="20"/>
        <v>SERVIÇOS DE VIGILANCIA  PRIVADA</v>
      </c>
      <c r="D193" s="22" t="str">
        <f t="shared" si="20"/>
        <v>028</v>
      </c>
      <c r="E193" s="29">
        <f t="shared" si="20"/>
        <v>2015</v>
      </c>
      <c r="F193" s="21" t="str">
        <f t="shared" si="20"/>
        <v>TKS SEGURANÇA PRIVADA L.T.D.A</v>
      </c>
      <c r="G193" s="21" t="str">
        <f t="shared" si="20"/>
        <v xml:space="preserve">07.774.050/0001-75 </v>
      </c>
      <c r="H193" s="28" t="s">
        <v>284</v>
      </c>
      <c r="I193" s="73" t="str">
        <f t="shared" si="18"/>
        <v>SUAPE/DFP</v>
      </c>
      <c r="J193" s="73" t="s">
        <v>335</v>
      </c>
      <c r="K193" s="73" t="s">
        <v>498</v>
      </c>
      <c r="L193" s="73" t="s">
        <v>337</v>
      </c>
      <c r="M193" s="88">
        <v>3445.45</v>
      </c>
      <c r="N193" s="88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20"/>
        <v>Suape</v>
      </c>
      <c r="B194" s="20" t="str">
        <f t="shared" si="20"/>
        <v>Suape</v>
      </c>
      <c r="C194" s="21" t="str">
        <f t="shared" si="20"/>
        <v>SERVIÇOS DE VIGILANCIA  PRIVADA</v>
      </c>
      <c r="D194" s="22" t="str">
        <f t="shared" si="20"/>
        <v>028</v>
      </c>
      <c r="E194" s="29">
        <f t="shared" si="20"/>
        <v>2015</v>
      </c>
      <c r="F194" s="21" t="str">
        <f t="shared" si="20"/>
        <v>TKS SEGURANÇA PRIVADA L.T.D.A</v>
      </c>
      <c r="G194" s="21" t="str">
        <f t="shared" si="20"/>
        <v xml:space="preserve">07.774.050/0001-75 </v>
      </c>
      <c r="H194" s="28" t="s">
        <v>285</v>
      </c>
      <c r="I194" s="73" t="str">
        <f t="shared" si="18"/>
        <v>SUAPE/DFP</v>
      </c>
      <c r="J194" s="73" t="s">
        <v>335</v>
      </c>
      <c r="K194" s="73" t="s">
        <v>498</v>
      </c>
      <c r="L194" s="73" t="s">
        <v>337</v>
      </c>
      <c r="M194" s="88">
        <v>3445.45</v>
      </c>
      <c r="N194" s="88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20"/>
        <v>Suape</v>
      </c>
      <c r="B195" s="20" t="str">
        <f t="shared" si="20"/>
        <v>Suape</v>
      </c>
      <c r="C195" s="21" t="str">
        <f t="shared" si="20"/>
        <v>SERVIÇOS DE VIGILANCIA  PRIVADA</v>
      </c>
      <c r="D195" s="22" t="str">
        <f t="shared" si="20"/>
        <v>028</v>
      </c>
      <c r="E195" s="29">
        <f t="shared" si="20"/>
        <v>2015</v>
      </c>
      <c r="F195" s="21" t="str">
        <f t="shared" si="20"/>
        <v>TKS SEGURANÇA PRIVADA L.T.D.A</v>
      </c>
      <c r="G195" s="21" t="str">
        <f t="shared" si="20"/>
        <v xml:space="preserve">07.774.050/0001-75 </v>
      </c>
      <c r="H195" s="28" t="s">
        <v>286</v>
      </c>
      <c r="I195" s="73" t="str">
        <f t="shared" si="18"/>
        <v>SUAPE/DFP</v>
      </c>
      <c r="J195" s="73" t="s">
        <v>335</v>
      </c>
      <c r="K195" s="73" t="s">
        <v>498</v>
      </c>
      <c r="L195" s="73" t="s">
        <v>337</v>
      </c>
      <c r="M195" s="88">
        <v>3445.45</v>
      </c>
      <c r="N195" s="88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20"/>
        <v>Suape</v>
      </c>
      <c r="B196" s="20" t="str">
        <f t="shared" si="20"/>
        <v>Suape</v>
      </c>
      <c r="C196" s="21" t="str">
        <f t="shared" ref="A196:G221" si="21">C195</f>
        <v>SERVIÇOS DE VIGILANCIA  PRIVADA</v>
      </c>
      <c r="D196" s="22" t="str">
        <f t="shared" si="21"/>
        <v>028</v>
      </c>
      <c r="E196" s="29">
        <f t="shared" si="21"/>
        <v>2015</v>
      </c>
      <c r="F196" s="21" t="str">
        <f t="shared" si="21"/>
        <v>TKS SEGURANÇA PRIVADA L.T.D.A</v>
      </c>
      <c r="G196" s="21" t="str">
        <f t="shared" si="21"/>
        <v xml:space="preserve">07.774.050/0001-75 </v>
      </c>
      <c r="H196" s="28" t="s">
        <v>287</v>
      </c>
      <c r="I196" s="73" t="str">
        <f t="shared" si="18"/>
        <v>SUAPE/DFP</v>
      </c>
      <c r="J196" s="73" t="s">
        <v>335</v>
      </c>
      <c r="K196" s="73" t="s">
        <v>498</v>
      </c>
      <c r="L196" s="73" t="s">
        <v>337</v>
      </c>
      <c r="M196" s="88">
        <v>3445.45</v>
      </c>
      <c r="N196" s="88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21"/>
        <v>Suape</v>
      </c>
      <c r="B197" s="20" t="str">
        <f t="shared" si="21"/>
        <v>Suape</v>
      </c>
      <c r="C197" s="21" t="str">
        <f t="shared" si="21"/>
        <v>SERVIÇOS DE VIGILANCIA  PRIVADA</v>
      </c>
      <c r="D197" s="22" t="str">
        <f t="shared" si="21"/>
        <v>028</v>
      </c>
      <c r="E197" s="29">
        <f t="shared" si="21"/>
        <v>2015</v>
      </c>
      <c r="F197" s="21" t="str">
        <f t="shared" si="21"/>
        <v>TKS SEGURANÇA PRIVADA L.T.D.A</v>
      </c>
      <c r="G197" s="21" t="str">
        <f t="shared" si="21"/>
        <v xml:space="preserve">07.774.050/0001-75 </v>
      </c>
      <c r="H197" s="28" t="s">
        <v>288</v>
      </c>
      <c r="I197" s="73" t="str">
        <f t="shared" si="18"/>
        <v>SUAPE/DFP</v>
      </c>
      <c r="J197" s="73" t="s">
        <v>335</v>
      </c>
      <c r="K197" s="73" t="s">
        <v>498</v>
      </c>
      <c r="L197" s="73" t="s">
        <v>337</v>
      </c>
      <c r="M197" s="88">
        <v>3445.45</v>
      </c>
      <c r="N197" s="88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21"/>
        <v>Suape</v>
      </c>
      <c r="B198" s="20" t="str">
        <f t="shared" si="21"/>
        <v>Suape</v>
      </c>
      <c r="C198" s="21" t="str">
        <f t="shared" si="21"/>
        <v>SERVIÇOS DE VIGILANCIA  PRIVADA</v>
      </c>
      <c r="D198" s="22" t="str">
        <f t="shared" si="21"/>
        <v>028</v>
      </c>
      <c r="E198" s="29">
        <f t="shared" si="21"/>
        <v>2015</v>
      </c>
      <c r="F198" s="21" t="str">
        <f t="shared" si="21"/>
        <v>TKS SEGURANÇA PRIVADA L.T.D.A</v>
      </c>
      <c r="G198" s="21" t="str">
        <f t="shared" si="21"/>
        <v xml:space="preserve">07.774.050/0001-75 </v>
      </c>
      <c r="H198" s="28" t="s">
        <v>289</v>
      </c>
      <c r="I198" s="73" t="str">
        <f t="shared" si="18"/>
        <v>SUAPE/DFP</v>
      </c>
      <c r="J198" s="73" t="s">
        <v>335</v>
      </c>
      <c r="K198" s="73" t="s">
        <v>498</v>
      </c>
      <c r="L198" s="73" t="s">
        <v>337</v>
      </c>
      <c r="M198" s="88">
        <v>3445.45</v>
      </c>
      <c r="N198" s="88">
        <v>8249.7000000000007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21"/>
        <v>Suape</v>
      </c>
      <c r="B199" s="20" t="str">
        <f t="shared" si="21"/>
        <v>Suape</v>
      </c>
      <c r="C199" s="21" t="str">
        <f t="shared" si="21"/>
        <v>SERVIÇOS DE VIGILANCIA  PRIVADA</v>
      </c>
      <c r="D199" s="22" t="str">
        <f t="shared" si="21"/>
        <v>028</v>
      </c>
      <c r="E199" s="29">
        <f t="shared" si="21"/>
        <v>2015</v>
      </c>
      <c r="F199" s="21" t="str">
        <f t="shared" si="21"/>
        <v>TKS SEGURANÇA PRIVADA L.T.D.A</v>
      </c>
      <c r="G199" s="21" t="str">
        <f t="shared" si="21"/>
        <v xml:space="preserve">07.774.050/0001-75 </v>
      </c>
      <c r="H199" s="28" t="s">
        <v>290</v>
      </c>
      <c r="I199" s="73" t="str">
        <f t="shared" si="18"/>
        <v>SUAPE/DFP</v>
      </c>
      <c r="J199" s="73" t="s">
        <v>335</v>
      </c>
      <c r="K199" s="73" t="s">
        <v>498</v>
      </c>
      <c r="L199" s="73" t="s">
        <v>338</v>
      </c>
      <c r="M199" s="88">
        <v>4084.91</v>
      </c>
      <c r="N199" s="88">
        <v>9304.15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si="21"/>
        <v>Suape</v>
      </c>
      <c r="B200" s="20" t="str">
        <f t="shared" si="21"/>
        <v>Suape</v>
      </c>
      <c r="C200" s="21" t="str">
        <f t="shared" si="21"/>
        <v>SERVIÇOS DE VIGILANCIA  PRIVADA</v>
      </c>
      <c r="D200" s="22" t="str">
        <f t="shared" si="21"/>
        <v>028</v>
      </c>
      <c r="E200" s="29">
        <f t="shared" si="21"/>
        <v>2015</v>
      </c>
      <c r="F200" s="21" t="str">
        <f t="shared" si="21"/>
        <v>TKS SEGURANÇA PRIVADA L.T.D.A</v>
      </c>
      <c r="G200" s="21" t="str">
        <f t="shared" si="21"/>
        <v xml:space="preserve">07.774.050/0001-75 </v>
      </c>
      <c r="H200" s="28" t="s">
        <v>291</v>
      </c>
      <c r="I200" s="73" t="str">
        <f t="shared" ref="I200:I275" si="22">I199</f>
        <v>SUAPE/DFP</v>
      </c>
      <c r="J200" s="73" t="s">
        <v>335</v>
      </c>
      <c r="K200" s="73" t="s">
        <v>498</v>
      </c>
      <c r="L200" s="73" t="s">
        <v>338</v>
      </c>
      <c r="M200" s="88">
        <v>4084.91</v>
      </c>
      <c r="N200" s="88">
        <v>9304.15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21"/>
        <v>Suape</v>
      </c>
      <c r="B201" s="20" t="str">
        <f t="shared" si="21"/>
        <v>Suape</v>
      </c>
      <c r="C201" s="21" t="str">
        <f t="shared" si="21"/>
        <v>SERVIÇOS DE VIGILANCIA  PRIVADA</v>
      </c>
      <c r="D201" s="22" t="str">
        <f t="shared" si="21"/>
        <v>028</v>
      </c>
      <c r="E201" s="29">
        <f t="shared" si="21"/>
        <v>2015</v>
      </c>
      <c r="F201" s="21" t="str">
        <f t="shared" si="21"/>
        <v>TKS SEGURANÇA PRIVADA L.T.D.A</v>
      </c>
      <c r="G201" s="21" t="str">
        <f t="shared" si="21"/>
        <v xml:space="preserve">07.774.050/0001-75 </v>
      </c>
      <c r="H201" s="28" t="s">
        <v>292</v>
      </c>
      <c r="I201" s="73" t="str">
        <f t="shared" si="22"/>
        <v>SUAPE/DFP</v>
      </c>
      <c r="J201" s="73" t="s">
        <v>335</v>
      </c>
      <c r="K201" s="73" t="s">
        <v>498</v>
      </c>
      <c r="L201" s="73" t="s">
        <v>337</v>
      </c>
      <c r="M201" s="88">
        <v>3445.45</v>
      </c>
      <c r="N201" s="88">
        <v>8249.7000000000007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21"/>
        <v>Suape</v>
      </c>
      <c r="B202" s="20" t="str">
        <f t="shared" si="21"/>
        <v>Suape</v>
      </c>
      <c r="C202" s="21" t="str">
        <f t="shared" si="21"/>
        <v>SERVIÇOS DE VIGILANCIA  PRIVADA</v>
      </c>
      <c r="D202" s="22" t="str">
        <f t="shared" si="21"/>
        <v>028</v>
      </c>
      <c r="E202" s="29">
        <f t="shared" si="21"/>
        <v>2015</v>
      </c>
      <c r="F202" s="21" t="str">
        <f t="shared" si="21"/>
        <v>TKS SEGURANÇA PRIVADA L.T.D.A</v>
      </c>
      <c r="G202" s="21" t="str">
        <f t="shared" si="21"/>
        <v xml:space="preserve">07.774.050/0001-75 </v>
      </c>
      <c r="H202" s="28" t="s">
        <v>293</v>
      </c>
      <c r="I202" s="73" t="str">
        <f t="shared" si="22"/>
        <v>SUAPE/DFP</v>
      </c>
      <c r="J202" s="73" t="s">
        <v>335</v>
      </c>
      <c r="K202" s="73" t="s">
        <v>498</v>
      </c>
      <c r="L202" s="73" t="s">
        <v>338</v>
      </c>
      <c r="M202" s="88">
        <v>4084.91</v>
      </c>
      <c r="N202" s="88">
        <v>9304.15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21"/>
        <v>Suape</v>
      </c>
      <c r="B203" s="20" t="str">
        <f t="shared" si="21"/>
        <v>Suape</v>
      </c>
      <c r="C203" s="21" t="str">
        <f t="shared" si="21"/>
        <v>SERVIÇOS DE VIGILANCIA  PRIVADA</v>
      </c>
      <c r="D203" s="22" t="str">
        <f t="shared" si="21"/>
        <v>028</v>
      </c>
      <c r="E203" s="29">
        <f t="shared" si="21"/>
        <v>2015</v>
      </c>
      <c r="F203" s="21" t="str">
        <f t="shared" si="21"/>
        <v>TKS SEGURANÇA PRIVADA L.T.D.A</v>
      </c>
      <c r="G203" s="21" t="str">
        <f t="shared" si="21"/>
        <v xml:space="preserve">07.774.050/0001-75 </v>
      </c>
      <c r="H203" s="28" t="s">
        <v>294</v>
      </c>
      <c r="I203" s="73" t="str">
        <f t="shared" si="22"/>
        <v>SUAPE/DFP</v>
      </c>
      <c r="J203" s="73" t="s">
        <v>335</v>
      </c>
      <c r="K203" s="73" t="s">
        <v>498</v>
      </c>
      <c r="L203" s="73" t="s">
        <v>338</v>
      </c>
      <c r="M203" s="88">
        <v>4084.91</v>
      </c>
      <c r="N203" s="88">
        <v>9304.15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21"/>
        <v>Suape</v>
      </c>
      <c r="B204" s="20" t="str">
        <f t="shared" si="21"/>
        <v>Suape</v>
      </c>
      <c r="C204" s="21" t="str">
        <f t="shared" si="21"/>
        <v>SERVIÇOS DE VIGILANCIA  PRIVADA</v>
      </c>
      <c r="D204" s="22" t="str">
        <f t="shared" si="21"/>
        <v>028</v>
      </c>
      <c r="E204" s="29">
        <f t="shared" si="21"/>
        <v>2015</v>
      </c>
      <c r="F204" s="21" t="str">
        <f t="shared" si="21"/>
        <v>TKS SEGURANÇA PRIVADA L.T.D.A</v>
      </c>
      <c r="G204" s="21" t="str">
        <f t="shared" si="21"/>
        <v xml:space="preserve">07.774.050/0001-75 </v>
      </c>
      <c r="H204" s="28" t="s">
        <v>295</v>
      </c>
      <c r="I204" s="73" t="str">
        <f t="shared" si="22"/>
        <v>SUAPE/DFP</v>
      </c>
      <c r="J204" s="73" t="s">
        <v>335</v>
      </c>
      <c r="K204" s="73" t="s">
        <v>498</v>
      </c>
      <c r="L204" s="73" t="s">
        <v>338</v>
      </c>
      <c r="M204" s="88">
        <v>4084.91</v>
      </c>
      <c r="N204" s="88">
        <v>9304.15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21"/>
        <v>Suape</v>
      </c>
      <c r="B205" s="20" t="str">
        <f t="shared" si="21"/>
        <v>Suape</v>
      </c>
      <c r="C205" s="21" t="str">
        <f t="shared" si="21"/>
        <v>SERVIÇOS DE VIGILANCIA  PRIVADA</v>
      </c>
      <c r="D205" s="22" t="str">
        <f t="shared" si="21"/>
        <v>028</v>
      </c>
      <c r="E205" s="29">
        <f t="shared" si="21"/>
        <v>2015</v>
      </c>
      <c r="F205" s="21" t="str">
        <f t="shared" si="21"/>
        <v>TKS SEGURANÇA PRIVADA L.T.D.A</v>
      </c>
      <c r="G205" s="21" t="str">
        <f t="shared" si="21"/>
        <v xml:space="preserve">07.774.050/0001-75 </v>
      </c>
      <c r="H205" s="28" t="s">
        <v>296</v>
      </c>
      <c r="I205" s="73" t="str">
        <f t="shared" si="22"/>
        <v>SUAPE/DFP</v>
      </c>
      <c r="J205" s="73" t="s">
        <v>335</v>
      </c>
      <c r="K205" s="73" t="s">
        <v>498</v>
      </c>
      <c r="L205" s="73" t="s">
        <v>337</v>
      </c>
      <c r="M205" s="88">
        <v>3445.45</v>
      </c>
      <c r="N205" s="88">
        <v>8249.7000000000007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si="21"/>
        <v>Suape</v>
      </c>
      <c r="B206" s="20" t="str">
        <f t="shared" si="21"/>
        <v>Suape</v>
      </c>
      <c r="C206" s="21" t="str">
        <f t="shared" si="21"/>
        <v>SERVIÇOS DE VIGILANCIA  PRIVADA</v>
      </c>
      <c r="D206" s="22" t="str">
        <f t="shared" si="21"/>
        <v>028</v>
      </c>
      <c r="E206" s="29">
        <f t="shared" si="21"/>
        <v>2015</v>
      </c>
      <c r="F206" s="21" t="str">
        <f t="shared" si="21"/>
        <v>TKS SEGURANÇA PRIVADA L.T.D.A</v>
      </c>
      <c r="G206" s="21" t="str">
        <f t="shared" si="21"/>
        <v xml:space="preserve">07.774.050/0001-75 </v>
      </c>
      <c r="H206" s="28" t="s">
        <v>297</v>
      </c>
      <c r="I206" s="73" t="str">
        <f t="shared" si="22"/>
        <v>SUAPE/DFP</v>
      </c>
      <c r="J206" s="73" t="s">
        <v>335</v>
      </c>
      <c r="K206" s="73" t="s">
        <v>498</v>
      </c>
      <c r="L206" s="73" t="s">
        <v>337</v>
      </c>
      <c r="M206" s="88">
        <v>3445.45</v>
      </c>
      <c r="N206" s="88">
        <v>8249.7000000000007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21"/>
        <v>Suape</v>
      </c>
      <c r="B207" s="20" t="str">
        <f t="shared" si="21"/>
        <v>Suape</v>
      </c>
      <c r="C207" s="21" t="str">
        <f t="shared" si="21"/>
        <v>SERVIÇOS DE VIGILANCIA  PRIVADA</v>
      </c>
      <c r="D207" s="22" t="str">
        <f t="shared" si="21"/>
        <v>028</v>
      </c>
      <c r="E207" s="29">
        <f t="shared" si="21"/>
        <v>2015</v>
      </c>
      <c r="F207" s="21" t="str">
        <f t="shared" si="21"/>
        <v>TKS SEGURANÇA PRIVADA L.T.D.A</v>
      </c>
      <c r="G207" s="21" t="str">
        <f t="shared" si="21"/>
        <v xml:space="preserve">07.774.050/0001-75 </v>
      </c>
      <c r="H207" s="28" t="s">
        <v>298</v>
      </c>
      <c r="I207" s="73" t="str">
        <f t="shared" si="22"/>
        <v>SUAPE/DFP</v>
      </c>
      <c r="J207" s="73" t="s">
        <v>335</v>
      </c>
      <c r="K207" s="73" t="s">
        <v>498</v>
      </c>
      <c r="L207" s="73" t="s">
        <v>338</v>
      </c>
      <c r="M207" s="88">
        <v>4084.91</v>
      </c>
      <c r="N207" s="88">
        <v>9304.15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21"/>
        <v>Suape</v>
      </c>
      <c r="B208" s="20" t="str">
        <f t="shared" si="21"/>
        <v>Suape</v>
      </c>
      <c r="C208" s="21" t="str">
        <f t="shared" si="21"/>
        <v>SERVIÇOS DE VIGILANCIA  PRIVADA</v>
      </c>
      <c r="D208" s="22" t="str">
        <f t="shared" si="21"/>
        <v>028</v>
      </c>
      <c r="E208" s="29">
        <f t="shared" si="21"/>
        <v>2015</v>
      </c>
      <c r="F208" s="21" t="str">
        <f t="shared" si="21"/>
        <v>TKS SEGURANÇA PRIVADA L.T.D.A</v>
      </c>
      <c r="G208" s="21" t="str">
        <f t="shared" si="21"/>
        <v xml:space="preserve">07.774.050/0001-75 </v>
      </c>
      <c r="H208" s="28" t="s">
        <v>299</v>
      </c>
      <c r="I208" s="73" t="str">
        <f t="shared" si="22"/>
        <v>SUAPE/DFP</v>
      </c>
      <c r="J208" s="73" t="s">
        <v>335</v>
      </c>
      <c r="K208" s="73" t="s">
        <v>498</v>
      </c>
      <c r="L208" s="73" t="s">
        <v>337</v>
      </c>
      <c r="M208" s="88">
        <v>3445.45</v>
      </c>
      <c r="N208" s="88">
        <v>8249.7000000000007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21"/>
        <v>Suape</v>
      </c>
      <c r="B209" s="20" t="str">
        <f t="shared" si="21"/>
        <v>Suape</v>
      </c>
      <c r="C209" s="21" t="str">
        <f t="shared" si="21"/>
        <v>SERVIÇOS DE VIGILANCIA  PRIVADA</v>
      </c>
      <c r="D209" s="22" t="str">
        <f t="shared" si="21"/>
        <v>028</v>
      </c>
      <c r="E209" s="29">
        <f t="shared" si="21"/>
        <v>2015</v>
      </c>
      <c r="F209" s="21" t="str">
        <f t="shared" si="21"/>
        <v>TKS SEGURANÇA PRIVADA L.T.D.A</v>
      </c>
      <c r="G209" s="21" t="str">
        <f t="shared" si="21"/>
        <v xml:space="preserve">07.774.050/0001-75 </v>
      </c>
      <c r="H209" s="28" t="s">
        <v>300</v>
      </c>
      <c r="I209" s="73" t="str">
        <f t="shared" si="22"/>
        <v>SUAPE/DFP</v>
      </c>
      <c r="J209" s="73" t="s">
        <v>335</v>
      </c>
      <c r="K209" s="73" t="s">
        <v>498</v>
      </c>
      <c r="L209" s="73" t="s">
        <v>337</v>
      </c>
      <c r="M209" s="88">
        <v>3445.45</v>
      </c>
      <c r="N209" s="88">
        <v>8249.7000000000007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21"/>
        <v>Suape</v>
      </c>
      <c r="B210" s="20" t="str">
        <f t="shared" si="21"/>
        <v>Suape</v>
      </c>
      <c r="C210" s="21" t="str">
        <f t="shared" si="21"/>
        <v>SERVIÇOS DE VIGILANCIA  PRIVADA</v>
      </c>
      <c r="D210" s="22" t="str">
        <f t="shared" si="21"/>
        <v>028</v>
      </c>
      <c r="E210" s="29">
        <f t="shared" si="21"/>
        <v>2015</v>
      </c>
      <c r="F210" s="21" t="str">
        <f t="shared" si="21"/>
        <v>TKS SEGURANÇA PRIVADA L.T.D.A</v>
      </c>
      <c r="G210" s="21" t="str">
        <f t="shared" si="21"/>
        <v xml:space="preserve">07.774.050/0001-75 </v>
      </c>
      <c r="H210" s="28" t="s">
        <v>301</v>
      </c>
      <c r="I210" s="73" t="str">
        <f t="shared" si="22"/>
        <v>SUAPE/DFP</v>
      </c>
      <c r="J210" s="73" t="s">
        <v>335</v>
      </c>
      <c r="K210" s="73" t="s">
        <v>498</v>
      </c>
      <c r="L210" s="73" t="s">
        <v>338</v>
      </c>
      <c r="M210" s="88">
        <v>4084.91</v>
      </c>
      <c r="N210" s="88">
        <v>9304.15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21"/>
        <v>Suape</v>
      </c>
      <c r="B211" s="20" t="str">
        <f t="shared" si="21"/>
        <v>Suape</v>
      </c>
      <c r="C211" s="21" t="str">
        <f t="shared" si="21"/>
        <v>SERVIÇOS DE VIGILANCIA  PRIVADA</v>
      </c>
      <c r="D211" s="22" t="str">
        <f t="shared" si="21"/>
        <v>028</v>
      </c>
      <c r="E211" s="29">
        <f t="shared" si="21"/>
        <v>2015</v>
      </c>
      <c r="F211" s="21" t="str">
        <f t="shared" si="21"/>
        <v>TKS SEGURANÇA PRIVADA L.T.D.A</v>
      </c>
      <c r="G211" s="21" t="str">
        <f t="shared" si="21"/>
        <v xml:space="preserve">07.774.050/0001-75 </v>
      </c>
      <c r="H211" s="28" t="s">
        <v>302</v>
      </c>
      <c r="I211" s="73" t="str">
        <f t="shared" si="22"/>
        <v>SUAPE/DFP</v>
      </c>
      <c r="J211" s="73" t="s">
        <v>335</v>
      </c>
      <c r="K211" s="73" t="s">
        <v>498</v>
      </c>
      <c r="L211" s="73" t="s">
        <v>338</v>
      </c>
      <c r="M211" s="88">
        <v>4084.91</v>
      </c>
      <c r="N211" s="88">
        <v>9304.15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21"/>
        <v>Suape</v>
      </c>
      <c r="B212" s="20" t="str">
        <f t="shared" si="21"/>
        <v>Suape</v>
      </c>
      <c r="C212" s="21" t="str">
        <f t="shared" si="21"/>
        <v>SERVIÇOS DE VIGILANCIA  PRIVADA</v>
      </c>
      <c r="D212" s="22" t="str">
        <f t="shared" si="21"/>
        <v>028</v>
      </c>
      <c r="E212" s="29">
        <f t="shared" si="21"/>
        <v>2015</v>
      </c>
      <c r="F212" s="21" t="str">
        <f t="shared" si="21"/>
        <v>TKS SEGURANÇA PRIVADA L.T.D.A</v>
      </c>
      <c r="G212" s="21" t="str">
        <f t="shared" si="21"/>
        <v xml:space="preserve">07.774.050/0001-75 </v>
      </c>
      <c r="H212" s="28" t="s">
        <v>303</v>
      </c>
      <c r="I212" s="73" t="str">
        <f t="shared" si="22"/>
        <v>SUAPE/DFP</v>
      </c>
      <c r="J212" s="73" t="s">
        <v>335</v>
      </c>
      <c r="K212" s="73" t="s">
        <v>498</v>
      </c>
      <c r="L212" s="73" t="s">
        <v>337</v>
      </c>
      <c r="M212" s="88">
        <v>3445.45</v>
      </c>
      <c r="N212" s="88">
        <v>8249.7000000000007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21"/>
        <v>Suape</v>
      </c>
      <c r="B213" s="20" t="str">
        <f t="shared" si="21"/>
        <v>Suape</v>
      </c>
      <c r="C213" s="21" t="str">
        <f t="shared" si="21"/>
        <v>SERVIÇOS DE VIGILANCIA  PRIVADA</v>
      </c>
      <c r="D213" s="22" t="str">
        <f t="shared" si="21"/>
        <v>028</v>
      </c>
      <c r="E213" s="29">
        <f t="shared" si="21"/>
        <v>2015</v>
      </c>
      <c r="F213" s="21" t="str">
        <f t="shared" si="21"/>
        <v>TKS SEGURANÇA PRIVADA L.T.D.A</v>
      </c>
      <c r="G213" s="21" t="str">
        <f t="shared" si="21"/>
        <v xml:space="preserve">07.774.050/0001-75 </v>
      </c>
      <c r="H213" s="28" t="s">
        <v>304</v>
      </c>
      <c r="I213" s="73" t="str">
        <f t="shared" si="22"/>
        <v>SUAPE/DFP</v>
      </c>
      <c r="J213" s="73" t="s">
        <v>335</v>
      </c>
      <c r="K213" s="73" t="s">
        <v>498</v>
      </c>
      <c r="L213" s="73" t="s">
        <v>338</v>
      </c>
      <c r="M213" s="88">
        <v>4084.91</v>
      </c>
      <c r="N213" s="88">
        <v>9304.15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21"/>
        <v>Suape</v>
      </c>
      <c r="B214" s="20" t="str">
        <f t="shared" si="21"/>
        <v>Suape</v>
      </c>
      <c r="C214" s="21" t="str">
        <f t="shared" si="21"/>
        <v>SERVIÇOS DE VIGILANCIA  PRIVADA</v>
      </c>
      <c r="D214" s="22" t="str">
        <f t="shared" si="21"/>
        <v>028</v>
      </c>
      <c r="E214" s="29">
        <f t="shared" si="21"/>
        <v>2015</v>
      </c>
      <c r="F214" s="21" t="str">
        <f t="shared" si="21"/>
        <v>TKS SEGURANÇA PRIVADA L.T.D.A</v>
      </c>
      <c r="G214" s="21" t="str">
        <f t="shared" si="21"/>
        <v xml:space="preserve">07.774.050/0001-75 </v>
      </c>
      <c r="H214" s="28" t="s">
        <v>305</v>
      </c>
      <c r="I214" s="73" t="str">
        <f t="shared" si="22"/>
        <v>SUAPE/DFP</v>
      </c>
      <c r="J214" s="73" t="s">
        <v>335</v>
      </c>
      <c r="K214" s="73" t="s">
        <v>498</v>
      </c>
      <c r="L214" s="73" t="s">
        <v>338</v>
      </c>
      <c r="M214" s="88">
        <v>4084.91</v>
      </c>
      <c r="N214" s="88">
        <v>9304.15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21"/>
        <v>Suape</v>
      </c>
      <c r="B215" s="20" t="str">
        <f t="shared" si="21"/>
        <v>Suape</v>
      </c>
      <c r="C215" s="21" t="str">
        <f t="shared" si="21"/>
        <v>SERVIÇOS DE VIGILANCIA  PRIVADA</v>
      </c>
      <c r="D215" s="22" t="str">
        <f t="shared" si="21"/>
        <v>028</v>
      </c>
      <c r="E215" s="29">
        <f t="shared" si="21"/>
        <v>2015</v>
      </c>
      <c r="F215" s="21" t="str">
        <f t="shared" si="21"/>
        <v>TKS SEGURANÇA PRIVADA L.T.D.A</v>
      </c>
      <c r="G215" s="21" t="str">
        <f t="shared" si="21"/>
        <v xml:space="preserve">07.774.050/0001-75 </v>
      </c>
      <c r="H215" s="28" t="s">
        <v>306</v>
      </c>
      <c r="I215" s="73" t="str">
        <f t="shared" si="22"/>
        <v>SUAPE/DFP</v>
      </c>
      <c r="J215" s="73" t="s">
        <v>335</v>
      </c>
      <c r="K215" s="73" t="s">
        <v>498</v>
      </c>
      <c r="L215" s="73" t="s">
        <v>338</v>
      </c>
      <c r="M215" s="88">
        <v>4084.91</v>
      </c>
      <c r="N215" s="88">
        <v>9304.15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21"/>
        <v>Suape</v>
      </c>
      <c r="B216" s="20" t="str">
        <f t="shared" si="21"/>
        <v>Suape</v>
      </c>
      <c r="C216" s="21" t="str">
        <f t="shared" si="21"/>
        <v>SERVIÇOS DE VIGILANCIA  PRIVADA</v>
      </c>
      <c r="D216" s="22" t="str">
        <f t="shared" si="21"/>
        <v>028</v>
      </c>
      <c r="E216" s="29">
        <f t="shared" si="21"/>
        <v>2015</v>
      </c>
      <c r="F216" s="21" t="str">
        <f t="shared" si="21"/>
        <v>TKS SEGURANÇA PRIVADA L.T.D.A</v>
      </c>
      <c r="G216" s="21" t="str">
        <f t="shared" si="21"/>
        <v xml:space="preserve">07.774.050/0001-75 </v>
      </c>
      <c r="H216" s="28" t="s">
        <v>307</v>
      </c>
      <c r="I216" s="73" t="str">
        <f t="shared" si="22"/>
        <v>SUAPE/DFP</v>
      </c>
      <c r="J216" s="73" t="s">
        <v>335</v>
      </c>
      <c r="K216" s="73" t="s">
        <v>498</v>
      </c>
      <c r="L216" s="73" t="s">
        <v>337</v>
      </c>
      <c r="M216" s="88">
        <v>3445.45</v>
      </c>
      <c r="N216" s="88">
        <v>8249.7000000000007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21"/>
        <v>Suape</v>
      </c>
      <c r="B217" s="20" t="str">
        <f t="shared" si="21"/>
        <v>Suape</v>
      </c>
      <c r="C217" s="21" t="str">
        <f t="shared" si="21"/>
        <v>SERVIÇOS DE VIGILANCIA  PRIVADA</v>
      </c>
      <c r="D217" s="22" t="str">
        <f t="shared" si="21"/>
        <v>028</v>
      </c>
      <c r="E217" s="29">
        <f t="shared" si="21"/>
        <v>2015</v>
      </c>
      <c r="F217" s="21" t="str">
        <f t="shared" si="21"/>
        <v>TKS SEGURANÇA PRIVADA L.T.D.A</v>
      </c>
      <c r="G217" s="21" t="str">
        <f t="shared" si="21"/>
        <v xml:space="preserve">07.774.050/0001-75 </v>
      </c>
      <c r="H217" s="28" t="s">
        <v>308</v>
      </c>
      <c r="I217" s="73" t="str">
        <f t="shared" si="22"/>
        <v>SUAPE/DFP</v>
      </c>
      <c r="J217" s="73" t="s">
        <v>335</v>
      </c>
      <c r="K217" s="73" t="s">
        <v>498</v>
      </c>
      <c r="L217" s="73" t="s">
        <v>337</v>
      </c>
      <c r="M217" s="88">
        <v>3445.45</v>
      </c>
      <c r="N217" s="88">
        <v>8249.7000000000007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21"/>
        <v>Suape</v>
      </c>
      <c r="B218" s="20" t="str">
        <f t="shared" si="21"/>
        <v>Suape</v>
      </c>
      <c r="C218" s="21" t="str">
        <f t="shared" si="21"/>
        <v>SERVIÇOS DE VIGILANCIA  PRIVADA</v>
      </c>
      <c r="D218" s="22" t="str">
        <f t="shared" si="21"/>
        <v>028</v>
      </c>
      <c r="E218" s="29">
        <f t="shared" si="21"/>
        <v>2015</v>
      </c>
      <c r="F218" s="21" t="str">
        <f t="shared" si="21"/>
        <v>TKS SEGURANÇA PRIVADA L.T.D.A</v>
      </c>
      <c r="G218" s="21" t="str">
        <f t="shared" si="21"/>
        <v xml:space="preserve">07.774.050/0001-75 </v>
      </c>
      <c r="H218" s="28" t="s">
        <v>309</v>
      </c>
      <c r="I218" s="73" t="str">
        <f t="shared" si="22"/>
        <v>SUAPE/DFP</v>
      </c>
      <c r="J218" s="73" t="s">
        <v>335</v>
      </c>
      <c r="K218" s="73" t="s">
        <v>498</v>
      </c>
      <c r="L218" s="73" t="s">
        <v>338</v>
      </c>
      <c r="M218" s="88">
        <v>4084.91</v>
      </c>
      <c r="N218" s="88">
        <v>9304.15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21"/>
        <v>Suape</v>
      </c>
      <c r="B219" s="20" t="str">
        <f t="shared" si="21"/>
        <v>Suape</v>
      </c>
      <c r="C219" s="21" t="str">
        <f t="shared" si="21"/>
        <v>SERVIÇOS DE VIGILANCIA  PRIVADA</v>
      </c>
      <c r="D219" s="22" t="str">
        <f t="shared" si="21"/>
        <v>028</v>
      </c>
      <c r="E219" s="29">
        <f t="shared" si="21"/>
        <v>2015</v>
      </c>
      <c r="F219" s="21" t="str">
        <f t="shared" si="21"/>
        <v>TKS SEGURANÇA PRIVADA L.T.D.A</v>
      </c>
      <c r="G219" s="21" t="str">
        <f t="shared" si="21"/>
        <v xml:space="preserve">07.774.050/0001-75 </v>
      </c>
      <c r="H219" s="28" t="s">
        <v>310</v>
      </c>
      <c r="I219" s="73" t="str">
        <f t="shared" si="22"/>
        <v>SUAPE/DFP</v>
      </c>
      <c r="J219" s="73" t="s">
        <v>335</v>
      </c>
      <c r="K219" s="73" t="s">
        <v>498</v>
      </c>
      <c r="L219" s="73" t="s">
        <v>338</v>
      </c>
      <c r="M219" s="88">
        <v>4084.91</v>
      </c>
      <c r="N219" s="88">
        <v>9304.15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si="21"/>
        <v>Suape</v>
      </c>
      <c r="B220" s="20" t="str">
        <f t="shared" si="21"/>
        <v>Suape</v>
      </c>
      <c r="C220" s="21" t="str">
        <f t="shared" si="21"/>
        <v>SERVIÇOS DE VIGILANCIA  PRIVADA</v>
      </c>
      <c r="D220" s="22" t="str">
        <f t="shared" si="21"/>
        <v>028</v>
      </c>
      <c r="E220" s="29">
        <f t="shared" si="21"/>
        <v>2015</v>
      </c>
      <c r="F220" s="21" t="str">
        <f t="shared" si="21"/>
        <v>TKS SEGURANÇA PRIVADA L.T.D.A</v>
      </c>
      <c r="G220" s="21" t="str">
        <f t="shared" si="21"/>
        <v xml:space="preserve">07.774.050/0001-75 </v>
      </c>
      <c r="H220" s="28" t="s">
        <v>311</v>
      </c>
      <c r="I220" s="73" t="str">
        <f t="shared" si="22"/>
        <v>SUAPE/DFP</v>
      </c>
      <c r="J220" s="73" t="s">
        <v>335</v>
      </c>
      <c r="K220" s="73" t="s">
        <v>498</v>
      </c>
      <c r="L220" s="73" t="s">
        <v>337</v>
      </c>
      <c r="M220" s="88">
        <v>3445.45</v>
      </c>
      <c r="N220" s="88">
        <v>8249.7000000000007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si="21"/>
        <v>Suape</v>
      </c>
      <c r="B221" s="20" t="str">
        <f t="shared" si="21"/>
        <v>Suape</v>
      </c>
      <c r="C221" s="21" t="str">
        <f t="shared" si="21"/>
        <v>SERVIÇOS DE VIGILANCIA  PRIVADA</v>
      </c>
      <c r="D221" s="22" t="str">
        <f t="shared" si="21"/>
        <v>028</v>
      </c>
      <c r="E221" s="29">
        <f t="shared" si="21"/>
        <v>2015</v>
      </c>
      <c r="F221" s="21" t="str">
        <f t="shared" si="21"/>
        <v>TKS SEGURANÇA PRIVADA L.T.D.A</v>
      </c>
      <c r="G221" s="21" t="str">
        <f t="shared" si="21"/>
        <v xml:space="preserve">07.774.050/0001-75 </v>
      </c>
      <c r="H221" s="28" t="s">
        <v>312</v>
      </c>
      <c r="I221" s="73" t="str">
        <f t="shared" si="22"/>
        <v>SUAPE/DFP</v>
      </c>
      <c r="J221" s="73" t="s">
        <v>335</v>
      </c>
      <c r="K221" s="73" t="s">
        <v>498</v>
      </c>
      <c r="L221" s="73" t="s">
        <v>337</v>
      </c>
      <c r="M221" s="88">
        <v>3445.45</v>
      </c>
      <c r="N221" s="88">
        <v>8249.7000000000007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ref="A222:G241" si="23">A221</f>
        <v>Suape</v>
      </c>
      <c r="B222" s="20" t="str">
        <f t="shared" si="23"/>
        <v>Suape</v>
      </c>
      <c r="C222" s="21" t="str">
        <f t="shared" si="23"/>
        <v>SERVIÇOS DE VIGILANCIA  PRIVADA</v>
      </c>
      <c r="D222" s="22" t="str">
        <f t="shared" si="23"/>
        <v>028</v>
      </c>
      <c r="E222" s="29">
        <f t="shared" si="23"/>
        <v>2015</v>
      </c>
      <c r="F222" s="21" t="str">
        <f t="shared" si="23"/>
        <v>TKS SEGURANÇA PRIVADA L.T.D.A</v>
      </c>
      <c r="G222" s="21" t="str">
        <f t="shared" si="23"/>
        <v xml:space="preserve">07.774.050/0001-75 </v>
      </c>
      <c r="H222" s="28" t="s">
        <v>313</v>
      </c>
      <c r="I222" s="73" t="str">
        <f t="shared" si="22"/>
        <v>SUAPE/DFP</v>
      </c>
      <c r="J222" s="73" t="s">
        <v>335</v>
      </c>
      <c r="K222" s="73" t="s">
        <v>498</v>
      </c>
      <c r="L222" s="73" t="s">
        <v>338</v>
      </c>
      <c r="M222" s="88">
        <v>4084.91</v>
      </c>
      <c r="N222" s="88">
        <v>9304.15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si="23"/>
        <v>Suape</v>
      </c>
      <c r="B223" s="20" t="str">
        <f t="shared" si="23"/>
        <v>Suape</v>
      </c>
      <c r="C223" s="21" t="str">
        <f t="shared" si="23"/>
        <v>SERVIÇOS DE VIGILANCIA  PRIVADA</v>
      </c>
      <c r="D223" s="22" t="str">
        <f t="shared" si="23"/>
        <v>028</v>
      </c>
      <c r="E223" s="29">
        <f t="shared" si="23"/>
        <v>2015</v>
      </c>
      <c r="F223" s="21" t="str">
        <f t="shared" si="23"/>
        <v>TKS SEGURANÇA PRIVADA L.T.D.A</v>
      </c>
      <c r="G223" s="21" t="str">
        <f t="shared" si="23"/>
        <v xml:space="preserve">07.774.050/0001-75 </v>
      </c>
      <c r="H223" s="28" t="s">
        <v>314</v>
      </c>
      <c r="I223" s="73" t="str">
        <f t="shared" si="22"/>
        <v>SUAPE/DFP</v>
      </c>
      <c r="J223" s="73" t="s">
        <v>335</v>
      </c>
      <c r="K223" s="73" t="s">
        <v>498</v>
      </c>
      <c r="L223" s="73" t="s">
        <v>337</v>
      </c>
      <c r="M223" s="88">
        <v>3445.45</v>
      </c>
      <c r="N223" s="88">
        <v>8249.7000000000007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23"/>
        <v>Suape</v>
      </c>
      <c r="B224" s="20" t="str">
        <f t="shared" si="23"/>
        <v>Suape</v>
      </c>
      <c r="C224" s="21" t="str">
        <f t="shared" si="23"/>
        <v>SERVIÇOS DE VIGILANCIA  PRIVADA</v>
      </c>
      <c r="D224" s="22" t="str">
        <f t="shared" si="23"/>
        <v>028</v>
      </c>
      <c r="E224" s="29">
        <f t="shared" si="23"/>
        <v>2015</v>
      </c>
      <c r="F224" s="21" t="str">
        <f t="shared" si="23"/>
        <v>TKS SEGURANÇA PRIVADA L.T.D.A</v>
      </c>
      <c r="G224" s="21" t="str">
        <f t="shared" si="23"/>
        <v xml:space="preserve">07.774.050/0001-75 </v>
      </c>
      <c r="H224" s="28" t="s">
        <v>315</v>
      </c>
      <c r="I224" s="73" t="str">
        <f t="shared" si="22"/>
        <v>SUAPE/DFP</v>
      </c>
      <c r="J224" s="73" t="s">
        <v>335</v>
      </c>
      <c r="K224" s="73" t="s">
        <v>498</v>
      </c>
      <c r="L224" s="73" t="s">
        <v>338</v>
      </c>
      <c r="M224" s="88">
        <v>4084.91</v>
      </c>
      <c r="N224" s="88">
        <v>9304.15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23"/>
        <v>Suape</v>
      </c>
      <c r="B225" s="20" t="str">
        <f t="shared" si="23"/>
        <v>Suape</v>
      </c>
      <c r="C225" s="21" t="str">
        <f t="shared" si="23"/>
        <v>SERVIÇOS DE VIGILANCIA  PRIVADA</v>
      </c>
      <c r="D225" s="22" t="str">
        <f t="shared" si="23"/>
        <v>028</v>
      </c>
      <c r="E225" s="29">
        <f t="shared" si="23"/>
        <v>2015</v>
      </c>
      <c r="F225" s="21" t="str">
        <f t="shared" si="23"/>
        <v>TKS SEGURANÇA PRIVADA L.T.D.A</v>
      </c>
      <c r="G225" s="21" t="str">
        <f t="shared" si="23"/>
        <v xml:space="preserve">07.774.050/0001-75 </v>
      </c>
      <c r="H225" s="28" t="s">
        <v>316</v>
      </c>
      <c r="I225" s="73" t="str">
        <f t="shared" si="22"/>
        <v>SUAPE/DFP</v>
      </c>
      <c r="J225" s="73" t="s">
        <v>335</v>
      </c>
      <c r="K225" s="73" t="s">
        <v>498</v>
      </c>
      <c r="L225" s="73" t="s">
        <v>338</v>
      </c>
      <c r="M225" s="88">
        <v>4084.91</v>
      </c>
      <c r="N225" s="88">
        <v>9304.15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23"/>
        <v>Suape</v>
      </c>
      <c r="B226" s="20" t="str">
        <f t="shared" si="23"/>
        <v>Suape</v>
      </c>
      <c r="C226" s="21" t="str">
        <f t="shared" si="23"/>
        <v>SERVIÇOS DE VIGILANCIA  PRIVADA</v>
      </c>
      <c r="D226" s="22" t="str">
        <f t="shared" si="23"/>
        <v>028</v>
      </c>
      <c r="E226" s="29">
        <f t="shared" si="23"/>
        <v>2015</v>
      </c>
      <c r="F226" s="21" t="str">
        <f t="shared" si="23"/>
        <v>TKS SEGURANÇA PRIVADA L.T.D.A</v>
      </c>
      <c r="G226" s="21" t="str">
        <f t="shared" si="23"/>
        <v xml:space="preserve">07.774.050/0001-75 </v>
      </c>
      <c r="H226" s="28" t="s">
        <v>317</v>
      </c>
      <c r="I226" s="73" t="str">
        <f t="shared" si="22"/>
        <v>SUAPE/DFP</v>
      </c>
      <c r="J226" s="73" t="s">
        <v>335</v>
      </c>
      <c r="K226" s="73" t="s">
        <v>498</v>
      </c>
      <c r="L226" s="73" t="s">
        <v>337</v>
      </c>
      <c r="M226" s="88">
        <v>3445.45</v>
      </c>
      <c r="N226" s="88">
        <v>8249.7000000000007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23"/>
        <v>Suape</v>
      </c>
      <c r="B227" s="20" t="str">
        <f t="shared" si="23"/>
        <v>Suape</v>
      </c>
      <c r="C227" s="21" t="str">
        <f t="shared" si="23"/>
        <v>SERVIÇOS DE VIGILANCIA  PRIVADA</v>
      </c>
      <c r="D227" s="22" t="str">
        <f t="shared" si="23"/>
        <v>028</v>
      </c>
      <c r="E227" s="29">
        <f t="shared" si="23"/>
        <v>2015</v>
      </c>
      <c r="F227" s="21" t="str">
        <f t="shared" si="23"/>
        <v>TKS SEGURANÇA PRIVADA L.T.D.A</v>
      </c>
      <c r="G227" s="21" t="str">
        <f t="shared" si="23"/>
        <v xml:space="preserve">07.774.050/0001-75 </v>
      </c>
      <c r="H227" s="28" t="s">
        <v>318</v>
      </c>
      <c r="I227" s="73" t="str">
        <f t="shared" si="22"/>
        <v>SUAPE/DFP</v>
      </c>
      <c r="J227" s="73" t="s">
        <v>335</v>
      </c>
      <c r="K227" s="73" t="s">
        <v>498</v>
      </c>
      <c r="L227" s="73" t="s">
        <v>337</v>
      </c>
      <c r="M227" s="88">
        <v>3445.45</v>
      </c>
      <c r="N227" s="88">
        <v>8249.7000000000007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23"/>
        <v>Suape</v>
      </c>
      <c r="B228" s="20" t="str">
        <f t="shared" si="23"/>
        <v>Suape</v>
      </c>
      <c r="C228" s="21" t="str">
        <f t="shared" si="23"/>
        <v>SERVIÇOS DE VIGILANCIA  PRIVADA</v>
      </c>
      <c r="D228" s="22" t="str">
        <f t="shared" si="23"/>
        <v>028</v>
      </c>
      <c r="E228" s="29">
        <f t="shared" si="23"/>
        <v>2015</v>
      </c>
      <c r="F228" s="21" t="str">
        <f t="shared" si="23"/>
        <v>TKS SEGURANÇA PRIVADA L.T.D.A</v>
      </c>
      <c r="G228" s="21" t="str">
        <f t="shared" si="23"/>
        <v xml:space="preserve">07.774.050/0001-75 </v>
      </c>
      <c r="H228" s="28" t="s">
        <v>319</v>
      </c>
      <c r="I228" s="73" t="str">
        <f t="shared" si="22"/>
        <v>SUAPE/DFP</v>
      </c>
      <c r="J228" s="73" t="s">
        <v>335</v>
      </c>
      <c r="K228" s="73" t="s">
        <v>498</v>
      </c>
      <c r="L228" s="73" t="s">
        <v>337</v>
      </c>
      <c r="M228" s="88">
        <v>3445.45</v>
      </c>
      <c r="N228" s="88">
        <v>8249.7000000000007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23"/>
        <v>Suape</v>
      </c>
      <c r="B229" s="20" t="str">
        <f t="shared" si="23"/>
        <v>Suape</v>
      </c>
      <c r="C229" s="21" t="str">
        <f t="shared" si="23"/>
        <v>SERVIÇOS DE VIGILANCIA  PRIVADA</v>
      </c>
      <c r="D229" s="22" t="str">
        <f t="shared" si="23"/>
        <v>028</v>
      </c>
      <c r="E229" s="29">
        <f t="shared" si="23"/>
        <v>2015</v>
      </c>
      <c r="F229" s="21" t="str">
        <f t="shared" si="23"/>
        <v>TKS SEGURANÇA PRIVADA L.T.D.A</v>
      </c>
      <c r="G229" s="21" t="str">
        <f t="shared" si="23"/>
        <v xml:space="preserve">07.774.050/0001-75 </v>
      </c>
      <c r="H229" s="28" t="s">
        <v>320</v>
      </c>
      <c r="I229" s="73" t="str">
        <f t="shared" si="22"/>
        <v>SUAPE/DFP</v>
      </c>
      <c r="J229" s="73" t="s">
        <v>335</v>
      </c>
      <c r="K229" s="73" t="s">
        <v>498</v>
      </c>
      <c r="L229" s="73" t="s">
        <v>338</v>
      </c>
      <c r="M229" s="88">
        <v>4084.91</v>
      </c>
      <c r="N229" s="88">
        <v>9304.15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23"/>
        <v>Suape</v>
      </c>
      <c r="B230" s="20" t="str">
        <f t="shared" si="23"/>
        <v>Suape</v>
      </c>
      <c r="C230" s="21" t="str">
        <f t="shared" si="23"/>
        <v>SERVIÇOS DE VIGILANCIA  PRIVADA</v>
      </c>
      <c r="D230" s="22" t="str">
        <f t="shared" si="23"/>
        <v>028</v>
      </c>
      <c r="E230" s="29">
        <f t="shared" si="23"/>
        <v>2015</v>
      </c>
      <c r="F230" s="21" t="str">
        <f t="shared" si="23"/>
        <v>TKS SEGURANÇA PRIVADA L.T.D.A</v>
      </c>
      <c r="G230" s="21" t="str">
        <f t="shared" si="23"/>
        <v xml:space="preserve">07.774.050/0001-75 </v>
      </c>
      <c r="H230" s="28" t="s">
        <v>321</v>
      </c>
      <c r="I230" s="73" t="str">
        <f t="shared" si="22"/>
        <v>SUAPE/DFP</v>
      </c>
      <c r="J230" s="73" t="s">
        <v>335</v>
      </c>
      <c r="K230" s="73" t="s">
        <v>498</v>
      </c>
      <c r="L230" s="73" t="s">
        <v>338</v>
      </c>
      <c r="M230" s="88">
        <v>4084.91</v>
      </c>
      <c r="N230" s="88">
        <v>9304.15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23"/>
        <v>Suape</v>
      </c>
      <c r="B231" s="20" t="str">
        <f t="shared" si="23"/>
        <v>Suape</v>
      </c>
      <c r="C231" s="21" t="str">
        <f t="shared" si="23"/>
        <v>SERVIÇOS DE VIGILANCIA  PRIVADA</v>
      </c>
      <c r="D231" s="22" t="str">
        <f t="shared" si="23"/>
        <v>028</v>
      </c>
      <c r="E231" s="29">
        <f t="shared" si="23"/>
        <v>2015</v>
      </c>
      <c r="F231" s="21" t="str">
        <f t="shared" si="23"/>
        <v>TKS SEGURANÇA PRIVADA L.T.D.A</v>
      </c>
      <c r="G231" s="21" t="str">
        <f t="shared" si="23"/>
        <v xml:space="preserve">07.774.050/0001-75 </v>
      </c>
      <c r="H231" s="28" t="s">
        <v>322</v>
      </c>
      <c r="I231" s="73" t="str">
        <f t="shared" si="22"/>
        <v>SUAPE/DFP</v>
      </c>
      <c r="J231" s="73" t="s">
        <v>335</v>
      </c>
      <c r="K231" s="73" t="s">
        <v>498</v>
      </c>
      <c r="L231" s="73" t="s">
        <v>338</v>
      </c>
      <c r="M231" s="88">
        <v>4084.91</v>
      </c>
      <c r="N231" s="88">
        <v>9304.15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23"/>
        <v>Suape</v>
      </c>
      <c r="B232" s="20" t="str">
        <f t="shared" si="23"/>
        <v>Suape</v>
      </c>
      <c r="C232" s="21" t="str">
        <f t="shared" si="23"/>
        <v>SERVIÇOS DE VIGILANCIA  PRIVADA</v>
      </c>
      <c r="D232" s="22" t="str">
        <f t="shared" si="23"/>
        <v>028</v>
      </c>
      <c r="E232" s="29">
        <f t="shared" si="23"/>
        <v>2015</v>
      </c>
      <c r="F232" s="21" t="str">
        <f t="shared" si="23"/>
        <v>TKS SEGURANÇA PRIVADA L.T.D.A</v>
      </c>
      <c r="G232" s="21" t="str">
        <f t="shared" si="23"/>
        <v xml:space="preserve">07.774.050/0001-75 </v>
      </c>
      <c r="H232" s="28" t="s">
        <v>323</v>
      </c>
      <c r="I232" s="73" t="str">
        <f t="shared" si="22"/>
        <v>SUAPE/DFP</v>
      </c>
      <c r="J232" s="73" t="s">
        <v>335</v>
      </c>
      <c r="K232" s="73" t="s">
        <v>498</v>
      </c>
      <c r="L232" s="73" t="s">
        <v>338</v>
      </c>
      <c r="M232" s="88">
        <v>4084.91</v>
      </c>
      <c r="N232" s="88">
        <v>9304.15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23"/>
        <v>Suape</v>
      </c>
      <c r="B233" s="20" t="str">
        <f t="shared" si="23"/>
        <v>Suape</v>
      </c>
      <c r="C233" s="21" t="str">
        <f t="shared" si="23"/>
        <v>SERVIÇOS DE VIGILANCIA  PRIVADA</v>
      </c>
      <c r="D233" s="22" t="str">
        <f t="shared" si="23"/>
        <v>028</v>
      </c>
      <c r="E233" s="29">
        <f t="shared" si="23"/>
        <v>2015</v>
      </c>
      <c r="F233" s="21" t="str">
        <f t="shared" si="23"/>
        <v>TKS SEGURANÇA PRIVADA L.T.D.A</v>
      </c>
      <c r="G233" s="21" t="str">
        <f t="shared" si="23"/>
        <v xml:space="preserve">07.774.050/0001-75 </v>
      </c>
      <c r="H233" s="28" t="s">
        <v>324</v>
      </c>
      <c r="I233" s="73" t="str">
        <f t="shared" si="22"/>
        <v>SUAPE/DFP</v>
      </c>
      <c r="J233" s="73" t="s">
        <v>335</v>
      </c>
      <c r="K233" s="73" t="s">
        <v>498</v>
      </c>
      <c r="L233" s="73" t="s">
        <v>337</v>
      </c>
      <c r="M233" s="88">
        <v>3445.45</v>
      </c>
      <c r="N233" s="88">
        <v>8249.7000000000007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23"/>
        <v>Suape</v>
      </c>
      <c r="B234" s="20" t="str">
        <f t="shared" si="23"/>
        <v>Suape</v>
      </c>
      <c r="C234" s="21" t="str">
        <f t="shared" si="23"/>
        <v>SERVIÇOS DE VIGILANCIA  PRIVADA</v>
      </c>
      <c r="D234" s="22" t="str">
        <f t="shared" si="23"/>
        <v>028</v>
      </c>
      <c r="E234" s="29">
        <f t="shared" si="23"/>
        <v>2015</v>
      </c>
      <c r="F234" s="21" t="str">
        <f t="shared" si="23"/>
        <v>TKS SEGURANÇA PRIVADA L.T.D.A</v>
      </c>
      <c r="G234" s="21" t="str">
        <f t="shared" si="23"/>
        <v xml:space="preserve">07.774.050/0001-75 </v>
      </c>
      <c r="H234" s="28" t="s">
        <v>325</v>
      </c>
      <c r="I234" s="73" t="str">
        <f t="shared" si="22"/>
        <v>SUAPE/DFP</v>
      </c>
      <c r="J234" s="73" t="s">
        <v>335</v>
      </c>
      <c r="K234" s="73" t="s">
        <v>498</v>
      </c>
      <c r="L234" s="73" t="s">
        <v>338</v>
      </c>
      <c r="M234" s="88">
        <v>4084.91</v>
      </c>
      <c r="N234" s="88">
        <v>9304.15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23"/>
        <v>Suape</v>
      </c>
      <c r="B235" s="20" t="str">
        <f t="shared" si="23"/>
        <v>Suape</v>
      </c>
      <c r="C235" s="21" t="str">
        <f t="shared" si="23"/>
        <v>SERVIÇOS DE VIGILANCIA  PRIVADA</v>
      </c>
      <c r="D235" s="22" t="str">
        <f t="shared" si="23"/>
        <v>028</v>
      </c>
      <c r="E235" s="29">
        <f t="shared" si="23"/>
        <v>2015</v>
      </c>
      <c r="F235" s="21" t="str">
        <f t="shared" si="23"/>
        <v>TKS SEGURANÇA PRIVADA L.T.D.A</v>
      </c>
      <c r="G235" s="21" t="str">
        <f t="shared" si="23"/>
        <v xml:space="preserve">07.774.050/0001-75 </v>
      </c>
      <c r="H235" s="28" t="s">
        <v>326</v>
      </c>
      <c r="I235" s="73" t="str">
        <f t="shared" si="22"/>
        <v>SUAPE/DFP</v>
      </c>
      <c r="J235" s="73" t="s">
        <v>335</v>
      </c>
      <c r="K235" s="73" t="s">
        <v>498</v>
      </c>
      <c r="L235" s="73" t="s">
        <v>337</v>
      </c>
      <c r="M235" s="88">
        <v>3445.45</v>
      </c>
      <c r="N235" s="88">
        <v>8249.7000000000007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23"/>
        <v>Suape</v>
      </c>
      <c r="B236" s="20" t="str">
        <f t="shared" si="23"/>
        <v>Suape</v>
      </c>
      <c r="C236" s="21" t="str">
        <f t="shared" si="23"/>
        <v>SERVIÇOS DE VIGILANCIA  PRIVADA</v>
      </c>
      <c r="D236" s="22" t="str">
        <f t="shared" si="23"/>
        <v>028</v>
      </c>
      <c r="E236" s="29">
        <f t="shared" si="23"/>
        <v>2015</v>
      </c>
      <c r="F236" s="21" t="str">
        <f t="shared" si="23"/>
        <v>TKS SEGURANÇA PRIVADA L.T.D.A</v>
      </c>
      <c r="G236" s="21" t="str">
        <f t="shared" si="23"/>
        <v xml:space="preserve">07.774.050/0001-75 </v>
      </c>
      <c r="H236" s="28" t="s">
        <v>327</v>
      </c>
      <c r="I236" s="73" t="str">
        <f t="shared" si="22"/>
        <v>SUAPE/DFP</v>
      </c>
      <c r="J236" s="73" t="s">
        <v>335</v>
      </c>
      <c r="K236" s="73" t="s">
        <v>498</v>
      </c>
      <c r="L236" s="73" t="s">
        <v>337</v>
      </c>
      <c r="M236" s="88">
        <v>3445.45</v>
      </c>
      <c r="N236" s="88">
        <v>8249.7000000000007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si="23"/>
        <v>Suape</v>
      </c>
      <c r="B237" s="20" t="str">
        <f t="shared" si="23"/>
        <v>Suape</v>
      </c>
      <c r="C237" s="21" t="str">
        <f t="shared" si="23"/>
        <v>SERVIÇOS DE VIGILANCIA  PRIVADA</v>
      </c>
      <c r="D237" s="22" t="str">
        <f t="shared" si="23"/>
        <v>028</v>
      </c>
      <c r="E237" s="29">
        <f t="shared" si="23"/>
        <v>2015</v>
      </c>
      <c r="F237" s="21" t="str">
        <f t="shared" si="23"/>
        <v>TKS SEGURANÇA PRIVADA L.T.D.A</v>
      </c>
      <c r="G237" s="21" t="str">
        <f t="shared" si="23"/>
        <v xml:space="preserve">07.774.050/0001-75 </v>
      </c>
      <c r="H237" s="28" t="s">
        <v>328</v>
      </c>
      <c r="I237" s="73" t="str">
        <f t="shared" si="22"/>
        <v>SUAPE/DFP</v>
      </c>
      <c r="J237" s="73" t="s">
        <v>335</v>
      </c>
      <c r="K237" s="73" t="s">
        <v>498</v>
      </c>
      <c r="L237" s="73" t="s">
        <v>338</v>
      </c>
      <c r="M237" s="88">
        <v>4084.91</v>
      </c>
      <c r="N237" s="88">
        <v>9304.15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si="23"/>
        <v>Suape</v>
      </c>
      <c r="B238" s="20" t="str">
        <f t="shared" si="23"/>
        <v>Suape</v>
      </c>
      <c r="C238" s="21" t="str">
        <f t="shared" si="23"/>
        <v>SERVIÇOS DE VIGILANCIA  PRIVADA</v>
      </c>
      <c r="D238" s="22" t="str">
        <f t="shared" si="23"/>
        <v>028</v>
      </c>
      <c r="E238" s="29">
        <f t="shared" si="23"/>
        <v>2015</v>
      </c>
      <c r="F238" s="21" t="str">
        <f t="shared" si="23"/>
        <v>TKS SEGURANÇA PRIVADA L.T.D.A</v>
      </c>
      <c r="G238" s="21" t="str">
        <f t="shared" si="23"/>
        <v xml:space="preserve">07.774.050/0001-75 </v>
      </c>
      <c r="H238" s="28" t="s">
        <v>329</v>
      </c>
      <c r="I238" s="73" t="str">
        <f t="shared" si="22"/>
        <v>SUAPE/DFP</v>
      </c>
      <c r="J238" s="73" t="s">
        <v>335</v>
      </c>
      <c r="K238" s="73" t="s">
        <v>498</v>
      </c>
      <c r="L238" s="73" t="s">
        <v>337</v>
      </c>
      <c r="M238" s="88">
        <v>3445.45</v>
      </c>
      <c r="N238" s="88">
        <v>8249.7000000000007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23"/>
        <v>Suape</v>
      </c>
      <c r="B239" s="20" t="str">
        <f t="shared" si="23"/>
        <v>Suape</v>
      </c>
      <c r="C239" s="21" t="str">
        <f t="shared" si="23"/>
        <v>SERVIÇOS DE VIGILANCIA  PRIVADA</v>
      </c>
      <c r="D239" s="22" t="str">
        <f t="shared" si="23"/>
        <v>028</v>
      </c>
      <c r="E239" s="29">
        <f t="shared" si="23"/>
        <v>2015</v>
      </c>
      <c r="F239" s="21" t="str">
        <f t="shared" si="23"/>
        <v>TKS SEGURANÇA PRIVADA L.T.D.A</v>
      </c>
      <c r="G239" s="21" t="str">
        <f t="shared" si="23"/>
        <v xml:space="preserve">07.774.050/0001-75 </v>
      </c>
      <c r="H239" s="28" t="s">
        <v>330</v>
      </c>
      <c r="I239" s="73" t="str">
        <f t="shared" si="22"/>
        <v>SUAPE/DFP</v>
      </c>
      <c r="J239" s="73" t="s">
        <v>335</v>
      </c>
      <c r="K239" s="73" t="s">
        <v>498</v>
      </c>
      <c r="L239" s="73" t="s">
        <v>337</v>
      </c>
      <c r="M239" s="88">
        <v>3445.45</v>
      </c>
      <c r="N239" s="88">
        <v>8249.7000000000007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si="23"/>
        <v>Suape</v>
      </c>
      <c r="B240" s="20" t="str">
        <f t="shared" si="23"/>
        <v>Suape</v>
      </c>
      <c r="C240" s="21" t="str">
        <f t="shared" si="23"/>
        <v>SERVIÇOS DE VIGILANCIA  PRIVADA</v>
      </c>
      <c r="D240" s="22" t="str">
        <f t="shared" si="23"/>
        <v>028</v>
      </c>
      <c r="E240" s="29">
        <f t="shared" si="23"/>
        <v>2015</v>
      </c>
      <c r="F240" s="21" t="str">
        <f t="shared" si="23"/>
        <v>TKS SEGURANÇA PRIVADA L.T.D.A</v>
      </c>
      <c r="G240" s="21" t="str">
        <f t="shared" si="23"/>
        <v xml:space="preserve">07.774.050/0001-75 </v>
      </c>
      <c r="H240" s="28" t="s">
        <v>331</v>
      </c>
      <c r="I240" s="73" t="str">
        <f t="shared" si="22"/>
        <v>SUAPE/DFP</v>
      </c>
      <c r="J240" s="73" t="s">
        <v>335</v>
      </c>
      <c r="K240" s="73" t="s">
        <v>498</v>
      </c>
      <c r="L240" s="73" t="s">
        <v>338</v>
      </c>
      <c r="M240" s="88">
        <v>4084.91</v>
      </c>
      <c r="N240" s="88">
        <v>9304.15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si="23"/>
        <v>Suape</v>
      </c>
      <c r="B241" s="20" t="str">
        <f t="shared" si="23"/>
        <v>Suape</v>
      </c>
      <c r="C241" s="21" t="str">
        <f t="shared" si="23"/>
        <v>SERVIÇOS DE VIGILANCIA  PRIVADA</v>
      </c>
      <c r="D241" s="22" t="str">
        <f t="shared" si="23"/>
        <v>028</v>
      </c>
      <c r="E241" s="29">
        <f t="shared" si="23"/>
        <v>2015</v>
      </c>
      <c r="F241" s="21" t="str">
        <f t="shared" si="23"/>
        <v>TKS SEGURANÇA PRIVADA L.T.D.A</v>
      </c>
      <c r="G241" s="21" t="str">
        <f t="shared" si="23"/>
        <v xml:space="preserve">07.774.050/0001-75 </v>
      </c>
      <c r="H241" s="28" t="s">
        <v>332</v>
      </c>
      <c r="I241" s="73" t="str">
        <f t="shared" si="22"/>
        <v>SUAPE/DFP</v>
      </c>
      <c r="J241" s="73" t="s">
        <v>335</v>
      </c>
      <c r="K241" s="73" t="s">
        <v>498</v>
      </c>
      <c r="L241" s="73" t="s">
        <v>337</v>
      </c>
      <c r="M241" s="88">
        <v>3445.45</v>
      </c>
      <c r="N241" s="88">
        <v>8249.7000000000007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ref="A242:G242" si="24">A229</f>
        <v>Suape</v>
      </c>
      <c r="B242" s="20" t="str">
        <f t="shared" si="24"/>
        <v>Suape</v>
      </c>
      <c r="C242" s="21" t="str">
        <f t="shared" si="24"/>
        <v>SERVIÇOS DE VIGILANCIA  PRIVADA</v>
      </c>
      <c r="D242" s="22" t="str">
        <f t="shared" si="24"/>
        <v>028</v>
      </c>
      <c r="E242" s="29">
        <f t="shared" si="24"/>
        <v>2015</v>
      </c>
      <c r="F242" s="21" t="str">
        <f t="shared" si="24"/>
        <v>TKS SEGURANÇA PRIVADA L.T.D.A</v>
      </c>
      <c r="G242" s="21" t="str">
        <f t="shared" si="24"/>
        <v xml:space="preserve">07.774.050/0001-75 </v>
      </c>
      <c r="H242" s="28" t="s">
        <v>333</v>
      </c>
      <c r="I242" s="73" t="str">
        <f>I229</f>
        <v>SUAPE/DFP</v>
      </c>
      <c r="J242" s="73" t="s">
        <v>335</v>
      </c>
      <c r="K242" s="73" t="s">
        <v>498</v>
      </c>
      <c r="L242" s="73" t="s">
        <v>338</v>
      </c>
      <c r="M242" s="88">
        <v>4084.91</v>
      </c>
      <c r="N242" s="88">
        <v>9304.15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ref="A243:G250" si="25">A242</f>
        <v>Suape</v>
      </c>
      <c r="B243" s="20" t="str">
        <f t="shared" si="25"/>
        <v>Suape</v>
      </c>
      <c r="C243" s="21" t="str">
        <f t="shared" si="25"/>
        <v>SERVIÇOS DE VIGILANCIA  PRIVADA</v>
      </c>
      <c r="D243" s="22" t="str">
        <f t="shared" si="25"/>
        <v>028</v>
      </c>
      <c r="E243" s="29">
        <f t="shared" si="25"/>
        <v>2015</v>
      </c>
      <c r="F243" s="21" t="str">
        <f t="shared" si="25"/>
        <v>TKS SEGURANÇA PRIVADA L.T.D.A</v>
      </c>
      <c r="G243" s="21" t="str">
        <f t="shared" si="25"/>
        <v xml:space="preserve">07.774.050/0001-75 </v>
      </c>
      <c r="H243" s="28" t="s">
        <v>510</v>
      </c>
      <c r="I243" s="73" t="str">
        <f t="shared" si="22"/>
        <v>SUAPE/DFP</v>
      </c>
      <c r="J243" s="73" t="s">
        <v>335</v>
      </c>
      <c r="K243" s="73" t="s">
        <v>498</v>
      </c>
      <c r="L243" s="73" t="s">
        <v>337</v>
      </c>
      <c r="M243" s="88">
        <v>3445.45</v>
      </c>
      <c r="N243" s="88">
        <v>8249.7000000000007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si="25"/>
        <v>Suape</v>
      </c>
      <c r="B244" s="20" t="str">
        <f t="shared" si="25"/>
        <v>Suape</v>
      </c>
      <c r="C244" s="21" t="str">
        <f t="shared" si="25"/>
        <v>SERVIÇOS DE VIGILANCIA  PRIVADA</v>
      </c>
      <c r="D244" s="22" t="str">
        <f t="shared" si="25"/>
        <v>028</v>
      </c>
      <c r="E244" s="29">
        <f t="shared" si="25"/>
        <v>2015</v>
      </c>
      <c r="F244" s="21" t="str">
        <f t="shared" si="25"/>
        <v>TKS SEGURANÇA PRIVADA L.T.D.A</v>
      </c>
      <c r="G244" s="21" t="str">
        <f t="shared" si="25"/>
        <v xml:space="preserve">07.774.050/0001-75 </v>
      </c>
      <c r="H244" s="28" t="s">
        <v>511</v>
      </c>
      <c r="I244" s="73" t="str">
        <f t="shared" si="22"/>
        <v>SUAPE/DFP</v>
      </c>
      <c r="J244" s="73" t="s">
        <v>335</v>
      </c>
      <c r="K244" s="73" t="s">
        <v>498</v>
      </c>
      <c r="L244" s="73" t="s">
        <v>338</v>
      </c>
      <c r="M244" s="88">
        <v>4084.91</v>
      </c>
      <c r="N244" s="88">
        <v>9304.15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si="25"/>
        <v>Suape</v>
      </c>
      <c r="B245" s="20" t="str">
        <f t="shared" si="25"/>
        <v>Suape</v>
      </c>
      <c r="C245" s="21" t="str">
        <f t="shared" si="25"/>
        <v>SERVIÇOS DE VIGILANCIA  PRIVADA</v>
      </c>
      <c r="D245" s="22" t="str">
        <f t="shared" si="25"/>
        <v>028</v>
      </c>
      <c r="E245" s="29">
        <f t="shared" si="25"/>
        <v>2015</v>
      </c>
      <c r="F245" s="21" t="str">
        <f t="shared" si="25"/>
        <v>TKS SEGURANÇA PRIVADA L.T.D.A</v>
      </c>
      <c r="G245" s="21" t="str">
        <f t="shared" si="25"/>
        <v xml:space="preserve">07.774.050/0001-75 </v>
      </c>
      <c r="H245" s="28" t="s">
        <v>512</v>
      </c>
      <c r="I245" s="73" t="str">
        <f t="shared" si="22"/>
        <v>SUAPE/DFP</v>
      </c>
      <c r="J245" s="73" t="s">
        <v>335</v>
      </c>
      <c r="K245" s="73" t="s">
        <v>498</v>
      </c>
      <c r="L245" s="73" t="s">
        <v>338</v>
      </c>
      <c r="M245" s="88">
        <v>4084.91</v>
      </c>
      <c r="N245" s="88">
        <v>9304.15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25"/>
        <v>Suape</v>
      </c>
      <c r="B246" s="20" t="str">
        <f t="shared" si="25"/>
        <v>Suape</v>
      </c>
      <c r="C246" s="21" t="str">
        <f t="shared" si="25"/>
        <v>SERVIÇOS DE VIGILANCIA  PRIVADA</v>
      </c>
      <c r="D246" s="22" t="str">
        <f t="shared" si="25"/>
        <v>028</v>
      </c>
      <c r="E246" s="29">
        <f t="shared" si="25"/>
        <v>2015</v>
      </c>
      <c r="F246" s="21" t="str">
        <f t="shared" si="25"/>
        <v>TKS SEGURANÇA PRIVADA L.T.D.A</v>
      </c>
      <c r="G246" s="21" t="str">
        <f t="shared" si="25"/>
        <v xml:space="preserve">07.774.050/0001-75 </v>
      </c>
      <c r="H246" s="28" t="s">
        <v>513</v>
      </c>
      <c r="I246" s="73" t="str">
        <f t="shared" si="22"/>
        <v>SUAPE/DFP</v>
      </c>
      <c r="J246" s="73" t="s">
        <v>335</v>
      </c>
      <c r="K246" s="73" t="s">
        <v>498</v>
      </c>
      <c r="L246" s="73" t="s">
        <v>337</v>
      </c>
      <c r="M246" s="88">
        <v>3445.45</v>
      </c>
      <c r="N246" s="88">
        <v>8249.7000000000007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25"/>
        <v>Suape</v>
      </c>
      <c r="B247" s="20" t="str">
        <f t="shared" si="25"/>
        <v>Suape</v>
      </c>
      <c r="C247" s="21" t="str">
        <f t="shared" si="25"/>
        <v>SERVIÇOS DE VIGILANCIA  PRIVADA</v>
      </c>
      <c r="D247" s="22" t="str">
        <f t="shared" si="25"/>
        <v>028</v>
      </c>
      <c r="E247" s="29">
        <f t="shared" si="25"/>
        <v>2015</v>
      </c>
      <c r="F247" s="21" t="str">
        <f t="shared" si="25"/>
        <v>TKS SEGURANÇA PRIVADA L.T.D.A</v>
      </c>
      <c r="G247" s="21" t="str">
        <f t="shared" si="25"/>
        <v xml:space="preserve">07.774.050/0001-75 </v>
      </c>
      <c r="H247" s="28" t="s">
        <v>514</v>
      </c>
      <c r="I247" s="73" t="str">
        <f t="shared" si="22"/>
        <v>SUAPE/DFP</v>
      </c>
      <c r="J247" s="73" t="s">
        <v>335</v>
      </c>
      <c r="K247" s="73" t="s">
        <v>498</v>
      </c>
      <c r="L247" s="73" t="s">
        <v>337</v>
      </c>
      <c r="M247" s="88">
        <v>3445.45</v>
      </c>
      <c r="N247" s="88">
        <v>8249.7000000000007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si="25"/>
        <v>Suape</v>
      </c>
      <c r="B248" s="20" t="str">
        <f t="shared" si="25"/>
        <v>Suape</v>
      </c>
      <c r="C248" s="21" t="str">
        <f t="shared" si="25"/>
        <v>SERVIÇOS DE VIGILANCIA  PRIVADA</v>
      </c>
      <c r="D248" s="22" t="str">
        <f t="shared" si="25"/>
        <v>028</v>
      </c>
      <c r="E248" s="29">
        <f t="shared" si="25"/>
        <v>2015</v>
      </c>
      <c r="F248" s="21" t="str">
        <f t="shared" si="25"/>
        <v>TKS SEGURANÇA PRIVADA L.T.D.A</v>
      </c>
      <c r="G248" s="21" t="str">
        <f t="shared" si="25"/>
        <v xml:space="preserve">07.774.050/0001-75 </v>
      </c>
      <c r="H248" s="28" t="s">
        <v>515</v>
      </c>
      <c r="I248" s="73" t="str">
        <f t="shared" si="22"/>
        <v>SUAPE/DFP</v>
      </c>
      <c r="J248" s="73" t="s">
        <v>335</v>
      </c>
      <c r="K248" s="73" t="s">
        <v>498</v>
      </c>
      <c r="L248" s="73" t="s">
        <v>337</v>
      </c>
      <c r="M248" s="88">
        <v>3445.45</v>
      </c>
      <c r="N248" s="88">
        <v>8249.7000000000007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si="25"/>
        <v>Suape</v>
      </c>
      <c r="B249" s="20" t="str">
        <f t="shared" si="25"/>
        <v>Suape</v>
      </c>
      <c r="C249" s="21" t="str">
        <f t="shared" si="25"/>
        <v>SERVIÇOS DE VIGILANCIA  PRIVADA</v>
      </c>
      <c r="D249" s="22" t="str">
        <f t="shared" si="25"/>
        <v>028</v>
      </c>
      <c r="E249" s="29">
        <f t="shared" si="25"/>
        <v>2015</v>
      </c>
      <c r="F249" s="21" t="str">
        <f t="shared" si="25"/>
        <v>TKS SEGURANÇA PRIVADA L.T.D.A</v>
      </c>
      <c r="G249" s="21" t="str">
        <f t="shared" si="25"/>
        <v xml:space="preserve">07.774.050/0001-75 </v>
      </c>
      <c r="H249" s="28" t="s">
        <v>516</v>
      </c>
      <c r="I249" s="73" t="str">
        <f t="shared" si="22"/>
        <v>SUAPE/DFP</v>
      </c>
      <c r="J249" s="73" t="s">
        <v>335</v>
      </c>
      <c r="K249" s="73" t="s">
        <v>498</v>
      </c>
      <c r="L249" s="73" t="s">
        <v>338</v>
      </c>
      <c r="M249" s="88">
        <v>4084.91</v>
      </c>
      <c r="N249" s="88">
        <v>9304.15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20" t="str">
        <f t="shared" si="25"/>
        <v>Suape</v>
      </c>
      <c r="B250" s="20" t="str">
        <f t="shared" si="25"/>
        <v>Suape</v>
      </c>
      <c r="C250" s="21" t="str">
        <f t="shared" si="25"/>
        <v>SERVIÇOS DE VIGILANCIA  PRIVADA</v>
      </c>
      <c r="D250" s="22" t="str">
        <f t="shared" si="25"/>
        <v>028</v>
      </c>
      <c r="E250" s="29">
        <f t="shared" si="25"/>
        <v>2015</v>
      </c>
      <c r="F250" s="21" t="str">
        <f t="shared" si="25"/>
        <v>TKS SEGURANÇA PRIVADA L.T.D.A</v>
      </c>
      <c r="G250" s="21" t="str">
        <f t="shared" si="25"/>
        <v xml:space="preserve">07.774.050/0001-75 </v>
      </c>
      <c r="H250" s="28" t="s">
        <v>517</v>
      </c>
      <c r="I250" s="73" t="str">
        <f t="shared" si="22"/>
        <v>SUAPE/DFP</v>
      </c>
      <c r="J250" s="73" t="s">
        <v>335</v>
      </c>
      <c r="K250" s="73" t="s">
        <v>498</v>
      </c>
      <c r="L250" s="73" t="s">
        <v>337</v>
      </c>
      <c r="M250" s="88">
        <v>3445.45</v>
      </c>
      <c r="N250" s="88">
        <v>8249.7000000000007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20" t="str">
        <f t="shared" ref="A251:G251" si="26">A250</f>
        <v>Suape</v>
      </c>
      <c r="B251" s="20" t="str">
        <f t="shared" si="26"/>
        <v>Suape</v>
      </c>
      <c r="C251" s="21" t="str">
        <f t="shared" si="26"/>
        <v>SERVIÇOS DE VIGILANCIA  PRIVADA</v>
      </c>
      <c r="D251" s="22" t="str">
        <f t="shared" si="26"/>
        <v>028</v>
      </c>
      <c r="E251" s="29">
        <f t="shared" si="26"/>
        <v>2015</v>
      </c>
      <c r="F251" s="21" t="str">
        <f t="shared" si="26"/>
        <v>TKS SEGURANÇA PRIVADA L.T.D.A</v>
      </c>
      <c r="G251" s="21" t="str">
        <f t="shared" si="26"/>
        <v xml:space="preserve">07.774.050/0001-75 </v>
      </c>
      <c r="H251" s="28" t="s">
        <v>518</v>
      </c>
      <c r="I251" s="73" t="str">
        <f>I250</f>
        <v>SUAPE/DFP</v>
      </c>
      <c r="J251" s="73" t="s">
        <v>335</v>
      </c>
      <c r="K251" s="73" t="s">
        <v>498</v>
      </c>
      <c r="L251" s="73" t="s">
        <v>337</v>
      </c>
      <c r="M251" s="88">
        <v>3445.45</v>
      </c>
      <c r="N251" s="88">
        <v>8249.7000000000007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20" t="str">
        <f t="shared" ref="A252:G288" si="27">A251</f>
        <v>Suape</v>
      </c>
      <c r="B252" s="20" t="str">
        <f t="shared" si="27"/>
        <v>Suape</v>
      </c>
      <c r="C252" s="21" t="str">
        <f t="shared" si="27"/>
        <v>SERVIÇOS DE VIGILANCIA  PRIVADA</v>
      </c>
      <c r="D252" s="22" t="str">
        <f t="shared" si="27"/>
        <v>028</v>
      </c>
      <c r="E252" s="29">
        <f t="shared" si="27"/>
        <v>2015</v>
      </c>
      <c r="F252" s="21" t="str">
        <f t="shared" si="27"/>
        <v>TKS SEGURANÇA PRIVADA L.T.D.A</v>
      </c>
      <c r="G252" s="21" t="str">
        <f t="shared" si="27"/>
        <v xml:space="preserve">07.774.050/0001-75 </v>
      </c>
      <c r="H252" s="28" t="s">
        <v>519</v>
      </c>
      <c r="I252" s="73" t="str">
        <f t="shared" si="22"/>
        <v>SUAPE/DFP</v>
      </c>
      <c r="J252" s="73" t="s">
        <v>335</v>
      </c>
      <c r="K252" s="73" t="s">
        <v>498</v>
      </c>
      <c r="L252" s="73" t="s">
        <v>338</v>
      </c>
      <c r="M252" s="88">
        <v>4084.91</v>
      </c>
      <c r="N252" s="88">
        <v>9304.15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20" t="str">
        <f t="shared" ref="A253:G254" si="28">A252</f>
        <v>Suape</v>
      </c>
      <c r="B253" s="20" t="str">
        <f t="shared" si="28"/>
        <v>Suape</v>
      </c>
      <c r="C253" s="21" t="str">
        <f t="shared" si="28"/>
        <v>SERVIÇOS DE VIGILANCIA  PRIVADA</v>
      </c>
      <c r="D253" s="22" t="str">
        <f t="shared" si="28"/>
        <v>028</v>
      </c>
      <c r="E253" s="29">
        <f t="shared" si="28"/>
        <v>2015</v>
      </c>
      <c r="F253" s="21" t="str">
        <f t="shared" si="28"/>
        <v>TKS SEGURANÇA PRIVADA L.T.D.A</v>
      </c>
      <c r="G253" s="21" t="str">
        <f t="shared" si="28"/>
        <v xml:space="preserve">07.774.050/0001-75 </v>
      </c>
      <c r="H253" s="28" t="s">
        <v>520</v>
      </c>
      <c r="I253" s="73" t="str">
        <f>I252</f>
        <v>SUAPE/DFP</v>
      </c>
      <c r="J253" s="73" t="s">
        <v>335</v>
      </c>
      <c r="K253" s="73" t="s">
        <v>498</v>
      </c>
      <c r="L253" s="73" t="s">
        <v>338</v>
      </c>
      <c r="M253" s="88">
        <v>4084.91</v>
      </c>
      <c r="N253" s="88">
        <v>9304.15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thickBot="1">
      <c r="A254" s="30" t="str">
        <f t="shared" si="28"/>
        <v>Suape</v>
      </c>
      <c r="B254" s="30" t="str">
        <f t="shared" si="28"/>
        <v>Suape</v>
      </c>
      <c r="C254" s="31" t="str">
        <f t="shared" si="28"/>
        <v>SERVIÇOS DE VIGILANCIA  PRIVADA</v>
      </c>
      <c r="D254" s="32" t="str">
        <f t="shared" si="28"/>
        <v>028</v>
      </c>
      <c r="E254" s="30">
        <f t="shared" si="28"/>
        <v>2015</v>
      </c>
      <c r="F254" s="31" t="str">
        <f t="shared" si="28"/>
        <v>TKS SEGURANÇA PRIVADA L.T.D.A</v>
      </c>
      <c r="G254" s="31" t="str">
        <f t="shared" si="28"/>
        <v xml:space="preserve">07.774.050/0001-75 </v>
      </c>
      <c r="H254" s="34" t="s">
        <v>521</v>
      </c>
      <c r="I254" s="75" t="str">
        <f>I253</f>
        <v>SUAPE/DFP</v>
      </c>
      <c r="J254" s="75" t="s">
        <v>335</v>
      </c>
      <c r="K254" s="75" t="s">
        <v>498</v>
      </c>
      <c r="L254" s="75" t="s">
        <v>338</v>
      </c>
      <c r="M254" s="90">
        <v>4084.91</v>
      </c>
      <c r="N254" s="90">
        <v>9304.15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6" t="str">
        <f>A254</f>
        <v>Suape</v>
      </c>
      <c r="B255" s="6" t="str">
        <f>B254</f>
        <v>Suape</v>
      </c>
      <c r="C255" s="7"/>
      <c r="D255" s="8" t="str">
        <f>D254</f>
        <v>028</v>
      </c>
      <c r="E255" s="9">
        <v>2017</v>
      </c>
      <c r="F255" s="7" t="s">
        <v>378</v>
      </c>
      <c r="G255" s="7" t="s">
        <v>625</v>
      </c>
      <c r="H255" s="10" t="s">
        <v>340</v>
      </c>
      <c r="I255" s="69" t="s">
        <v>379</v>
      </c>
      <c r="J255" s="69" t="s">
        <v>380</v>
      </c>
      <c r="K255" s="69" t="s">
        <v>505</v>
      </c>
      <c r="L255" s="69" t="s">
        <v>339</v>
      </c>
      <c r="M255" s="86">
        <v>3027.51</v>
      </c>
      <c r="N255" s="86">
        <v>9005.15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6" t="str">
        <f t="shared" si="27"/>
        <v>Suape</v>
      </c>
      <c r="B256" s="6" t="str">
        <f t="shared" si="27"/>
        <v>Suape</v>
      </c>
      <c r="C256" s="7">
        <f t="shared" si="27"/>
        <v>0</v>
      </c>
      <c r="D256" s="8" t="str">
        <f t="shared" si="27"/>
        <v>028</v>
      </c>
      <c r="E256" s="9">
        <f t="shared" si="27"/>
        <v>2017</v>
      </c>
      <c r="F256" s="7" t="str">
        <f t="shared" si="27"/>
        <v xml:space="preserve">LISERVE </v>
      </c>
      <c r="G256" s="7" t="str">
        <f t="shared" si="27"/>
        <v>08.165.946/0001-10</v>
      </c>
      <c r="H256" s="10" t="s">
        <v>341</v>
      </c>
      <c r="I256" s="69" t="str">
        <f t="shared" si="22"/>
        <v>Centro Administrativo</v>
      </c>
      <c r="J256" s="69" t="s">
        <v>380</v>
      </c>
      <c r="K256" s="69" t="s">
        <v>505</v>
      </c>
      <c r="L256" s="69" t="s">
        <v>339</v>
      </c>
      <c r="M256" s="86">
        <v>3027.51</v>
      </c>
      <c r="N256" s="86">
        <v>9005.15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6" t="str">
        <f t="shared" si="27"/>
        <v>Suape</v>
      </c>
      <c r="B257" s="6" t="str">
        <f t="shared" si="27"/>
        <v>Suape</v>
      </c>
      <c r="C257" s="7">
        <f t="shared" si="27"/>
        <v>0</v>
      </c>
      <c r="D257" s="8" t="str">
        <f t="shared" si="27"/>
        <v>028</v>
      </c>
      <c r="E257" s="9">
        <f t="shared" si="27"/>
        <v>2017</v>
      </c>
      <c r="F257" s="7" t="str">
        <f t="shared" si="27"/>
        <v xml:space="preserve">LISERVE </v>
      </c>
      <c r="G257" s="7" t="str">
        <f t="shared" si="27"/>
        <v>08.165.946/0001-10</v>
      </c>
      <c r="H257" s="10" t="s">
        <v>342</v>
      </c>
      <c r="I257" s="69" t="str">
        <f t="shared" si="22"/>
        <v>Centro Administrativo</v>
      </c>
      <c r="J257" s="69" t="s">
        <v>380</v>
      </c>
      <c r="K257" s="69" t="s">
        <v>505</v>
      </c>
      <c r="L257" s="69" t="s">
        <v>339</v>
      </c>
      <c r="M257" s="86">
        <v>3027.51</v>
      </c>
      <c r="N257" s="86">
        <v>9081.9500000000007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6" t="str">
        <f t="shared" si="27"/>
        <v>Suape</v>
      </c>
      <c r="B258" s="6" t="str">
        <f t="shared" si="27"/>
        <v>Suape</v>
      </c>
      <c r="C258" s="7">
        <f t="shared" si="27"/>
        <v>0</v>
      </c>
      <c r="D258" s="8" t="str">
        <f t="shared" si="27"/>
        <v>028</v>
      </c>
      <c r="E258" s="9">
        <f t="shared" si="27"/>
        <v>2017</v>
      </c>
      <c r="F258" s="7" t="str">
        <f t="shared" si="27"/>
        <v xml:space="preserve">LISERVE </v>
      </c>
      <c r="G258" s="7" t="str">
        <f t="shared" si="27"/>
        <v>08.165.946/0001-10</v>
      </c>
      <c r="H258" s="10" t="s">
        <v>343</v>
      </c>
      <c r="I258" s="69" t="str">
        <f t="shared" si="22"/>
        <v>Centro Administrativo</v>
      </c>
      <c r="J258" s="69" t="s">
        <v>380</v>
      </c>
      <c r="K258" s="69" t="s">
        <v>505</v>
      </c>
      <c r="L258" s="69" t="s">
        <v>382</v>
      </c>
      <c r="M258" s="86">
        <v>3027.51</v>
      </c>
      <c r="N258" s="86">
        <v>9081.9500000000007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6" t="str">
        <f t="shared" si="27"/>
        <v>Suape</v>
      </c>
      <c r="B259" s="6" t="str">
        <f t="shared" si="27"/>
        <v>Suape</v>
      </c>
      <c r="C259" s="7">
        <f t="shared" si="27"/>
        <v>0</v>
      </c>
      <c r="D259" s="8" t="str">
        <f t="shared" si="27"/>
        <v>028</v>
      </c>
      <c r="E259" s="9">
        <f t="shared" si="27"/>
        <v>2017</v>
      </c>
      <c r="F259" s="7" t="str">
        <f t="shared" si="27"/>
        <v xml:space="preserve">LISERVE </v>
      </c>
      <c r="G259" s="7" t="str">
        <f t="shared" si="27"/>
        <v>08.165.946/0001-10</v>
      </c>
      <c r="H259" s="10" t="s">
        <v>344</v>
      </c>
      <c r="I259" s="69" t="str">
        <f t="shared" si="22"/>
        <v>Centro Administrativo</v>
      </c>
      <c r="J259" s="69" t="s">
        <v>380</v>
      </c>
      <c r="K259" s="69" t="s">
        <v>505</v>
      </c>
      <c r="L259" s="69" t="s">
        <v>339</v>
      </c>
      <c r="M259" s="86">
        <v>3027.51</v>
      </c>
      <c r="N259" s="86">
        <v>9005.15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6" t="str">
        <f t="shared" si="27"/>
        <v>Suape</v>
      </c>
      <c r="B260" s="6" t="str">
        <f t="shared" si="27"/>
        <v>Suape</v>
      </c>
      <c r="C260" s="7">
        <f t="shared" si="27"/>
        <v>0</v>
      </c>
      <c r="D260" s="8" t="str">
        <f t="shared" si="27"/>
        <v>028</v>
      </c>
      <c r="E260" s="9">
        <f t="shared" si="27"/>
        <v>2017</v>
      </c>
      <c r="F260" s="7" t="str">
        <f t="shared" si="27"/>
        <v xml:space="preserve">LISERVE </v>
      </c>
      <c r="G260" s="7" t="str">
        <f t="shared" si="27"/>
        <v>08.165.946/0001-10</v>
      </c>
      <c r="H260" s="10" t="s">
        <v>345</v>
      </c>
      <c r="I260" s="69" t="str">
        <f t="shared" si="22"/>
        <v>Centro Administrativo</v>
      </c>
      <c r="J260" s="69" t="s">
        <v>380</v>
      </c>
      <c r="K260" s="69" t="s">
        <v>505</v>
      </c>
      <c r="L260" s="69" t="s">
        <v>339</v>
      </c>
      <c r="M260" s="86">
        <v>3027.51</v>
      </c>
      <c r="N260" s="86">
        <v>9005.15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6" t="str">
        <f t="shared" si="27"/>
        <v>Suape</v>
      </c>
      <c r="B261" s="6" t="str">
        <f t="shared" si="27"/>
        <v>Suape</v>
      </c>
      <c r="C261" s="7">
        <f t="shared" si="27"/>
        <v>0</v>
      </c>
      <c r="D261" s="8" t="str">
        <f t="shared" si="27"/>
        <v>028</v>
      </c>
      <c r="E261" s="9">
        <f t="shared" si="27"/>
        <v>2017</v>
      </c>
      <c r="F261" s="7" t="str">
        <f t="shared" si="27"/>
        <v xml:space="preserve">LISERVE </v>
      </c>
      <c r="G261" s="7" t="str">
        <f t="shared" si="27"/>
        <v>08.165.946/0001-10</v>
      </c>
      <c r="H261" s="10" t="s">
        <v>346</v>
      </c>
      <c r="I261" s="69" t="str">
        <f t="shared" si="22"/>
        <v>Centro Administrativo</v>
      </c>
      <c r="J261" s="69" t="s">
        <v>380</v>
      </c>
      <c r="K261" s="69" t="s">
        <v>505</v>
      </c>
      <c r="L261" s="69" t="s">
        <v>382</v>
      </c>
      <c r="M261" s="86">
        <v>3027.51</v>
      </c>
      <c r="N261" s="86">
        <v>9081.9500000000007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6" t="str">
        <f t="shared" si="27"/>
        <v>Suape</v>
      </c>
      <c r="B262" s="6" t="str">
        <f t="shared" si="27"/>
        <v>Suape</v>
      </c>
      <c r="C262" s="7">
        <f t="shared" si="27"/>
        <v>0</v>
      </c>
      <c r="D262" s="8" t="str">
        <f t="shared" si="27"/>
        <v>028</v>
      </c>
      <c r="E262" s="9">
        <f t="shared" si="27"/>
        <v>2017</v>
      </c>
      <c r="F262" s="7" t="str">
        <f t="shared" si="27"/>
        <v xml:space="preserve">LISERVE </v>
      </c>
      <c r="G262" s="7" t="str">
        <f t="shared" si="27"/>
        <v>08.165.946/0001-10</v>
      </c>
      <c r="H262" s="10" t="s">
        <v>347</v>
      </c>
      <c r="I262" s="69" t="str">
        <f t="shared" si="22"/>
        <v>Centro Administrativo</v>
      </c>
      <c r="J262" s="69" t="s">
        <v>380</v>
      </c>
      <c r="K262" s="69" t="s">
        <v>505</v>
      </c>
      <c r="L262" s="69" t="s">
        <v>339</v>
      </c>
      <c r="M262" s="86">
        <v>3027.51</v>
      </c>
      <c r="N262" s="86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 t="shared" si="27"/>
        <v>Suape</v>
      </c>
      <c r="B263" s="6" t="str">
        <f t="shared" si="27"/>
        <v>Suape</v>
      </c>
      <c r="C263" s="7">
        <f t="shared" si="27"/>
        <v>0</v>
      </c>
      <c r="D263" s="8" t="str">
        <f t="shared" si="27"/>
        <v>028</v>
      </c>
      <c r="E263" s="9">
        <f t="shared" si="27"/>
        <v>2017</v>
      </c>
      <c r="F263" s="7" t="str">
        <f t="shared" si="27"/>
        <v xml:space="preserve">LISERVE </v>
      </c>
      <c r="G263" s="7" t="str">
        <f t="shared" si="27"/>
        <v>08.165.946/0001-10</v>
      </c>
      <c r="H263" s="10" t="s">
        <v>348</v>
      </c>
      <c r="I263" s="69" t="str">
        <f t="shared" si="22"/>
        <v>Centro Administrativo</v>
      </c>
      <c r="J263" s="69" t="s">
        <v>380</v>
      </c>
      <c r="K263" s="69" t="s">
        <v>505</v>
      </c>
      <c r="L263" s="69" t="s">
        <v>339</v>
      </c>
      <c r="M263" s="86">
        <v>3027.51</v>
      </c>
      <c r="N263" s="86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27"/>
        <v>Suape</v>
      </c>
      <c r="B264" s="6" t="str">
        <f t="shared" si="27"/>
        <v>Suape</v>
      </c>
      <c r="C264" s="7">
        <f t="shared" si="27"/>
        <v>0</v>
      </c>
      <c r="D264" s="8" t="str">
        <f t="shared" si="27"/>
        <v>028</v>
      </c>
      <c r="E264" s="9">
        <f t="shared" si="27"/>
        <v>2017</v>
      </c>
      <c r="F264" s="7" t="str">
        <f t="shared" si="27"/>
        <v xml:space="preserve">LISERVE </v>
      </c>
      <c r="G264" s="7" t="str">
        <f t="shared" si="27"/>
        <v>08.165.946/0001-10</v>
      </c>
      <c r="H264" s="10" t="s">
        <v>349</v>
      </c>
      <c r="I264" s="69" t="str">
        <f t="shared" si="22"/>
        <v>Centro Administrativo</v>
      </c>
      <c r="J264" s="69" t="s">
        <v>380</v>
      </c>
      <c r="K264" s="69" t="s">
        <v>505</v>
      </c>
      <c r="L264" s="69" t="s">
        <v>339</v>
      </c>
      <c r="M264" s="86">
        <v>3027.51</v>
      </c>
      <c r="N264" s="86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27"/>
        <v>Suape</v>
      </c>
      <c r="B265" s="6" t="str">
        <f t="shared" si="27"/>
        <v>Suape</v>
      </c>
      <c r="C265" s="7">
        <f t="shared" si="27"/>
        <v>0</v>
      </c>
      <c r="D265" s="8" t="str">
        <f t="shared" si="27"/>
        <v>028</v>
      </c>
      <c r="E265" s="9">
        <f t="shared" si="27"/>
        <v>2017</v>
      </c>
      <c r="F265" s="7" t="str">
        <f t="shared" si="27"/>
        <v xml:space="preserve">LISERVE </v>
      </c>
      <c r="G265" s="7" t="str">
        <f t="shared" si="27"/>
        <v>08.165.946/0001-10</v>
      </c>
      <c r="H265" s="10" t="s">
        <v>350</v>
      </c>
      <c r="I265" s="69" t="str">
        <f t="shared" si="22"/>
        <v>Centro Administrativo</v>
      </c>
      <c r="J265" s="69" t="s">
        <v>380</v>
      </c>
      <c r="K265" s="69" t="s">
        <v>505</v>
      </c>
      <c r="L265" s="69" t="s">
        <v>339</v>
      </c>
      <c r="M265" s="86">
        <v>3027.51</v>
      </c>
      <c r="N265" s="86">
        <v>9005.15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27"/>
        <v>Suape</v>
      </c>
      <c r="B266" s="6" t="str">
        <f t="shared" si="27"/>
        <v>Suape</v>
      </c>
      <c r="C266" s="7">
        <f t="shared" si="27"/>
        <v>0</v>
      </c>
      <c r="D266" s="8" t="str">
        <f t="shared" si="27"/>
        <v>028</v>
      </c>
      <c r="E266" s="9">
        <f t="shared" si="27"/>
        <v>2017</v>
      </c>
      <c r="F266" s="7" t="str">
        <f t="shared" si="27"/>
        <v xml:space="preserve">LISERVE </v>
      </c>
      <c r="G266" s="7" t="str">
        <f t="shared" si="27"/>
        <v>08.165.946/0001-10</v>
      </c>
      <c r="H266" s="10" t="s">
        <v>351</v>
      </c>
      <c r="I266" s="69" t="str">
        <f t="shared" si="22"/>
        <v>Centro Administrativo</v>
      </c>
      <c r="J266" s="69" t="s">
        <v>380</v>
      </c>
      <c r="K266" s="69" t="s">
        <v>505</v>
      </c>
      <c r="L266" s="69" t="s">
        <v>339</v>
      </c>
      <c r="M266" s="86">
        <v>3027.51</v>
      </c>
      <c r="N266" s="86">
        <v>9005.15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27"/>
        <v>Suape</v>
      </c>
      <c r="B267" s="6" t="str">
        <f t="shared" si="27"/>
        <v>Suape</v>
      </c>
      <c r="C267" s="7">
        <f t="shared" si="27"/>
        <v>0</v>
      </c>
      <c r="D267" s="8" t="str">
        <f t="shared" si="27"/>
        <v>028</v>
      </c>
      <c r="E267" s="9">
        <f t="shared" si="27"/>
        <v>2017</v>
      </c>
      <c r="F267" s="7" t="str">
        <f t="shared" si="27"/>
        <v xml:space="preserve">LISERVE </v>
      </c>
      <c r="G267" s="7" t="str">
        <f t="shared" si="27"/>
        <v>08.165.946/0001-10</v>
      </c>
      <c r="H267" s="10" t="s">
        <v>352</v>
      </c>
      <c r="I267" s="69" t="str">
        <f t="shared" si="22"/>
        <v>Centro Administrativo</v>
      </c>
      <c r="J267" s="69" t="s">
        <v>380</v>
      </c>
      <c r="K267" s="69" t="s">
        <v>505</v>
      </c>
      <c r="L267" s="69" t="s">
        <v>382</v>
      </c>
      <c r="M267" s="86">
        <v>3027.51</v>
      </c>
      <c r="N267" s="86">
        <v>9081.9500000000007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27"/>
        <v>Suape</v>
      </c>
      <c r="B268" s="6" t="str">
        <f t="shared" si="27"/>
        <v>Suape</v>
      </c>
      <c r="C268" s="7">
        <f t="shared" si="27"/>
        <v>0</v>
      </c>
      <c r="D268" s="8" t="str">
        <f t="shared" si="27"/>
        <v>028</v>
      </c>
      <c r="E268" s="9">
        <f t="shared" si="27"/>
        <v>2017</v>
      </c>
      <c r="F268" s="7" t="str">
        <f t="shared" si="27"/>
        <v xml:space="preserve">LISERVE </v>
      </c>
      <c r="G268" s="7" t="str">
        <f t="shared" si="27"/>
        <v>08.165.946/0001-10</v>
      </c>
      <c r="H268" s="10" t="s">
        <v>353</v>
      </c>
      <c r="I268" s="69" t="str">
        <f t="shared" si="22"/>
        <v>Centro Administrativo</v>
      </c>
      <c r="J268" s="69" t="s">
        <v>380</v>
      </c>
      <c r="K268" s="69" t="s">
        <v>505</v>
      </c>
      <c r="L268" s="69" t="s">
        <v>339</v>
      </c>
      <c r="M268" s="86">
        <v>3027.51</v>
      </c>
      <c r="N268" s="86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27"/>
        <v>Suape</v>
      </c>
      <c r="B269" s="6" t="str">
        <f t="shared" si="27"/>
        <v>Suape</v>
      </c>
      <c r="C269" s="7">
        <f t="shared" si="27"/>
        <v>0</v>
      </c>
      <c r="D269" s="8" t="str">
        <f t="shared" si="27"/>
        <v>028</v>
      </c>
      <c r="E269" s="9">
        <f t="shared" si="27"/>
        <v>2017</v>
      </c>
      <c r="F269" s="7" t="str">
        <f t="shared" si="27"/>
        <v xml:space="preserve">LISERVE </v>
      </c>
      <c r="G269" s="7" t="str">
        <f t="shared" si="27"/>
        <v>08.165.946/0001-10</v>
      </c>
      <c r="H269" s="10" t="s">
        <v>354</v>
      </c>
      <c r="I269" s="69" t="str">
        <f t="shared" si="22"/>
        <v>Centro Administrativo</v>
      </c>
      <c r="J269" s="69" t="s">
        <v>380</v>
      </c>
      <c r="K269" s="69" t="s">
        <v>505</v>
      </c>
      <c r="L269" s="69" t="s">
        <v>339</v>
      </c>
      <c r="M269" s="86">
        <v>3027.51</v>
      </c>
      <c r="N269" s="86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27"/>
        <v>Suape</v>
      </c>
      <c r="B270" s="6" t="str">
        <f t="shared" si="27"/>
        <v>Suape</v>
      </c>
      <c r="C270" s="7">
        <f t="shared" si="27"/>
        <v>0</v>
      </c>
      <c r="D270" s="8" t="str">
        <f t="shared" si="27"/>
        <v>028</v>
      </c>
      <c r="E270" s="9">
        <f t="shared" si="27"/>
        <v>2017</v>
      </c>
      <c r="F270" s="7" t="str">
        <f t="shared" si="27"/>
        <v xml:space="preserve">LISERVE </v>
      </c>
      <c r="G270" s="7" t="str">
        <f t="shared" si="27"/>
        <v>08.165.946/0001-10</v>
      </c>
      <c r="H270" s="10" t="s">
        <v>355</v>
      </c>
      <c r="I270" s="69" t="str">
        <f t="shared" si="22"/>
        <v>Centro Administrativo</v>
      </c>
      <c r="J270" s="69" t="s">
        <v>380</v>
      </c>
      <c r="K270" s="69" t="s">
        <v>505</v>
      </c>
      <c r="L270" s="69" t="s">
        <v>339</v>
      </c>
      <c r="M270" s="86">
        <v>3027.51</v>
      </c>
      <c r="N270" s="86">
        <v>9005.15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27"/>
        <v>Suape</v>
      </c>
      <c r="B271" s="6" t="str">
        <f t="shared" si="27"/>
        <v>Suape</v>
      </c>
      <c r="C271" s="7">
        <f t="shared" si="27"/>
        <v>0</v>
      </c>
      <c r="D271" s="8" t="str">
        <f t="shared" si="27"/>
        <v>028</v>
      </c>
      <c r="E271" s="9">
        <f t="shared" si="27"/>
        <v>2017</v>
      </c>
      <c r="F271" s="7" t="str">
        <f t="shared" si="27"/>
        <v xml:space="preserve">LISERVE </v>
      </c>
      <c r="G271" s="7" t="str">
        <f t="shared" si="27"/>
        <v>08.165.946/0001-10</v>
      </c>
      <c r="H271" s="10" t="s">
        <v>356</v>
      </c>
      <c r="I271" s="69" t="str">
        <f t="shared" si="22"/>
        <v>Centro Administrativo</v>
      </c>
      <c r="J271" s="69" t="s">
        <v>380</v>
      </c>
      <c r="K271" s="69" t="s">
        <v>505</v>
      </c>
      <c r="L271" s="69" t="s">
        <v>382</v>
      </c>
      <c r="M271" s="86">
        <v>3027.51</v>
      </c>
      <c r="N271" s="86">
        <v>9081.9500000000007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27"/>
        <v>Suape</v>
      </c>
      <c r="B272" s="6" t="str">
        <f t="shared" si="27"/>
        <v>Suape</v>
      </c>
      <c r="C272" s="7">
        <f t="shared" si="27"/>
        <v>0</v>
      </c>
      <c r="D272" s="8" t="str">
        <f t="shared" si="27"/>
        <v>028</v>
      </c>
      <c r="E272" s="9">
        <f t="shared" si="27"/>
        <v>2017</v>
      </c>
      <c r="F272" s="7" t="str">
        <f t="shared" si="27"/>
        <v xml:space="preserve">LISERVE </v>
      </c>
      <c r="G272" s="7" t="str">
        <f t="shared" si="27"/>
        <v>08.165.946/0001-10</v>
      </c>
      <c r="H272" s="10" t="s">
        <v>357</v>
      </c>
      <c r="I272" s="69" t="str">
        <f t="shared" si="22"/>
        <v>Centro Administrativo</v>
      </c>
      <c r="J272" s="69" t="s">
        <v>380</v>
      </c>
      <c r="K272" s="69" t="s">
        <v>505</v>
      </c>
      <c r="L272" s="69" t="s">
        <v>339</v>
      </c>
      <c r="M272" s="86">
        <v>3027.51</v>
      </c>
      <c r="N272" s="86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27"/>
        <v>Suape</v>
      </c>
      <c r="B273" s="6" t="str">
        <f t="shared" si="27"/>
        <v>Suape</v>
      </c>
      <c r="C273" s="7">
        <f t="shared" si="27"/>
        <v>0</v>
      </c>
      <c r="D273" s="8" t="str">
        <f t="shared" si="27"/>
        <v>028</v>
      </c>
      <c r="E273" s="9">
        <f t="shared" si="27"/>
        <v>2017</v>
      </c>
      <c r="F273" s="7" t="str">
        <f t="shared" si="27"/>
        <v xml:space="preserve">LISERVE </v>
      </c>
      <c r="G273" s="7" t="str">
        <f t="shared" si="27"/>
        <v>08.165.946/0001-10</v>
      </c>
      <c r="H273" s="10" t="s">
        <v>358</v>
      </c>
      <c r="I273" s="69" t="str">
        <f t="shared" si="22"/>
        <v>Centro Administrativo</v>
      </c>
      <c r="J273" s="69" t="s">
        <v>380</v>
      </c>
      <c r="K273" s="69" t="s">
        <v>505</v>
      </c>
      <c r="L273" s="69" t="s">
        <v>339</v>
      </c>
      <c r="M273" s="86">
        <v>3027.51</v>
      </c>
      <c r="N273" s="86">
        <v>9005.15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27"/>
        <v>Suape</v>
      </c>
      <c r="B274" s="6" t="str">
        <f t="shared" si="27"/>
        <v>Suape</v>
      </c>
      <c r="C274" s="7">
        <f t="shared" si="27"/>
        <v>0</v>
      </c>
      <c r="D274" s="8" t="str">
        <f t="shared" si="27"/>
        <v>028</v>
      </c>
      <c r="E274" s="9">
        <f t="shared" si="27"/>
        <v>2017</v>
      </c>
      <c r="F274" s="7" t="str">
        <f t="shared" si="27"/>
        <v xml:space="preserve">LISERVE </v>
      </c>
      <c r="G274" s="7" t="str">
        <f t="shared" si="27"/>
        <v>08.165.946/0001-10</v>
      </c>
      <c r="H274" s="10" t="s">
        <v>359</v>
      </c>
      <c r="I274" s="69" t="str">
        <f t="shared" si="22"/>
        <v>Centro Administrativo</v>
      </c>
      <c r="J274" s="69" t="s">
        <v>380</v>
      </c>
      <c r="K274" s="69" t="s">
        <v>505</v>
      </c>
      <c r="L274" s="69" t="s">
        <v>339</v>
      </c>
      <c r="M274" s="86">
        <v>3027.51</v>
      </c>
      <c r="N274" s="86">
        <v>9005.15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27"/>
        <v>Suape</v>
      </c>
      <c r="B275" s="6" t="str">
        <f t="shared" si="27"/>
        <v>Suape</v>
      </c>
      <c r="C275" s="7">
        <f t="shared" si="27"/>
        <v>0</v>
      </c>
      <c r="D275" s="8" t="str">
        <f t="shared" si="27"/>
        <v>028</v>
      </c>
      <c r="E275" s="9">
        <f t="shared" si="27"/>
        <v>2017</v>
      </c>
      <c r="F275" s="7" t="str">
        <f t="shared" si="27"/>
        <v xml:space="preserve">LISERVE </v>
      </c>
      <c r="G275" s="7" t="str">
        <f t="shared" si="27"/>
        <v>08.165.946/0001-10</v>
      </c>
      <c r="H275" s="10" t="s">
        <v>360</v>
      </c>
      <c r="I275" s="69" t="str">
        <f t="shared" si="22"/>
        <v>Centro Administrativo</v>
      </c>
      <c r="J275" s="69" t="s">
        <v>380</v>
      </c>
      <c r="K275" s="69" t="s">
        <v>505</v>
      </c>
      <c r="L275" s="69" t="s">
        <v>339</v>
      </c>
      <c r="M275" s="86">
        <v>3027.51</v>
      </c>
      <c r="N275" s="86">
        <v>9005.15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27"/>
        <v>Suape</v>
      </c>
      <c r="B276" s="6" t="str">
        <f t="shared" si="27"/>
        <v>Suape</v>
      </c>
      <c r="C276" s="7">
        <f t="shared" si="27"/>
        <v>0</v>
      </c>
      <c r="D276" s="8" t="str">
        <f t="shared" si="27"/>
        <v>028</v>
      </c>
      <c r="E276" s="9">
        <f t="shared" si="27"/>
        <v>2017</v>
      </c>
      <c r="F276" s="7" t="str">
        <f t="shared" si="27"/>
        <v xml:space="preserve">LISERVE </v>
      </c>
      <c r="G276" s="7" t="str">
        <f t="shared" si="27"/>
        <v>08.165.946/0001-10</v>
      </c>
      <c r="H276" s="10" t="s">
        <v>361</v>
      </c>
      <c r="I276" s="69" t="str">
        <f t="shared" ref="I276:I334" si="29">I275</f>
        <v>Centro Administrativo</v>
      </c>
      <c r="J276" s="69" t="s">
        <v>380</v>
      </c>
      <c r="K276" s="69" t="s">
        <v>505</v>
      </c>
      <c r="L276" s="69" t="s">
        <v>339</v>
      </c>
      <c r="M276" s="86">
        <v>3027.51</v>
      </c>
      <c r="N276" s="86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27"/>
        <v>Suape</v>
      </c>
      <c r="B277" s="6" t="str">
        <f t="shared" si="27"/>
        <v>Suape</v>
      </c>
      <c r="C277" s="7">
        <f t="shared" si="27"/>
        <v>0</v>
      </c>
      <c r="D277" s="8" t="str">
        <f t="shared" si="27"/>
        <v>028</v>
      </c>
      <c r="E277" s="9">
        <f t="shared" si="27"/>
        <v>2017</v>
      </c>
      <c r="F277" s="7" t="str">
        <f t="shared" si="27"/>
        <v xml:space="preserve">LISERVE </v>
      </c>
      <c r="G277" s="7" t="str">
        <f t="shared" si="27"/>
        <v>08.165.946/0001-10</v>
      </c>
      <c r="H277" s="10" t="s">
        <v>362</v>
      </c>
      <c r="I277" s="69" t="str">
        <f t="shared" si="29"/>
        <v>Centro Administrativo</v>
      </c>
      <c r="J277" s="69" t="s">
        <v>380</v>
      </c>
      <c r="K277" s="69" t="s">
        <v>505</v>
      </c>
      <c r="L277" s="69" t="s">
        <v>339</v>
      </c>
      <c r="M277" s="86">
        <v>3027.51</v>
      </c>
      <c r="N277" s="86">
        <v>9005.15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27"/>
        <v>Suape</v>
      </c>
      <c r="B278" s="6" t="str">
        <f t="shared" si="27"/>
        <v>Suape</v>
      </c>
      <c r="C278" s="7">
        <f t="shared" si="27"/>
        <v>0</v>
      </c>
      <c r="D278" s="8" t="str">
        <f t="shared" si="27"/>
        <v>028</v>
      </c>
      <c r="E278" s="9">
        <f t="shared" si="27"/>
        <v>2017</v>
      </c>
      <c r="F278" s="7" t="str">
        <f t="shared" si="27"/>
        <v xml:space="preserve">LISERVE </v>
      </c>
      <c r="G278" s="7" t="str">
        <f t="shared" si="27"/>
        <v>08.165.946/0001-10</v>
      </c>
      <c r="H278" s="10" t="s">
        <v>363</v>
      </c>
      <c r="I278" s="69" t="str">
        <f t="shared" si="29"/>
        <v>Centro Administrativo</v>
      </c>
      <c r="J278" s="69" t="s">
        <v>380</v>
      </c>
      <c r="K278" s="69" t="s">
        <v>505</v>
      </c>
      <c r="L278" s="69" t="s">
        <v>339</v>
      </c>
      <c r="M278" s="86">
        <v>3027.51</v>
      </c>
      <c r="N278" s="86">
        <v>9081.9500000000007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27"/>
        <v>Suape</v>
      </c>
      <c r="B279" s="6" t="str">
        <f t="shared" si="27"/>
        <v>Suape</v>
      </c>
      <c r="C279" s="7">
        <f t="shared" si="27"/>
        <v>0</v>
      </c>
      <c r="D279" s="8" t="str">
        <f t="shared" si="27"/>
        <v>028</v>
      </c>
      <c r="E279" s="9">
        <f t="shared" si="27"/>
        <v>2017</v>
      </c>
      <c r="F279" s="7" t="str">
        <f t="shared" si="27"/>
        <v xml:space="preserve">LISERVE </v>
      </c>
      <c r="G279" s="7" t="str">
        <f t="shared" si="27"/>
        <v>08.165.946/0001-10</v>
      </c>
      <c r="H279" s="10" t="s">
        <v>364</v>
      </c>
      <c r="I279" s="69" t="str">
        <f t="shared" si="29"/>
        <v>Centro Administrativo</v>
      </c>
      <c r="J279" s="69" t="s">
        <v>380</v>
      </c>
      <c r="K279" s="69" t="s">
        <v>505</v>
      </c>
      <c r="L279" s="69" t="s">
        <v>339</v>
      </c>
      <c r="M279" s="86">
        <v>3027.51</v>
      </c>
      <c r="N279" s="86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27"/>
        <v>Suape</v>
      </c>
      <c r="B280" s="6" t="str">
        <f t="shared" si="27"/>
        <v>Suape</v>
      </c>
      <c r="C280" s="7">
        <f t="shared" si="27"/>
        <v>0</v>
      </c>
      <c r="D280" s="8" t="str">
        <f t="shared" si="27"/>
        <v>028</v>
      </c>
      <c r="E280" s="9">
        <f t="shared" si="27"/>
        <v>2017</v>
      </c>
      <c r="F280" s="7" t="str">
        <f t="shared" si="27"/>
        <v xml:space="preserve">LISERVE </v>
      </c>
      <c r="G280" s="7" t="str">
        <f t="shared" si="27"/>
        <v>08.165.946/0001-10</v>
      </c>
      <c r="H280" s="10" t="s">
        <v>365</v>
      </c>
      <c r="I280" s="69" t="str">
        <f t="shared" si="29"/>
        <v>Centro Administrativo</v>
      </c>
      <c r="J280" s="69" t="s">
        <v>380</v>
      </c>
      <c r="K280" s="69" t="s">
        <v>505</v>
      </c>
      <c r="L280" s="69" t="s">
        <v>339</v>
      </c>
      <c r="M280" s="86">
        <v>3027.51</v>
      </c>
      <c r="N280" s="86">
        <v>9005.15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27"/>
        <v>Suape</v>
      </c>
      <c r="B281" s="6" t="str">
        <f t="shared" si="27"/>
        <v>Suape</v>
      </c>
      <c r="C281" s="7">
        <f t="shared" si="27"/>
        <v>0</v>
      </c>
      <c r="D281" s="8" t="str">
        <f t="shared" si="27"/>
        <v>028</v>
      </c>
      <c r="E281" s="9">
        <f t="shared" si="27"/>
        <v>2017</v>
      </c>
      <c r="F281" s="7" t="str">
        <f t="shared" si="27"/>
        <v xml:space="preserve">LISERVE </v>
      </c>
      <c r="G281" s="7" t="str">
        <f t="shared" si="27"/>
        <v>08.165.946/0001-10</v>
      </c>
      <c r="H281" s="10" t="s">
        <v>366</v>
      </c>
      <c r="I281" s="69" t="str">
        <f t="shared" si="29"/>
        <v>Centro Administrativo</v>
      </c>
      <c r="J281" s="69" t="s">
        <v>380</v>
      </c>
      <c r="K281" s="69" t="s">
        <v>505</v>
      </c>
      <c r="L281" s="69" t="s">
        <v>339</v>
      </c>
      <c r="M281" s="86">
        <v>3027.51</v>
      </c>
      <c r="N281" s="86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27"/>
        <v>Suape</v>
      </c>
      <c r="B282" s="6" t="str">
        <f t="shared" si="27"/>
        <v>Suape</v>
      </c>
      <c r="C282" s="7">
        <f t="shared" si="27"/>
        <v>0</v>
      </c>
      <c r="D282" s="8" t="str">
        <f t="shared" si="27"/>
        <v>028</v>
      </c>
      <c r="E282" s="9">
        <f t="shared" si="27"/>
        <v>2017</v>
      </c>
      <c r="F282" s="7" t="str">
        <f t="shared" si="27"/>
        <v xml:space="preserve">LISERVE </v>
      </c>
      <c r="G282" s="7" t="str">
        <f t="shared" si="27"/>
        <v>08.165.946/0001-10</v>
      </c>
      <c r="H282" s="10" t="s">
        <v>367</v>
      </c>
      <c r="I282" s="69" t="str">
        <f t="shared" si="29"/>
        <v>Centro Administrativo</v>
      </c>
      <c r="J282" s="69" t="s">
        <v>380</v>
      </c>
      <c r="K282" s="69" t="s">
        <v>505</v>
      </c>
      <c r="L282" s="69" t="s">
        <v>339</v>
      </c>
      <c r="M282" s="86">
        <v>3027.51</v>
      </c>
      <c r="N282" s="86">
        <v>9081.9500000000007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27"/>
        <v>Suape</v>
      </c>
      <c r="B283" s="6" t="str">
        <f t="shared" si="27"/>
        <v>Suape</v>
      </c>
      <c r="C283" s="7">
        <f t="shared" si="27"/>
        <v>0</v>
      </c>
      <c r="D283" s="8" t="str">
        <f t="shared" si="27"/>
        <v>028</v>
      </c>
      <c r="E283" s="9">
        <f t="shared" si="27"/>
        <v>2017</v>
      </c>
      <c r="F283" s="7" t="str">
        <f t="shared" si="27"/>
        <v xml:space="preserve">LISERVE </v>
      </c>
      <c r="G283" s="7" t="str">
        <f t="shared" si="27"/>
        <v>08.165.946/0001-10</v>
      </c>
      <c r="H283" s="10" t="s">
        <v>368</v>
      </c>
      <c r="I283" s="69" t="str">
        <f t="shared" si="29"/>
        <v>Centro Administrativo</v>
      </c>
      <c r="J283" s="69" t="s">
        <v>380</v>
      </c>
      <c r="K283" s="69" t="s">
        <v>505</v>
      </c>
      <c r="L283" s="69" t="s">
        <v>339</v>
      </c>
      <c r="M283" s="86">
        <v>3027.51</v>
      </c>
      <c r="N283" s="86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27"/>
        <v>Suape</v>
      </c>
      <c r="B284" s="6" t="str">
        <f t="shared" si="27"/>
        <v>Suape</v>
      </c>
      <c r="C284" s="7">
        <f t="shared" si="27"/>
        <v>0</v>
      </c>
      <c r="D284" s="8" t="str">
        <f t="shared" si="27"/>
        <v>028</v>
      </c>
      <c r="E284" s="9">
        <f t="shared" si="27"/>
        <v>2017</v>
      </c>
      <c r="F284" s="7" t="str">
        <f t="shared" si="27"/>
        <v xml:space="preserve">LISERVE </v>
      </c>
      <c r="G284" s="7" t="str">
        <f t="shared" si="27"/>
        <v>08.165.946/0001-10</v>
      </c>
      <c r="H284" s="10" t="s">
        <v>369</v>
      </c>
      <c r="I284" s="69" t="str">
        <f t="shared" si="29"/>
        <v>Centro Administrativo</v>
      </c>
      <c r="J284" s="69" t="s">
        <v>380</v>
      </c>
      <c r="K284" s="69" t="s">
        <v>505</v>
      </c>
      <c r="L284" s="69" t="s">
        <v>339</v>
      </c>
      <c r="M284" s="86">
        <v>3027.51</v>
      </c>
      <c r="N284" s="86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27"/>
        <v>Suape</v>
      </c>
      <c r="B285" s="6" t="str">
        <f t="shared" si="27"/>
        <v>Suape</v>
      </c>
      <c r="C285" s="7">
        <f t="shared" si="27"/>
        <v>0</v>
      </c>
      <c r="D285" s="8" t="str">
        <f t="shared" si="27"/>
        <v>028</v>
      </c>
      <c r="E285" s="9">
        <f t="shared" si="27"/>
        <v>2017</v>
      </c>
      <c r="F285" s="7" t="str">
        <f t="shared" si="27"/>
        <v xml:space="preserve">LISERVE </v>
      </c>
      <c r="G285" s="7" t="str">
        <f t="shared" si="27"/>
        <v>08.165.946/0001-10</v>
      </c>
      <c r="H285" s="10" t="s">
        <v>370</v>
      </c>
      <c r="I285" s="69" t="str">
        <f t="shared" si="29"/>
        <v>Centro Administrativo</v>
      </c>
      <c r="J285" s="69" t="s">
        <v>380</v>
      </c>
      <c r="K285" s="69" t="s">
        <v>505</v>
      </c>
      <c r="L285" s="69" t="s">
        <v>382</v>
      </c>
      <c r="M285" s="86">
        <v>3027.51</v>
      </c>
      <c r="N285" s="86">
        <v>9005.15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6" t="str">
        <f t="shared" si="27"/>
        <v>Suape</v>
      </c>
      <c r="B286" s="6" t="str">
        <f t="shared" si="27"/>
        <v>Suape</v>
      </c>
      <c r="C286" s="7">
        <f t="shared" si="27"/>
        <v>0</v>
      </c>
      <c r="D286" s="8" t="str">
        <f t="shared" si="27"/>
        <v>028</v>
      </c>
      <c r="E286" s="9">
        <f t="shared" si="27"/>
        <v>2017</v>
      </c>
      <c r="F286" s="7" t="str">
        <f t="shared" si="27"/>
        <v xml:space="preserve">LISERVE </v>
      </c>
      <c r="G286" s="7" t="str">
        <f t="shared" si="27"/>
        <v>08.165.946/0001-10</v>
      </c>
      <c r="H286" s="10" t="s">
        <v>371</v>
      </c>
      <c r="I286" s="69" t="str">
        <f t="shared" si="29"/>
        <v>Centro Administrativo</v>
      </c>
      <c r="J286" s="69" t="s">
        <v>380</v>
      </c>
      <c r="K286" s="69" t="s">
        <v>505</v>
      </c>
      <c r="L286" s="69" t="s">
        <v>339</v>
      </c>
      <c r="M286" s="86">
        <v>3027.51</v>
      </c>
      <c r="N286" s="86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6" t="str">
        <f t="shared" si="27"/>
        <v>Suape</v>
      </c>
      <c r="B287" s="6" t="str">
        <f t="shared" si="27"/>
        <v>Suape</v>
      </c>
      <c r="C287" s="7">
        <f t="shared" si="27"/>
        <v>0</v>
      </c>
      <c r="D287" s="8" t="str">
        <f t="shared" si="27"/>
        <v>028</v>
      </c>
      <c r="E287" s="9">
        <f t="shared" si="27"/>
        <v>2017</v>
      </c>
      <c r="F287" s="7" t="str">
        <f t="shared" si="27"/>
        <v xml:space="preserve">LISERVE </v>
      </c>
      <c r="G287" s="7" t="str">
        <f t="shared" si="27"/>
        <v>08.165.946/0001-10</v>
      </c>
      <c r="H287" s="10" t="s">
        <v>372</v>
      </c>
      <c r="I287" s="69" t="str">
        <f t="shared" si="29"/>
        <v>Centro Administrativo</v>
      </c>
      <c r="J287" s="69" t="s">
        <v>381</v>
      </c>
      <c r="K287" s="69" t="s">
        <v>505</v>
      </c>
      <c r="L287" s="69" t="s">
        <v>339</v>
      </c>
      <c r="M287" s="86">
        <v>3942.25</v>
      </c>
      <c r="N287" s="86">
        <v>16452.55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thickBot="1">
      <c r="A288" s="14" t="str">
        <f t="shared" si="27"/>
        <v>Suape</v>
      </c>
      <c r="B288" s="14" t="str">
        <f t="shared" si="27"/>
        <v>Suape</v>
      </c>
      <c r="C288" s="15">
        <f t="shared" si="27"/>
        <v>0</v>
      </c>
      <c r="D288" s="45" t="str">
        <f t="shared" si="27"/>
        <v>028</v>
      </c>
      <c r="E288" s="14">
        <f t="shared" si="27"/>
        <v>2017</v>
      </c>
      <c r="F288" s="15" t="str">
        <f t="shared" si="27"/>
        <v xml:space="preserve">LISERVE </v>
      </c>
      <c r="G288" s="15" t="str">
        <f t="shared" si="27"/>
        <v>08.165.946/0001-10</v>
      </c>
      <c r="H288" s="16" t="s">
        <v>373</v>
      </c>
      <c r="I288" s="72" t="str">
        <f t="shared" si="29"/>
        <v>Centro Administrativo</v>
      </c>
      <c r="J288" s="72" t="s">
        <v>381</v>
      </c>
      <c r="K288" s="72" t="s">
        <v>505</v>
      </c>
      <c r="L288" s="72" t="s">
        <v>339</v>
      </c>
      <c r="M288" s="87">
        <v>3942.25</v>
      </c>
      <c r="N288" s="87">
        <v>16452.55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36" t="s">
        <v>32</v>
      </c>
      <c r="B289" s="36" t="s">
        <v>32</v>
      </c>
      <c r="C289" s="24" t="s">
        <v>542</v>
      </c>
      <c r="D289" s="37" t="s">
        <v>543</v>
      </c>
      <c r="E289" s="23">
        <v>2016</v>
      </c>
      <c r="F289" s="24" t="s">
        <v>544</v>
      </c>
      <c r="G289" s="24" t="s">
        <v>624</v>
      </c>
      <c r="H289" s="23" t="s">
        <v>386</v>
      </c>
      <c r="I289" s="23" t="s">
        <v>379</v>
      </c>
      <c r="J289" s="23" t="s">
        <v>638</v>
      </c>
      <c r="K289" s="23" t="s">
        <v>639</v>
      </c>
      <c r="L289" s="23" t="s">
        <v>83</v>
      </c>
      <c r="M289" s="100">
        <v>1066.1199999999999</v>
      </c>
      <c r="N289" s="100">
        <v>2837.88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20" t="str">
        <f t="shared" ref="A290:C292" si="30">A289</f>
        <v>Suape</v>
      </c>
      <c r="B290" s="20" t="str">
        <f t="shared" si="30"/>
        <v>Suape</v>
      </c>
      <c r="C290" s="21" t="str">
        <f>C289</f>
        <v>SERVIÇOS ASG</v>
      </c>
      <c r="D290" s="22" t="s">
        <v>543</v>
      </c>
      <c r="E290" s="29">
        <f>E289</f>
        <v>2016</v>
      </c>
      <c r="F290" s="21" t="str">
        <f>F289</f>
        <v>FUNCIONAL TERCEIRIZAÇÃO EIRELI ME</v>
      </c>
      <c r="G290" s="21" t="str">
        <f>G289</f>
        <v>01.297.550/0001-87</v>
      </c>
      <c r="H290" s="29" t="s">
        <v>387</v>
      </c>
      <c r="I290" s="29" t="str">
        <f>I289</f>
        <v>Centro Administrativo</v>
      </c>
      <c r="J290" s="29" t="s">
        <v>638</v>
      </c>
      <c r="K290" s="29" t="s">
        <v>639</v>
      </c>
      <c r="L290" s="29" t="s">
        <v>83</v>
      </c>
      <c r="M290" s="95">
        <v>1066.1199999999999</v>
      </c>
      <c r="N290" s="95">
        <v>2837.88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20" t="str">
        <f t="shared" si="30"/>
        <v>Suape</v>
      </c>
      <c r="B291" s="20" t="str">
        <f t="shared" si="30"/>
        <v>Suape</v>
      </c>
      <c r="C291" s="21" t="str">
        <f t="shared" si="30"/>
        <v>SERVIÇOS ASG</v>
      </c>
      <c r="D291" s="22" t="s">
        <v>608</v>
      </c>
      <c r="E291" s="29">
        <f t="shared" ref="E291:G292" si="31">E290</f>
        <v>2016</v>
      </c>
      <c r="F291" s="21" t="str">
        <f t="shared" si="31"/>
        <v>FUNCIONAL TERCEIRIZAÇÃO EIRELI ME</v>
      </c>
      <c r="G291" s="21" t="str">
        <f t="shared" si="31"/>
        <v>01.297.550/0001-87</v>
      </c>
      <c r="H291" s="29" t="s">
        <v>388</v>
      </c>
      <c r="I291" s="29" t="str">
        <f t="shared" ref="I291:I292" si="32">I289</f>
        <v>Centro Administrativo</v>
      </c>
      <c r="J291" s="29" t="s">
        <v>638</v>
      </c>
      <c r="K291" s="29" t="s">
        <v>639</v>
      </c>
      <c r="L291" s="29" t="s">
        <v>83</v>
      </c>
      <c r="M291" s="95">
        <v>1066.1199999999999</v>
      </c>
      <c r="N291" s="95">
        <v>2837.88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thickBot="1">
      <c r="A292" s="30" t="str">
        <f t="shared" si="30"/>
        <v>Suape</v>
      </c>
      <c r="B292" s="30" t="str">
        <f t="shared" si="30"/>
        <v>Suape</v>
      </c>
      <c r="C292" s="31" t="str">
        <f t="shared" si="30"/>
        <v>SERVIÇOS ASG</v>
      </c>
      <c r="D292" s="32" t="s">
        <v>609</v>
      </c>
      <c r="E292" s="30">
        <f t="shared" si="31"/>
        <v>2016</v>
      </c>
      <c r="F292" s="31" t="str">
        <f t="shared" si="31"/>
        <v>FUNCIONAL TERCEIRIZAÇÃO EIRELI ME</v>
      </c>
      <c r="G292" s="31" t="str">
        <f t="shared" si="31"/>
        <v>01.297.550/0001-87</v>
      </c>
      <c r="H292" s="30" t="s">
        <v>389</v>
      </c>
      <c r="I292" s="30" t="str">
        <f t="shared" si="32"/>
        <v>Centro Administrativo</v>
      </c>
      <c r="J292" s="30" t="s">
        <v>638</v>
      </c>
      <c r="K292" s="30" t="s">
        <v>639</v>
      </c>
      <c r="L292" s="30" t="s">
        <v>83</v>
      </c>
      <c r="M292" s="96">
        <v>1066.1199999999999</v>
      </c>
      <c r="N292" s="96">
        <v>2837.88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38" t="s">
        <v>32</v>
      </c>
      <c r="B293" s="38" t="s">
        <v>32</v>
      </c>
      <c r="C293" s="39" t="s">
        <v>383</v>
      </c>
      <c r="D293" s="40" t="s">
        <v>384</v>
      </c>
      <c r="E293" s="41">
        <v>2019</v>
      </c>
      <c r="F293" s="39" t="s">
        <v>385</v>
      </c>
      <c r="G293" s="39" t="s">
        <v>623</v>
      </c>
      <c r="H293" s="67" t="s">
        <v>437</v>
      </c>
      <c r="I293" s="60" t="s">
        <v>431</v>
      </c>
      <c r="J293" s="60" t="s">
        <v>432</v>
      </c>
      <c r="K293" s="60" t="s">
        <v>498</v>
      </c>
      <c r="L293" s="60" t="s">
        <v>83</v>
      </c>
      <c r="M293" s="91">
        <v>1100</v>
      </c>
      <c r="N293" s="91">
        <v>2358.4699999999998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6" t="str">
        <f t="shared" ref="A294:G330" si="33">A293</f>
        <v>Suape</v>
      </c>
      <c r="B294" s="6" t="str">
        <f t="shared" si="33"/>
        <v>Suape</v>
      </c>
      <c r="C294" s="7" t="str">
        <f t="shared" si="33"/>
        <v>SERVICOS DE PORTARIA</v>
      </c>
      <c r="D294" s="8" t="str">
        <f t="shared" si="33"/>
        <v>073</v>
      </c>
      <c r="E294" s="9">
        <f t="shared" si="33"/>
        <v>2019</v>
      </c>
      <c r="F294" s="7" t="str">
        <f t="shared" si="33"/>
        <v>PREMIUS SERVIÇOS EIRELI</v>
      </c>
      <c r="G294" s="7" t="str">
        <f t="shared" si="33"/>
        <v>05.678.722/0001-13</v>
      </c>
      <c r="H294" s="10" t="s">
        <v>438</v>
      </c>
      <c r="I294" s="69" t="str">
        <f t="shared" si="29"/>
        <v>SUAPE</v>
      </c>
      <c r="J294" s="69" t="s">
        <v>432</v>
      </c>
      <c r="K294" s="69" t="s">
        <v>498</v>
      </c>
      <c r="L294" s="69" t="s">
        <v>433</v>
      </c>
      <c r="M294" s="86">
        <v>1100</v>
      </c>
      <c r="N294" s="86">
        <v>2358.4699999999998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6" t="str">
        <f t="shared" si="33"/>
        <v>Suape</v>
      </c>
      <c r="B295" s="6" t="str">
        <f t="shared" si="33"/>
        <v>Suape</v>
      </c>
      <c r="C295" s="7" t="str">
        <f t="shared" si="33"/>
        <v>SERVICOS DE PORTARIA</v>
      </c>
      <c r="D295" s="8" t="str">
        <f t="shared" si="33"/>
        <v>073</v>
      </c>
      <c r="E295" s="9">
        <f t="shared" si="33"/>
        <v>2019</v>
      </c>
      <c r="F295" s="7" t="str">
        <f t="shared" si="33"/>
        <v>PREMIUS SERVIÇOS EIRELI</v>
      </c>
      <c r="G295" s="7" t="str">
        <f t="shared" si="33"/>
        <v>05.678.722/0001-13</v>
      </c>
      <c r="H295" s="67" t="s">
        <v>439</v>
      </c>
      <c r="I295" s="69" t="str">
        <f t="shared" si="29"/>
        <v>SUAPE</v>
      </c>
      <c r="J295" s="69" t="s">
        <v>432</v>
      </c>
      <c r="K295" s="69" t="s">
        <v>498</v>
      </c>
      <c r="L295" s="69" t="s">
        <v>433</v>
      </c>
      <c r="M295" s="86">
        <v>1100</v>
      </c>
      <c r="N295" s="86">
        <v>2358.4699999999998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6" t="str">
        <f t="shared" si="33"/>
        <v>Suape</v>
      </c>
      <c r="B296" s="6" t="str">
        <f t="shared" si="33"/>
        <v>Suape</v>
      </c>
      <c r="C296" s="7" t="str">
        <f t="shared" si="33"/>
        <v>SERVICOS DE PORTARIA</v>
      </c>
      <c r="D296" s="8" t="str">
        <f t="shared" si="33"/>
        <v>073</v>
      </c>
      <c r="E296" s="9">
        <f t="shared" si="33"/>
        <v>2019</v>
      </c>
      <c r="F296" s="7" t="str">
        <f t="shared" si="33"/>
        <v>PREMIUS SERVIÇOS EIRELI</v>
      </c>
      <c r="G296" s="7" t="str">
        <f t="shared" si="33"/>
        <v>05.678.722/0001-13</v>
      </c>
      <c r="H296" s="10" t="s">
        <v>440</v>
      </c>
      <c r="I296" s="69" t="str">
        <f t="shared" si="29"/>
        <v>SUAPE</v>
      </c>
      <c r="J296" s="69" t="s">
        <v>432</v>
      </c>
      <c r="K296" s="69" t="s">
        <v>498</v>
      </c>
      <c r="L296" s="69" t="s">
        <v>433</v>
      </c>
      <c r="M296" s="86">
        <v>1100</v>
      </c>
      <c r="N296" s="86">
        <v>2358.4699999999998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6" t="str">
        <f t="shared" si="33"/>
        <v>Suape</v>
      </c>
      <c r="B297" s="6" t="str">
        <f t="shared" si="33"/>
        <v>Suape</v>
      </c>
      <c r="C297" s="7" t="str">
        <f t="shared" si="33"/>
        <v>SERVICOS DE PORTARIA</v>
      </c>
      <c r="D297" s="8" t="str">
        <f t="shared" si="33"/>
        <v>073</v>
      </c>
      <c r="E297" s="9">
        <f t="shared" si="33"/>
        <v>2019</v>
      </c>
      <c r="F297" s="7" t="str">
        <f t="shared" si="33"/>
        <v>PREMIUS SERVIÇOS EIRELI</v>
      </c>
      <c r="G297" s="7" t="str">
        <f t="shared" si="33"/>
        <v>05.678.722/0001-13</v>
      </c>
      <c r="H297" s="67" t="s">
        <v>547</v>
      </c>
      <c r="I297" s="69" t="str">
        <f t="shared" si="29"/>
        <v>SUAPE</v>
      </c>
      <c r="J297" s="69" t="s">
        <v>432</v>
      </c>
      <c r="K297" s="69" t="s">
        <v>498</v>
      </c>
      <c r="L297" s="69" t="s">
        <v>83</v>
      </c>
      <c r="M297" s="86">
        <v>1100</v>
      </c>
      <c r="N297" s="86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6" t="str">
        <f t="shared" si="33"/>
        <v>Suape</v>
      </c>
      <c r="B298" s="6" t="str">
        <f t="shared" si="33"/>
        <v>Suape</v>
      </c>
      <c r="C298" s="7" t="str">
        <f t="shared" si="33"/>
        <v>SERVICOS DE PORTARIA</v>
      </c>
      <c r="D298" s="8" t="str">
        <f t="shared" si="33"/>
        <v>073</v>
      </c>
      <c r="E298" s="9">
        <f t="shared" si="33"/>
        <v>2019</v>
      </c>
      <c r="F298" s="7" t="str">
        <f t="shared" si="33"/>
        <v>PREMIUS SERVIÇOS EIRELI</v>
      </c>
      <c r="G298" s="7" t="str">
        <f t="shared" si="33"/>
        <v>05.678.722/0001-13</v>
      </c>
      <c r="H298" s="10" t="s">
        <v>548</v>
      </c>
      <c r="I298" s="69" t="str">
        <f t="shared" si="29"/>
        <v>SUAPE</v>
      </c>
      <c r="J298" s="69" t="s">
        <v>432</v>
      </c>
      <c r="K298" s="69" t="s">
        <v>498</v>
      </c>
      <c r="L298" s="69" t="s">
        <v>83</v>
      </c>
      <c r="M298" s="86">
        <v>1100</v>
      </c>
      <c r="N298" s="86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6" t="str">
        <f t="shared" si="33"/>
        <v>Suape</v>
      </c>
      <c r="B299" s="6" t="str">
        <f t="shared" si="33"/>
        <v>Suape</v>
      </c>
      <c r="C299" s="7" t="str">
        <f t="shared" si="33"/>
        <v>SERVICOS DE PORTARIA</v>
      </c>
      <c r="D299" s="8" t="str">
        <f t="shared" si="33"/>
        <v>073</v>
      </c>
      <c r="E299" s="9">
        <f t="shared" si="33"/>
        <v>2019</v>
      </c>
      <c r="F299" s="7" t="str">
        <f t="shared" si="33"/>
        <v>PREMIUS SERVIÇOS EIRELI</v>
      </c>
      <c r="G299" s="7" t="str">
        <f t="shared" si="33"/>
        <v>05.678.722/0001-13</v>
      </c>
      <c r="H299" s="67" t="s">
        <v>549</v>
      </c>
      <c r="I299" s="69" t="str">
        <f t="shared" si="29"/>
        <v>SUAPE</v>
      </c>
      <c r="J299" s="69" t="s">
        <v>432</v>
      </c>
      <c r="K299" s="69" t="s">
        <v>498</v>
      </c>
      <c r="L299" s="69" t="s">
        <v>433</v>
      </c>
      <c r="M299" s="86">
        <v>1100</v>
      </c>
      <c r="N299" s="86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6" t="str">
        <f t="shared" si="33"/>
        <v>Suape</v>
      </c>
      <c r="B300" s="6" t="str">
        <f t="shared" si="33"/>
        <v>Suape</v>
      </c>
      <c r="C300" s="7" t="str">
        <f t="shared" si="33"/>
        <v>SERVICOS DE PORTARIA</v>
      </c>
      <c r="D300" s="8" t="str">
        <f t="shared" si="33"/>
        <v>073</v>
      </c>
      <c r="E300" s="9">
        <f t="shared" si="33"/>
        <v>2019</v>
      </c>
      <c r="F300" s="7" t="str">
        <f t="shared" si="33"/>
        <v>PREMIUS SERVIÇOS EIRELI</v>
      </c>
      <c r="G300" s="7" t="str">
        <f t="shared" si="33"/>
        <v>05.678.722/0001-13</v>
      </c>
      <c r="H300" s="10" t="s">
        <v>550</v>
      </c>
      <c r="I300" s="69" t="str">
        <f t="shared" si="29"/>
        <v>SUAPE</v>
      </c>
      <c r="J300" s="69" t="s">
        <v>432</v>
      </c>
      <c r="K300" s="69" t="s">
        <v>498</v>
      </c>
      <c r="L300" s="69" t="s">
        <v>433</v>
      </c>
      <c r="M300" s="86">
        <v>1100</v>
      </c>
      <c r="N300" s="86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6" t="str">
        <f t="shared" si="33"/>
        <v>Suape</v>
      </c>
      <c r="B301" s="6" t="str">
        <f t="shared" si="33"/>
        <v>Suape</v>
      </c>
      <c r="C301" s="7" t="str">
        <f t="shared" si="33"/>
        <v>SERVICOS DE PORTARIA</v>
      </c>
      <c r="D301" s="8" t="str">
        <f t="shared" si="33"/>
        <v>073</v>
      </c>
      <c r="E301" s="9">
        <f t="shared" si="33"/>
        <v>2019</v>
      </c>
      <c r="F301" s="7" t="str">
        <f t="shared" si="33"/>
        <v>PREMIUS SERVIÇOS EIRELI</v>
      </c>
      <c r="G301" s="7" t="str">
        <f t="shared" si="33"/>
        <v>05.678.722/0001-13</v>
      </c>
      <c r="H301" s="67" t="s">
        <v>551</v>
      </c>
      <c r="I301" s="69" t="str">
        <f t="shared" si="29"/>
        <v>SUAPE</v>
      </c>
      <c r="J301" s="69" t="s">
        <v>432</v>
      </c>
      <c r="K301" s="69" t="s">
        <v>498</v>
      </c>
      <c r="L301" s="69" t="s">
        <v>433</v>
      </c>
      <c r="M301" s="86">
        <v>1100</v>
      </c>
      <c r="N301" s="86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6" t="str">
        <f t="shared" si="33"/>
        <v>Suape</v>
      </c>
      <c r="B302" s="6" t="str">
        <f t="shared" si="33"/>
        <v>Suape</v>
      </c>
      <c r="C302" s="7" t="str">
        <f t="shared" si="33"/>
        <v>SERVICOS DE PORTARIA</v>
      </c>
      <c r="D302" s="8" t="str">
        <f t="shared" si="33"/>
        <v>073</v>
      </c>
      <c r="E302" s="9">
        <f t="shared" si="33"/>
        <v>2019</v>
      </c>
      <c r="F302" s="7" t="str">
        <f t="shared" si="33"/>
        <v>PREMIUS SERVIÇOS EIRELI</v>
      </c>
      <c r="G302" s="7" t="str">
        <f t="shared" si="33"/>
        <v>05.678.722/0001-13</v>
      </c>
      <c r="H302" s="10" t="s">
        <v>552</v>
      </c>
      <c r="I302" s="69" t="str">
        <f t="shared" si="29"/>
        <v>SUAPE</v>
      </c>
      <c r="J302" s="69" t="s">
        <v>432</v>
      </c>
      <c r="K302" s="69" t="s">
        <v>498</v>
      </c>
      <c r="L302" s="69" t="s">
        <v>83</v>
      </c>
      <c r="M302" s="86">
        <v>1100</v>
      </c>
      <c r="N302" s="86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6" t="str">
        <f t="shared" si="33"/>
        <v>Suape</v>
      </c>
      <c r="B303" s="6" t="str">
        <f t="shared" si="33"/>
        <v>Suape</v>
      </c>
      <c r="C303" s="7" t="str">
        <f t="shared" si="33"/>
        <v>SERVICOS DE PORTARIA</v>
      </c>
      <c r="D303" s="8" t="str">
        <f t="shared" si="33"/>
        <v>073</v>
      </c>
      <c r="E303" s="9">
        <f t="shared" si="33"/>
        <v>2019</v>
      </c>
      <c r="F303" s="7" t="str">
        <f t="shared" si="33"/>
        <v>PREMIUS SERVIÇOS EIRELI</v>
      </c>
      <c r="G303" s="7" t="str">
        <f t="shared" si="33"/>
        <v>05.678.722/0001-13</v>
      </c>
      <c r="H303" s="67" t="s">
        <v>553</v>
      </c>
      <c r="I303" s="69" t="str">
        <f t="shared" si="29"/>
        <v>SUAPE</v>
      </c>
      <c r="J303" s="69" t="s">
        <v>432</v>
      </c>
      <c r="K303" s="69" t="s">
        <v>498</v>
      </c>
      <c r="L303" s="69" t="s">
        <v>83</v>
      </c>
      <c r="M303" s="86">
        <v>1100</v>
      </c>
      <c r="N303" s="86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6" t="str">
        <f t="shared" si="33"/>
        <v>Suape</v>
      </c>
      <c r="B304" s="6" t="str">
        <f t="shared" si="33"/>
        <v>Suape</v>
      </c>
      <c r="C304" s="7" t="str">
        <f t="shared" si="33"/>
        <v>SERVICOS DE PORTARIA</v>
      </c>
      <c r="D304" s="8" t="str">
        <f t="shared" si="33"/>
        <v>073</v>
      </c>
      <c r="E304" s="9">
        <f t="shared" si="33"/>
        <v>2019</v>
      </c>
      <c r="F304" s="7" t="str">
        <f t="shared" si="33"/>
        <v>PREMIUS SERVIÇOS EIRELI</v>
      </c>
      <c r="G304" s="7" t="str">
        <f t="shared" si="33"/>
        <v>05.678.722/0001-13</v>
      </c>
      <c r="H304" s="10" t="s">
        <v>554</v>
      </c>
      <c r="I304" s="69" t="str">
        <f t="shared" si="29"/>
        <v>SUAPE</v>
      </c>
      <c r="J304" s="69" t="s">
        <v>432</v>
      </c>
      <c r="K304" s="69" t="s">
        <v>498</v>
      </c>
      <c r="L304" s="69" t="s">
        <v>83</v>
      </c>
      <c r="M304" s="86">
        <v>1100</v>
      </c>
      <c r="N304" s="86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6" t="str">
        <f t="shared" si="33"/>
        <v>Suape</v>
      </c>
      <c r="B305" s="6" t="str">
        <f t="shared" si="33"/>
        <v>Suape</v>
      </c>
      <c r="C305" s="7" t="str">
        <f t="shared" si="33"/>
        <v>SERVICOS DE PORTARIA</v>
      </c>
      <c r="D305" s="8" t="str">
        <f t="shared" si="33"/>
        <v>073</v>
      </c>
      <c r="E305" s="9">
        <f t="shared" si="33"/>
        <v>2019</v>
      </c>
      <c r="F305" s="7" t="str">
        <f t="shared" si="33"/>
        <v>PREMIUS SERVIÇOS EIRELI</v>
      </c>
      <c r="G305" s="7" t="str">
        <f t="shared" si="33"/>
        <v>05.678.722/0001-13</v>
      </c>
      <c r="H305" s="67" t="s">
        <v>555</v>
      </c>
      <c r="I305" s="69" t="str">
        <f t="shared" si="29"/>
        <v>SUAPE</v>
      </c>
      <c r="J305" s="69" t="s">
        <v>432</v>
      </c>
      <c r="K305" s="69" t="s">
        <v>498</v>
      </c>
      <c r="L305" s="69" t="s">
        <v>433</v>
      </c>
      <c r="M305" s="86">
        <v>1100</v>
      </c>
      <c r="N305" s="86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6" t="str">
        <f t="shared" si="33"/>
        <v>Suape</v>
      </c>
      <c r="B306" s="6" t="str">
        <f t="shared" si="33"/>
        <v>Suape</v>
      </c>
      <c r="C306" s="7" t="str">
        <f t="shared" si="33"/>
        <v>SERVICOS DE PORTARIA</v>
      </c>
      <c r="D306" s="8" t="str">
        <f t="shared" si="33"/>
        <v>073</v>
      </c>
      <c r="E306" s="9">
        <f t="shared" si="33"/>
        <v>2019</v>
      </c>
      <c r="F306" s="7" t="str">
        <f t="shared" si="33"/>
        <v>PREMIUS SERVIÇOS EIRELI</v>
      </c>
      <c r="G306" s="7" t="str">
        <f t="shared" si="33"/>
        <v>05.678.722/0001-13</v>
      </c>
      <c r="H306" s="10" t="s">
        <v>556</v>
      </c>
      <c r="I306" s="69" t="str">
        <f t="shared" si="29"/>
        <v>SUAPE</v>
      </c>
      <c r="J306" s="69" t="s">
        <v>432</v>
      </c>
      <c r="K306" s="69" t="s">
        <v>498</v>
      </c>
      <c r="L306" s="69" t="s">
        <v>433</v>
      </c>
      <c r="M306" s="86">
        <v>1100</v>
      </c>
      <c r="N306" s="86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6" t="str">
        <f t="shared" si="33"/>
        <v>Suape</v>
      </c>
      <c r="B307" s="6" t="str">
        <f t="shared" si="33"/>
        <v>Suape</v>
      </c>
      <c r="C307" s="7" t="str">
        <f t="shared" si="33"/>
        <v>SERVICOS DE PORTARIA</v>
      </c>
      <c r="D307" s="8" t="str">
        <f t="shared" si="33"/>
        <v>073</v>
      </c>
      <c r="E307" s="9">
        <f t="shared" si="33"/>
        <v>2019</v>
      </c>
      <c r="F307" s="7" t="str">
        <f t="shared" si="33"/>
        <v>PREMIUS SERVIÇOS EIRELI</v>
      </c>
      <c r="G307" s="7" t="str">
        <f t="shared" si="33"/>
        <v>05.678.722/0001-13</v>
      </c>
      <c r="H307" s="67" t="s">
        <v>557</v>
      </c>
      <c r="I307" s="69" t="str">
        <f t="shared" si="29"/>
        <v>SUAPE</v>
      </c>
      <c r="J307" s="69" t="s">
        <v>432</v>
      </c>
      <c r="K307" s="69" t="s">
        <v>498</v>
      </c>
      <c r="L307" s="69" t="s">
        <v>433</v>
      </c>
      <c r="M307" s="86">
        <v>1100</v>
      </c>
      <c r="N307" s="86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6" t="str">
        <f t="shared" si="33"/>
        <v>Suape</v>
      </c>
      <c r="B308" s="6" t="str">
        <f t="shared" si="33"/>
        <v>Suape</v>
      </c>
      <c r="C308" s="7" t="str">
        <f t="shared" si="33"/>
        <v>SERVICOS DE PORTARIA</v>
      </c>
      <c r="D308" s="8" t="str">
        <f t="shared" si="33"/>
        <v>073</v>
      </c>
      <c r="E308" s="9">
        <f t="shared" si="33"/>
        <v>2019</v>
      </c>
      <c r="F308" s="7" t="str">
        <f t="shared" si="33"/>
        <v>PREMIUS SERVIÇOS EIRELI</v>
      </c>
      <c r="G308" s="7" t="str">
        <f t="shared" si="33"/>
        <v>05.678.722/0001-13</v>
      </c>
      <c r="H308" s="10" t="s">
        <v>558</v>
      </c>
      <c r="I308" s="69" t="str">
        <f t="shared" si="29"/>
        <v>SUAPE</v>
      </c>
      <c r="J308" s="69" t="s">
        <v>432</v>
      </c>
      <c r="K308" s="69" t="s">
        <v>498</v>
      </c>
      <c r="L308" s="69" t="s">
        <v>433</v>
      </c>
      <c r="M308" s="86">
        <v>1100</v>
      </c>
      <c r="N308" s="86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6" t="str">
        <f t="shared" si="33"/>
        <v>Suape</v>
      </c>
      <c r="B309" s="6" t="str">
        <f t="shared" si="33"/>
        <v>Suape</v>
      </c>
      <c r="C309" s="7" t="str">
        <f t="shared" si="33"/>
        <v>SERVICOS DE PORTARIA</v>
      </c>
      <c r="D309" s="8" t="str">
        <f t="shared" si="33"/>
        <v>073</v>
      </c>
      <c r="E309" s="9">
        <f t="shared" si="33"/>
        <v>2019</v>
      </c>
      <c r="F309" s="7" t="str">
        <f t="shared" si="33"/>
        <v>PREMIUS SERVIÇOS EIRELI</v>
      </c>
      <c r="G309" s="7" t="str">
        <f t="shared" si="33"/>
        <v>05.678.722/0001-13</v>
      </c>
      <c r="H309" s="67" t="s">
        <v>559</v>
      </c>
      <c r="I309" s="69" t="str">
        <f t="shared" si="29"/>
        <v>SUAPE</v>
      </c>
      <c r="J309" s="69" t="s">
        <v>432</v>
      </c>
      <c r="K309" s="69" t="s">
        <v>498</v>
      </c>
      <c r="L309" s="69" t="s">
        <v>433</v>
      </c>
      <c r="M309" s="86">
        <v>1100</v>
      </c>
      <c r="N309" s="86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6" t="str">
        <f t="shared" si="33"/>
        <v>Suape</v>
      </c>
      <c r="B310" s="6" t="str">
        <f t="shared" si="33"/>
        <v>Suape</v>
      </c>
      <c r="C310" s="7" t="str">
        <f t="shared" si="33"/>
        <v>SERVICOS DE PORTARIA</v>
      </c>
      <c r="D310" s="8" t="str">
        <f t="shared" si="33"/>
        <v>073</v>
      </c>
      <c r="E310" s="9">
        <f t="shared" si="33"/>
        <v>2019</v>
      </c>
      <c r="F310" s="7" t="str">
        <f t="shared" si="33"/>
        <v>PREMIUS SERVIÇOS EIRELI</v>
      </c>
      <c r="G310" s="7" t="str">
        <f t="shared" si="33"/>
        <v>05.678.722/0001-13</v>
      </c>
      <c r="H310" s="10" t="s">
        <v>560</v>
      </c>
      <c r="I310" s="69" t="str">
        <f t="shared" si="29"/>
        <v>SUAPE</v>
      </c>
      <c r="J310" s="69" t="s">
        <v>432</v>
      </c>
      <c r="K310" s="69" t="s">
        <v>498</v>
      </c>
      <c r="L310" s="69" t="s">
        <v>83</v>
      </c>
      <c r="M310" s="86">
        <v>1100</v>
      </c>
      <c r="N310" s="86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6" t="str">
        <f t="shared" si="33"/>
        <v>Suape</v>
      </c>
      <c r="B311" s="6" t="str">
        <f t="shared" si="33"/>
        <v>Suape</v>
      </c>
      <c r="C311" s="7" t="str">
        <f t="shared" si="33"/>
        <v>SERVICOS DE PORTARIA</v>
      </c>
      <c r="D311" s="8" t="str">
        <f t="shared" si="33"/>
        <v>073</v>
      </c>
      <c r="E311" s="9">
        <f t="shared" si="33"/>
        <v>2019</v>
      </c>
      <c r="F311" s="7" t="str">
        <f t="shared" si="33"/>
        <v>PREMIUS SERVIÇOS EIRELI</v>
      </c>
      <c r="G311" s="7" t="str">
        <f t="shared" si="33"/>
        <v>05.678.722/0001-13</v>
      </c>
      <c r="H311" s="67" t="s">
        <v>561</v>
      </c>
      <c r="I311" s="69" t="str">
        <f t="shared" si="29"/>
        <v>SUAPE</v>
      </c>
      <c r="J311" s="69" t="s">
        <v>432</v>
      </c>
      <c r="K311" s="69" t="s">
        <v>498</v>
      </c>
      <c r="L311" s="69" t="s">
        <v>83</v>
      </c>
      <c r="M311" s="86">
        <v>1100</v>
      </c>
      <c r="N311" s="86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6" t="str">
        <f t="shared" si="33"/>
        <v>Suape</v>
      </c>
      <c r="B312" s="6" t="str">
        <f t="shared" si="33"/>
        <v>Suape</v>
      </c>
      <c r="C312" s="7" t="str">
        <f t="shared" si="33"/>
        <v>SERVICOS DE PORTARIA</v>
      </c>
      <c r="D312" s="8" t="str">
        <f t="shared" si="33"/>
        <v>073</v>
      </c>
      <c r="E312" s="9">
        <f t="shared" si="33"/>
        <v>2019</v>
      </c>
      <c r="F312" s="7" t="str">
        <f t="shared" si="33"/>
        <v>PREMIUS SERVIÇOS EIRELI</v>
      </c>
      <c r="G312" s="7" t="str">
        <f t="shared" si="33"/>
        <v>05.678.722/0001-13</v>
      </c>
      <c r="H312" s="10" t="s">
        <v>562</v>
      </c>
      <c r="I312" s="69" t="str">
        <f t="shared" si="29"/>
        <v>SUAPE</v>
      </c>
      <c r="J312" s="69" t="s">
        <v>432</v>
      </c>
      <c r="K312" s="69" t="s">
        <v>498</v>
      </c>
      <c r="L312" s="69" t="s">
        <v>433</v>
      </c>
      <c r="M312" s="86">
        <v>1100</v>
      </c>
      <c r="N312" s="86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6" t="str">
        <f t="shared" si="33"/>
        <v>Suape</v>
      </c>
      <c r="B313" s="6" t="str">
        <f t="shared" si="33"/>
        <v>Suape</v>
      </c>
      <c r="C313" s="7" t="str">
        <f t="shared" si="33"/>
        <v>SERVICOS DE PORTARIA</v>
      </c>
      <c r="D313" s="8" t="str">
        <f t="shared" si="33"/>
        <v>073</v>
      </c>
      <c r="E313" s="9">
        <f t="shared" si="33"/>
        <v>2019</v>
      </c>
      <c r="F313" s="7" t="str">
        <f t="shared" si="33"/>
        <v>PREMIUS SERVIÇOS EIRELI</v>
      </c>
      <c r="G313" s="7" t="str">
        <f t="shared" si="33"/>
        <v>05.678.722/0001-13</v>
      </c>
      <c r="H313" s="67" t="s">
        <v>563</v>
      </c>
      <c r="I313" s="69" t="str">
        <f t="shared" si="29"/>
        <v>SUAPE</v>
      </c>
      <c r="J313" s="69" t="s">
        <v>432</v>
      </c>
      <c r="K313" s="69" t="s">
        <v>498</v>
      </c>
      <c r="L313" s="69" t="s">
        <v>433</v>
      </c>
      <c r="M313" s="86">
        <v>1100</v>
      </c>
      <c r="N313" s="86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6" t="str">
        <f t="shared" si="33"/>
        <v>Suape</v>
      </c>
      <c r="B314" s="6" t="str">
        <f t="shared" si="33"/>
        <v>Suape</v>
      </c>
      <c r="C314" s="7" t="str">
        <f t="shared" si="33"/>
        <v>SERVICOS DE PORTARIA</v>
      </c>
      <c r="D314" s="8" t="str">
        <f t="shared" si="33"/>
        <v>073</v>
      </c>
      <c r="E314" s="9">
        <f t="shared" si="33"/>
        <v>2019</v>
      </c>
      <c r="F314" s="7" t="str">
        <f t="shared" si="33"/>
        <v>PREMIUS SERVIÇOS EIRELI</v>
      </c>
      <c r="G314" s="7" t="str">
        <f t="shared" si="33"/>
        <v>05.678.722/0001-13</v>
      </c>
      <c r="H314" s="10" t="s">
        <v>564</v>
      </c>
      <c r="I314" s="69" t="str">
        <f t="shared" si="29"/>
        <v>SUAPE</v>
      </c>
      <c r="J314" s="69" t="s">
        <v>432</v>
      </c>
      <c r="K314" s="69" t="s">
        <v>498</v>
      </c>
      <c r="L314" s="69" t="s">
        <v>433</v>
      </c>
      <c r="M314" s="86">
        <v>1100</v>
      </c>
      <c r="N314" s="86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6" t="str">
        <f t="shared" si="33"/>
        <v>Suape</v>
      </c>
      <c r="B315" s="6" t="str">
        <f t="shared" si="33"/>
        <v>Suape</v>
      </c>
      <c r="C315" s="7" t="str">
        <f t="shared" si="33"/>
        <v>SERVICOS DE PORTARIA</v>
      </c>
      <c r="D315" s="8" t="str">
        <f t="shared" si="33"/>
        <v>073</v>
      </c>
      <c r="E315" s="9">
        <f t="shared" si="33"/>
        <v>2019</v>
      </c>
      <c r="F315" s="7" t="str">
        <f t="shared" si="33"/>
        <v>PREMIUS SERVIÇOS EIRELI</v>
      </c>
      <c r="G315" s="7" t="str">
        <f t="shared" si="33"/>
        <v>05.678.722/0001-13</v>
      </c>
      <c r="H315" s="67" t="s">
        <v>565</v>
      </c>
      <c r="I315" s="69" t="str">
        <f t="shared" si="29"/>
        <v>SUAPE</v>
      </c>
      <c r="J315" s="69" t="s">
        <v>432</v>
      </c>
      <c r="K315" s="69" t="s">
        <v>498</v>
      </c>
      <c r="L315" s="69" t="s">
        <v>433</v>
      </c>
      <c r="M315" s="86">
        <v>1100</v>
      </c>
      <c r="N315" s="86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6" t="str">
        <f t="shared" si="33"/>
        <v>Suape</v>
      </c>
      <c r="B316" s="6" t="str">
        <f t="shared" si="33"/>
        <v>Suape</v>
      </c>
      <c r="C316" s="7" t="str">
        <f t="shared" si="33"/>
        <v>SERVICOS DE PORTARIA</v>
      </c>
      <c r="D316" s="8" t="str">
        <f t="shared" si="33"/>
        <v>073</v>
      </c>
      <c r="E316" s="9">
        <f t="shared" si="33"/>
        <v>2019</v>
      </c>
      <c r="F316" s="7" t="str">
        <f t="shared" si="33"/>
        <v>PREMIUS SERVIÇOS EIRELI</v>
      </c>
      <c r="G316" s="7" t="str">
        <f t="shared" si="33"/>
        <v>05.678.722/0001-13</v>
      </c>
      <c r="H316" s="10" t="s">
        <v>566</v>
      </c>
      <c r="I316" s="69" t="str">
        <f t="shared" si="29"/>
        <v>SUAPE</v>
      </c>
      <c r="J316" s="69" t="s">
        <v>432</v>
      </c>
      <c r="K316" s="69" t="s">
        <v>498</v>
      </c>
      <c r="L316" s="69" t="s">
        <v>433</v>
      </c>
      <c r="M316" s="86">
        <v>1100</v>
      </c>
      <c r="N316" s="86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6" t="str">
        <f t="shared" si="33"/>
        <v>Suape</v>
      </c>
      <c r="B317" s="6" t="str">
        <f t="shared" si="33"/>
        <v>Suape</v>
      </c>
      <c r="C317" s="7" t="str">
        <f t="shared" si="33"/>
        <v>SERVICOS DE PORTARIA</v>
      </c>
      <c r="D317" s="8" t="str">
        <f t="shared" si="33"/>
        <v>073</v>
      </c>
      <c r="E317" s="9">
        <f t="shared" si="33"/>
        <v>2019</v>
      </c>
      <c r="F317" s="7" t="str">
        <f t="shared" si="33"/>
        <v>PREMIUS SERVIÇOS EIRELI</v>
      </c>
      <c r="G317" s="7" t="str">
        <f t="shared" si="33"/>
        <v>05.678.722/0001-13</v>
      </c>
      <c r="H317" s="67" t="s">
        <v>567</v>
      </c>
      <c r="I317" s="69" t="str">
        <f t="shared" si="29"/>
        <v>SUAPE</v>
      </c>
      <c r="J317" s="69" t="s">
        <v>432</v>
      </c>
      <c r="K317" s="69" t="s">
        <v>498</v>
      </c>
      <c r="L317" s="69" t="s">
        <v>83</v>
      </c>
      <c r="M317" s="86">
        <v>1100</v>
      </c>
      <c r="N317" s="86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6" t="str">
        <f t="shared" si="33"/>
        <v>Suape</v>
      </c>
      <c r="B318" s="6" t="str">
        <f t="shared" si="33"/>
        <v>Suape</v>
      </c>
      <c r="C318" s="7" t="str">
        <f t="shared" si="33"/>
        <v>SERVICOS DE PORTARIA</v>
      </c>
      <c r="D318" s="8" t="str">
        <f t="shared" si="33"/>
        <v>073</v>
      </c>
      <c r="E318" s="9">
        <f t="shared" si="33"/>
        <v>2019</v>
      </c>
      <c r="F318" s="7" t="str">
        <f t="shared" si="33"/>
        <v>PREMIUS SERVIÇOS EIRELI</v>
      </c>
      <c r="G318" s="7" t="str">
        <f t="shared" si="33"/>
        <v>05.678.722/0001-13</v>
      </c>
      <c r="H318" s="10" t="s">
        <v>568</v>
      </c>
      <c r="I318" s="69" t="str">
        <f t="shared" si="29"/>
        <v>SUAPE</v>
      </c>
      <c r="J318" s="69" t="s">
        <v>432</v>
      </c>
      <c r="K318" s="69" t="s">
        <v>498</v>
      </c>
      <c r="L318" s="69" t="s">
        <v>83</v>
      </c>
      <c r="M318" s="86">
        <v>1100</v>
      </c>
      <c r="N318" s="86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6" t="str">
        <f t="shared" si="33"/>
        <v>Suape</v>
      </c>
      <c r="B319" s="6" t="str">
        <f t="shared" si="33"/>
        <v>Suape</v>
      </c>
      <c r="C319" s="7" t="str">
        <f t="shared" si="33"/>
        <v>SERVICOS DE PORTARIA</v>
      </c>
      <c r="D319" s="8" t="str">
        <f t="shared" si="33"/>
        <v>073</v>
      </c>
      <c r="E319" s="9">
        <f t="shared" si="33"/>
        <v>2019</v>
      </c>
      <c r="F319" s="7" t="str">
        <f t="shared" si="33"/>
        <v>PREMIUS SERVIÇOS EIRELI</v>
      </c>
      <c r="G319" s="7" t="str">
        <f t="shared" si="33"/>
        <v>05.678.722/0001-13</v>
      </c>
      <c r="H319" s="67" t="s">
        <v>569</v>
      </c>
      <c r="I319" s="69" t="str">
        <f t="shared" si="29"/>
        <v>SUAPE</v>
      </c>
      <c r="J319" s="69" t="s">
        <v>432</v>
      </c>
      <c r="K319" s="69" t="s">
        <v>498</v>
      </c>
      <c r="L319" s="69" t="s">
        <v>83</v>
      </c>
      <c r="M319" s="86">
        <v>1100</v>
      </c>
      <c r="N319" s="86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6" t="str">
        <f t="shared" si="33"/>
        <v>Suape</v>
      </c>
      <c r="B320" s="6" t="str">
        <f t="shared" si="33"/>
        <v>Suape</v>
      </c>
      <c r="C320" s="7" t="str">
        <f t="shared" si="33"/>
        <v>SERVICOS DE PORTARIA</v>
      </c>
      <c r="D320" s="8" t="str">
        <f t="shared" si="33"/>
        <v>073</v>
      </c>
      <c r="E320" s="9">
        <f t="shared" si="33"/>
        <v>2019</v>
      </c>
      <c r="F320" s="7" t="str">
        <f t="shared" si="33"/>
        <v>PREMIUS SERVIÇOS EIRELI</v>
      </c>
      <c r="G320" s="7" t="str">
        <f t="shared" si="33"/>
        <v>05.678.722/0001-13</v>
      </c>
      <c r="H320" s="10" t="s">
        <v>570</v>
      </c>
      <c r="I320" s="69" t="str">
        <f t="shared" si="29"/>
        <v>SUAPE</v>
      </c>
      <c r="J320" s="69" t="s">
        <v>432</v>
      </c>
      <c r="K320" s="69" t="s">
        <v>498</v>
      </c>
      <c r="L320" s="69" t="s">
        <v>433</v>
      </c>
      <c r="M320" s="86">
        <v>1100</v>
      </c>
      <c r="N320" s="86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6" t="str">
        <f t="shared" si="33"/>
        <v>Suape</v>
      </c>
      <c r="B321" s="6" t="str">
        <f t="shared" si="33"/>
        <v>Suape</v>
      </c>
      <c r="C321" s="7" t="str">
        <f t="shared" si="33"/>
        <v>SERVICOS DE PORTARIA</v>
      </c>
      <c r="D321" s="8" t="str">
        <f t="shared" si="33"/>
        <v>073</v>
      </c>
      <c r="E321" s="9">
        <f t="shared" si="33"/>
        <v>2019</v>
      </c>
      <c r="F321" s="7" t="str">
        <f t="shared" si="33"/>
        <v>PREMIUS SERVIÇOS EIRELI</v>
      </c>
      <c r="G321" s="7" t="str">
        <f t="shared" si="33"/>
        <v>05.678.722/0001-13</v>
      </c>
      <c r="H321" s="67" t="s">
        <v>571</v>
      </c>
      <c r="I321" s="69" t="str">
        <f t="shared" si="29"/>
        <v>SUAPE</v>
      </c>
      <c r="J321" s="69" t="s">
        <v>432</v>
      </c>
      <c r="K321" s="69" t="s">
        <v>498</v>
      </c>
      <c r="L321" s="69" t="s">
        <v>433</v>
      </c>
      <c r="M321" s="86">
        <v>1100</v>
      </c>
      <c r="N321" s="86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6" t="str">
        <f t="shared" si="33"/>
        <v>Suape</v>
      </c>
      <c r="B322" s="6" t="str">
        <f t="shared" si="33"/>
        <v>Suape</v>
      </c>
      <c r="C322" s="7" t="str">
        <f t="shared" si="33"/>
        <v>SERVICOS DE PORTARIA</v>
      </c>
      <c r="D322" s="8" t="str">
        <f t="shared" si="33"/>
        <v>073</v>
      </c>
      <c r="E322" s="9">
        <f t="shared" si="33"/>
        <v>2019</v>
      </c>
      <c r="F322" s="7" t="str">
        <f t="shared" si="33"/>
        <v>PREMIUS SERVIÇOS EIRELI</v>
      </c>
      <c r="G322" s="7" t="str">
        <f t="shared" si="33"/>
        <v>05.678.722/0001-13</v>
      </c>
      <c r="H322" s="10" t="s">
        <v>572</v>
      </c>
      <c r="I322" s="69" t="str">
        <f t="shared" si="29"/>
        <v>SUAPE</v>
      </c>
      <c r="J322" s="69" t="s">
        <v>432</v>
      </c>
      <c r="K322" s="69" t="s">
        <v>498</v>
      </c>
      <c r="L322" s="69" t="s">
        <v>83</v>
      </c>
      <c r="M322" s="86">
        <v>1100</v>
      </c>
      <c r="N322" s="86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6" t="str">
        <f t="shared" si="33"/>
        <v>Suape</v>
      </c>
      <c r="B323" s="6" t="str">
        <f t="shared" si="33"/>
        <v>Suape</v>
      </c>
      <c r="C323" s="7" t="str">
        <f t="shared" si="33"/>
        <v>SERVICOS DE PORTARIA</v>
      </c>
      <c r="D323" s="8" t="str">
        <f t="shared" si="33"/>
        <v>073</v>
      </c>
      <c r="E323" s="9">
        <f t="shared" si="33"/>
        <v>2019</v>
      </c>
      <c r="F323" s="7" t="str">
        <f t="shared" si="33"/>
        <v>PREMIUS SERVIÇOS EIRELI</v>
      </c>
      <c r="G323" s="7" t="str">
        <f t="shared" si="33"/>
        <v>05.678.722/0001-13</v>
      </c>
      <c r="H323" s="67" t="s">
        <v>573</v>
      </c>
      <c r="I323" s="69" t="str">
        <f t="shared" si="29"/>
        <v>SUAPE</v>
      </c>
      <c r="J323" s="69" t="s">
        <v>432</v>
      </c>
      <c r="K323" s="69" t="s">
        <v>498</v>
      </c>
      <c r="L323" s="69" t="s">
        <v>433</v>
      </c>
      <c r="M323" s="86">
        <v>1100</v>
      </c>
      <c r="N323" s="86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6" t="str">
        <f t="shared" si="33"/>
        <v>Suape</v>
      </c>
      <c r="B324" s="6" t="str">
        <f t="shared" si="33"/>
        <v>Suape</v>
      </c>
      <c r="C324" s="7" t="str">
        <f t="shared" si="33"/>
        <v>SERVICOS DE PORTARIA</v>
      </c>
      <c r="D324" s="8" t="str">
        <f t="shared" si="33"/>
        <v>073</v>
      </c>
      <c r="E324" s="9">
        <f t="shared" si="33"/>
        <v>2019</v>
      </c>
      <c r="F324" s="7" t="str">
        <f t="shared" si="33"/>
        <v>PREMIUS SERVIÇOS EIRELI</v>
      </c>
      <c r="G324" s="7" t="str">
        <f t="shared" si="33"/>
        <v>05.678.722/0001-13</v>
      </c>
      <c r="H324" s="10" t="s">
        <v>574</v>
      </c>
      <c r="I324" s="69" t="str">
        <f t="shared" si="29"/>
        <v>SUAPE</v>
      </c>
      <c r="J324" s="69" t="s">
        <v>432</v>
      </c>
      <c r="K324" s="69" t="s">
        <v>498</v>
      </c>
      <c r="L324" s="69" t="s">
        <v>83</v>
      </c>
      <c r="M324" s="86">
        <v>1100</v>
      </c>
      <c r="N324" s="86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6" t="str">
        <f t="shared" si="33"/>
        <v>Suape</v>
      </c>
      <c r="B325" s="6" t="str">
        <f t="shared" si="33"/>
        <v>Suape</v>
      </c>
      <c r="C325" s="7" t="str">
        <f t="shared" si="33"/>
        <v>SERVICOS DE PORTARIA</v>
      </c>
      <c r="D325" s="8" t="str">
        <f t="shared" si="33"/>
        <v>073</v>
      </c>
      <c r="E325" s="9">
        <f t="shared" si="33"/>
        <v>2019</v>
      </c>
      <c r="F325" s="7" t="str">
        <f t="shared" si="33"/>
        <v>PREMIUS SERVIÇOS EIRELI</v>
      </c>
      <c r="G325" s="7" t="str">
        <f t="shared" si="33"/>
        <v>05.678.722/0001-13</v>
      </c>
      <c r="H325" s="67" t="s">
        <v>575</v>
      </c>
      <c r="I325" s="69" t="str">
        <f t="shared" si="29"/>
        <v>SUAPE</v>
      </c>
      <c r="J325" s="69" t="s">
        <v>432</v>
      </c>
      <c r="K325" s="69" t="s">
        <v>498</v>
      </c>
      <c r="L325" s="69" t="s">
        <v>83</v>
      </c>
      <c r="M325" s="86">
        <v>1100</v>
      </c>
      <c r="N325" s="86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6" t="str">
        <f t="shared" si="33"/>
        <v>Suape</v>
      </c>
      <c r="B326" s="6" t="str">
        <f t="shared" si="33"/>
        <v>Suape</v>
      </c>
      <c r="C326" s="7" t="str">
        <f t="shared" si="33"/>
        <v>SERVICOS DE PORTARIA</v>
      </c>
      <c r="D326" s="8" t="str">
        <f t="shared" si="33"/>
        <v>073</v>
      </c>
      <c r="E326" s="9">
        <f t="shared" si="33"/>
        <v>2019</v>
      </c>
      <c r="F326" s="7" t="str">
        <f t="shared" si="33"/>
        <v>PREMIUS SERVIÇOS EIRELI</v>
      </c>
      <c r="G326" s="7" t="str">
        <f t="shared" si="33"/>
        <v>05.678.722/0001-13</v>
      </c>
      <c r="H326" s="10" t="s">
        <v>576</v>
      </c>
      <c r="I326" s="69" t="str">
        <f t="shared" si="29"/>
        <v>SUAPE</v>
      </c>
      <c r="J326" s="69" t="s">
        <v>432</v>
      </c>
      <c r="K326" s="69" t="s">
        <v>498</v>
      </c>
      <c r="L326" s="69" t="s">
        <v>433</v>
      </c>
      <c r="M326" s="86">
        <v>1100</v>
      </c>
      <c r="N326" s="86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6" t="str">
        <f t="shared" si="33"/>
        <v>Suape</v>
      </c>
      <c r="B327" s="6" t="str">
        <f t="shared" si="33"/>
        <v>Suape</v>
      </c>
      <c r="C327" s="7" t="str">
        <f t="shared" si="33"/>
        <v>SERVICOS DE PORTARIA</v>
      </c>
      <c r="D327" s="8" t="str">
        <f t="shared" si="33"/>
        <v>073</v>
      </c>
      <c r="E327" s="9">
        <f t="shared" si="33"/>
        <v>2019</v>
      </c>
      <c r="F327" s="7" t="str">
        <f t="shared" si="33"/>
        <v>PREMIUS SERVIÇOS EIRELI</v>
      </c>
      <c r="G327" s="7" t="str">
        <f t="shared" si="33"/>
        <v>05.678.722/0001-13</v>
      </c>
      <c r="H327" s="67" t="s">
        <v>577</v>
      </c>
      <c r="I327" s="69" t="str">
        <f t="shared" si="29"/>
        <v>SUAPE</v>
      </c>
      <c r="J327" s="69" t="s">
        <v>432</v>
      </c>
      <c r="K327" s="69" t="s">
        <v>498</v>
      </c>
      <c r="L327" s="69" t="s">
        <v>433</v>
      </c>
      <c r="M327" s="86">
        <v>1100</v>
      </c>
      <c r="N327" s="86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6" t="str">
        <f t="shared" si="33"/>
        <v>Suape</v>
      </c>
      <c r="B328" s="6" t="str">
        <f t="shared" si="33"/>
        <v>Suape</v>
      </c>
      <c r="C328" s="7" t="str">
        <f t="shared" si="33"/>
        <v>SERVICOS DE PORTARIA</v>
      </c>
      <c r="D328" s="8" t="str">
        <f t="shared" si="33"/>
        <v>073</v>
      </c>
      <c r="E328" s="9">
        <f t="shared" si="33"/>
        <v>2019</v>
      </c>
      <c r="F328" s="7" t="str">
        <f t="shared" si="33"/>
        <v>PREMIUS SERVIÇOS EIRELI</v>
      </c>
      <c r="G328" s="7" t="str">
        <f t="shared" si="33"/>
        <v>05.678.722/0001-13</v>
      </c>
      <c r="H328" s="10" t="s">
        <v>578</v>
      </c>
      <c r="I328" s="69" t="str">
        <f t="shared" si="29"/>
        <v>SUAPE</v>
      </c>
      <c r="J328" s="69" t="s">
        <v>432</v>
      </c>
      <c r="K328" s="69" t="s">
        <v>498</v>
      </c>
      <c r="L328" s="69" t="s">
        <v>83</v>
      </c>
      <c r="M328" s="86">
        <v>1100</v>
      </c>
      <c r="N328" s="86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6" t="str">
        <f t="shared" si="33"/>
        <v>Suape</v>
      </c>
      <c r="B329" s="6" t="str">
        <f t="shared" si="33"/>
        <v>Suape</v>
      </c>
      <c r="C329" s="7" t="str">
        <f t="shared" si="33"/>
        <v>SERVICOS DE PORTARIA</v>
      </c>
      <c r="D329" s="8" t="str">
        <f t="shared" si="33"/>
        <v>073</v>
      </c>
      <c r="E329" s="9">
        <f t="shared" si="33"/>
        <v>2019</v>
      </c>
      <c r="F329" s="7" t="str">
        <f t="shared" si="33"/>
        <v>PREMIUS SERVIÇOS EIRELI</v>
      </c>
      <c r="G329" s="7" t="str">
        <f t="shared" si="33"/>
        <v>05.678.722/0001-13</v>
      </c>
      <c r="H329" s="67" t="s">
        <v>579</v>
      </c>
      <c r="I329" s="69" t="str">
        <f t="shared" si="29"/>
        <v>SUAPE</v>
      </c>
      <c r="J329" s="69" t="s">
        <v>432</v>
      </c>
      <c r="K329" s="69" t="s">
        <v>498</v>
      </c>
      <c r="L329" s="69" t="s">
        <v>83</v>
      </c>
      <c r="M329" s="86">
        <v>1100</v>
      </c>
      <c r="N329" s="86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6" t="str">
        <f t="shared" si="33"/>
        <v>Suape</v>
      </c>
      <c r="B330" s="6" t="str">
        <f t="shared" si="33"/>
        <v>Suape</v>
      </c>
      <c r="C330" s="7" t="str">
        <f t="shared" si="33"/>
        <v>SERVICOS DE PORTARIA</v>
      </c>
      <c r="D330" s="8" t="str">
        <f t="shared" ref="A330:G364" si="34">D329</f>
        <v>073</v>
      </c>
      <c r="E330" s="9">
        <f t="shared" si="34"/>
        <v>2019</v>
      </c>
      <c r="F330" s="7" t="str">
        <f t="shared" si="34"/>
        <v>PREMIUS SERVIÇOS EIRELI</v>
      </c>
      <c r="G330" s="7" t="str">
        <f t="shared" si="34"/>
        <v>05.678.722/0001-13</v>
      </c>
      <c r="H330" s="10" t="s">
        <v>580</v>
      </c>
      <c r="I330" s="69" t="str">
        <f t="shared" si="29"/>
        <v>SUAPE</v>
      </c>
      <c r="J330" s="69" t="s">
        <v>432</v>
      </c>
      <c r="K330" s="69" t="s">
        <v>498</v>
      </c>
      <c r="L330" s="69" t="s">
        <v>83</v>
      </c>
      <c r="M330" s="86">
        <v>1100</v>
      </c>
      <c r="N330" s="86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6" t="str">
        <f t="shared" si="34"/>
        <v>Suape</v>
      </c>
      <c r="B331" s="6" t="str">
        <f t="shared" si="34"/>
        <v>Suape</v>
      </c>
      <c r="C331" s="7" t="str">
        <f t="shared" si="34"/>
        <v>SERVICOS DE PORTARIA</v>
      </c>
      <c r="D331" s="8" t="str">
        <f t="shared" si="34"/>
        <v>073</v>
      </c>
      <c r="E331" s="9">
        <f t="shared" si="34"/>
        <v>2019</v>
      </c>
      <c r="F331" s="7" t="str">
        <f t="shared" si="34"/>
        <v>PREMIUS SERVIÇOS EIRELI</v>
      </c>
      <c r="G331" s="7" t="str">
        <f t="shared" si="34"/>
        <v>05.678.722/0001-13</v>
      </c>
      <c r="H331" s="67" t="s">
        <v>581</v>
      </c>
      <c r="I331" s="69" t="str">
        <f t="shared" si="29"/>
        <v>SUAPE</v>
      </c>
      <c r="J331" s="69" t="s">
        <v>432</v>
      </c>
      <c r="K331" s="69" t="s">
        <v>498</v>
      </c>
      <c r="L331" s="69" t="s">
        <v>433</v>
      </c>
      <c r="M331" s="86">
        <v>1100</v>
      </c>
      <c r="N331" s="86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6" t="str">
        <f t="shared" si="34"/>
        <v>Suape</v>
      </c>
      <c r="B332" s="6" t="str">
        <f t="shared" si="34"/>
        <v>Suape</v>
      </c>
      <c r="C332" s="7" t="str">
        <f t="shared" si="34"/>
        <v>SERVICOS DE PORTARIA</v>
      </c>
      <c r="D332" s="8" t="str">
        <f t="shared" si="34"/>
        <v>073</v>
      </c>
      <c r="E332" s="9">
        <f t="shared" si="34"/>
        <v>2019</v>
      </c>
      <c r="F332" s="7" t="str">
        <f t="shared" si="34"/>
        <v>PREMIUS SERVIÇOS EIRELI</v>
      </c>
      <c r="G332" s="7" t="str">
        <f t="shared" si="34"/>
        <v>05.678.722/0001-13</v>
      </c>
      <c r="H332" s="10" t="s">
        <v>582</v>
      </c>
      <c r="I332" s="69" t="str">
        <f t="shared" si="29"/>
        <v>SUAPE</v>
      </c>
      <c r="J332" s="69" t="s">
        <v>432</v>
      </c>
      <c r="K332" s="69" t="s">
        <v>498</v>
      </c>
      <c r="L332" s="69" t="s">
        <v>83</v>
      </c>
      <c r="M332" s="86">
        <v>1100</v>
      </c>
      <c r="N332" s="86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6" t="str">
        <f t="shared" si="34"/>
        <v>Suape</v>
      </c>
      <c r="B333" s="6" t="str">
        <f t="shared" si="34"/>
        <v>Suape</v>
      </c>
      <c r="C333" s="7" t="str">
        <f t="shared" si="34"/>
        <v>SERVICOS DE PORTARIA</v>
      </c>
      <c r="D333" s="8" t="str">
        <f t="shared" si="34"/>
        <v>073</v>
      </c>
      <c r="E333" s="9">
        <f t="shared" si="34"/>
        <v>2019</v>
      </c>
      <c r="F333" s="7" t="str">
        <f t="shared" si="34"/>
        <v>PREMIUS SERVIÇOS EIRELI</v>
      </c>
      <c r="G333" s="7" t="str">
        <f t="shared" si="34"/>
        <v>05.678.722/0001-13</v>
      </c>
      <c r="H333" s="67" t="s">
        <v>583</v>
      </c>
      <c r="I333" s="69" t="str">
        <f t="shared" si="29"/>
        <v>SUAPE</v>
      </c>
      <c r="J333" s="69" t="s">
        <v>432</v>
      </c>
      <c r="K333" s="69" t="s">
        <v>498</v>
      </c>
      <c r="L333" s="69" t="s">
        <v>83</v>
      </c>
      <c r="M333" s="86">
        <v>1100</v>
      </c>
      <c r="N333" s="86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6" t="str">
        <f t="shared" si="34"/>
        <v>Suape</v>
      </c>
      <c r="B334" s="6" t="str">
        <f t="shared" si="34"/>
        <v>Suape</v>
      </c>
      <c r="C334" s="7" t="str">
        <f t="shared" si="34"/>
        <v>SERVICOS DE PORTARIA</v>
      </c>
      <c r="D334" s="8" t="str">
        <f t="shared" si="34"/>
        <v>073</v>
      </c>
      <c r="E334" s="9">
        <f t="shared" si="34"/>
        <v>2019</v>
      </c>
      <c r="F334" s="7" t="str">
        <f t="shared" si="34"/>
        <v>PREMIUS SERVIÇOS EIRELI</v>
      </c>
      <c r="G334" s="7" t="str">
        <f t="shared" si="34"/>
        <v>05.678.722/0001-13</v>
      </c>
      <c r="H334" s="10" t="s">
        <v>584</v>
      </c>
      <c r="I334" s="69" t="str">
        <f t="shared" si="29"/>
        <v>SUAPE</v>
      </c>
      <c r="J334" s="69" t="s">
        <v>432</v>
      </c>
      <c r="K334" s="69" t="s">
        <v>498</v>
      </c>
      <c r="L334" s="69" t="s">
        <v>433</v>
      </c>
      <c r="M334" s="86">
        <v>1100</v>
      </c>
      <c r="N334" s="86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6" t="str">
        <f t="shared" ref="A335:A337" si="35">A334</f>
        <v>Suape</v>
      </c>
      <c r="B335" s="6" t="str">
        <f t="shared" ref="B335:B337" si="36">B334</f>
        <v>Suape</v>
      </c>
      <c r="C335" s="7" t="str">
        <f t="shared" ref="C335:C337" si="37">C334</f>
        <v>SERVICOS DE PORTARIA</v>
      </c>
      <c r="D335" s="8" t="str">
        <f t="shared" ref="D335:D337" si="38">D334</f>
        <v>073</v>
      </c>
      <c r="E335" s="9">
        <f t="shared" ref="E335:E337" si="39">E334</f>
        <v>2019</v>
      </c>
      <c r="F335" s="7" t="str">
        <f t="shared" ref="F335:F337" si="40">F334</f>
        <v>PREMIUS SERVIÇOS EIRELI</v>
      </c>
      <c r="G335" s="7" t="str">
        <f t="shared" ref="G335:G337" si="41">G334</f>
        <v>05.678.722/0001-13</v>
      </c>
      <c r="H335" s="10" t="s">
        <v>585</v>
      </c>
      <c r="I335" s="69" t="str">
        <f t="shared" ref="I335:I337" si="42">I334</f>
        <v>SUAPE</v>
      </c>
      <c r="J335" s="69" t="s">
        <v>432</v>
      </c>
      <c r="K335" s="69" t="s">
        <v>498</v>
      </c>
      <c r="L335" s="69" t="s">
        <v>83</v>
      </c>
      <c r="M335" s="86">
        <v>1100</v>
      </c>
      <c r="N335" s="86">
        <v>2358.4699999999998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6" t="str">
        <f t="shared" si="35"/>
        <v>Suape</v>
      </c>
      <c r="B336" s="6" t="str">
        <f t="shared" si="36"/>
        <v>Suape</v>
      </c>
      <c r="C336" s="7" t="str">
        <f t="shared" si="37"/>
        <v>SERVICOS DE PORTARIA</v>
      </c>
      <c r="D336" s="8" t="str">
        <f t="shared" si="38"/>
        <v>073</v>
      </c>
      <c r="E336" s="9">
        <f t="shared" si="39"/>
        <v>2019</v>
      </c>
      <c r="F336" s="7" t="str">
        <f t="shared" si="40"/>
        <v>PREMIUS SERVIÇOS EIRELI</v>
      </c>
      <c r="G336" s="7" t="str">
        <f t="shared" si="41"/>
        <v>05.678.722/0001-13</v>
      </c>
      <c r="H336" s="10" t="s">
        <v>586</v>
      </c>
      <c r="I336" s="69" t="str">
        <f t="shared" si="42"/>
        <v>SUAPE</v>
      </c>
      <c r="J336" s="69" t="s">
        <v>432</v>
      </c>
      <c r="K336" s="69" t="s">
        <v>498</v>
      </c>
      <c r="L336" s="69" t="s">
        <v>83</v>
      </c>
      <c r="M336" s="86">
        <v>1100</v>
      </c>
      <c r="N336" s="86">
        <v>2358.4699999999998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thickBot="1">
      <c r="A337" s="14" t="str">
        <f t="shared" si="35"/>
        <v>Suape</v>
      </c>
      <c r="B337" s="14" t="str">
        <f t="shared" si="36"/>
        <v>Suape</v>
      </c>
      <c r="C337" s="15" t="str">
        <f t="shared" si="37"/>
        <v>SERVICOS DE PORTARIA</v>
      </c>
      <c r="D337" s="45" t="str">
        <f t="shared" si="38"/>
        <v>073</v>
      </c>
      <c r="E337" s="14">
        <f t="shared" si="39"/>
        <v>2019</v>
      </c>
      <c r="F337" s="15" t="str">
        <f t="shared" si="40"/>
        <v>PREMIUS SERVIÇOS EIRELI</v>
      </c>
      <c r="G337" s="15" t="str">
        <f t="shared" si="41"/>
        <v>05.678.722/0001-13</v>
      </c>
      <c r="H337" s="16" t="s">
        <v>587</v>
      </c>
      <c r="I337" s="72" t="str">
        <f t="shared" si="42"/>
        <v>SUAPE</v>
      </c>
      <c r="J337" s="72" t="s">
        <v>432</v>
      </c>
      <c r="K337" s="72" t="s">
        <v>498</v>
      </c>
      <c r="L337" s="72" t="s">
        <v>433</v>
      </c>
      <c r="M337" s="87">
        <v>1100</v>
      </c>
      <c r="N337" s="87">
        <v>2358.4699999999998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36" t="s">
        <v>32</v>
      </c>
      <c r="B338" s="36" t="s">
        <v>32</v>
      </c>
      <c r="C338" s="24" t="s">
        <v>442</v>
      </c>
      <c r="D338" s="37" t="s">
        <v>443</v>
      </c>
      <c r="E338" s="23">
        <v>2018</v>
      </c>
      <c r="F338" s="24" t="s">
        <v>444</v>
      </c>
      <c r="G338" s="24" t="s">
        <v>523</v>
      </c>
      <c r="H338" s="26" t="s">
        <v>445</v>
      </c>
      <c r="I338" s="73" t="s">
        <v>462</v>
      </c>
      <c r="J338" s="73" t="s">
        <v>463</v>
      </c>
      <c r="K338" s="73" t="s">
        <v>109</v>
      </c>
      <c r="L338" s="73" t="s">
        <v>83</v>
      </c>
      <c r="M338" s="88">
        <v>9004.33</v>
      </c>
      <c r="N338" s="88">
        <v>15740.95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20" t="str">
        <f t="shared" si="34"/>
        <v>Suape</v>
      </c>
      <c r="B339" s="20" t="str">
        <f t="shared" si="34"/>
        <v>Suape</v>
      </c>
      <c r="C339" s="21" t="str">
        <f t="shared" si="34"/>
        <v xml:space="preserve">Operação e manutenção de Centro de Prontidão Ambiental </v>
      </c>
      <c r="D339" s="22" t="str">
        <f t="shared" si="34"/>
        <v>023</v>
      </c>
      <c r="E339" s="29">
        <f t="shared" si="34"/>
        <v>2018</v>
      </c>
      <c r="F339" s="21" t="str">
        <f t="shared" si="34"/>
        <v xml:space="preserve">BRASBUNKER PARTICIPAÇÕES S/A </v>
      </c>
      <c r="G339" s="21" t="str">
        <f t="shared" si="34"/>
        <v>04.931.019/0001-02</v>
      </c>
      <c r="H339" s="28" t="s">
        <v>446</v>
      </c>
      <c r="I339" s="73" t="str">
        <f t="shared" ref="I339:I371" si="43">I338</f>
        <v>SUAPE/DMS</v>
      </c>
      <c r="J339" s="73" t="s">
        <v>464</v>
      </c>
      <c r="K339" s="73" t="s">
        <v>109</v>
      </c>
      <c r="L339" s="73" t="s">
        <v>465</v>
      </c>
      <c r="M339" s="88">
        <v>2016.01</v>
      </c>
      <c r="N339" s="88">
        <v>4029.42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20" t="str">
        <f t="shared" si="34"/>
        <v>Suape</v>
      </c>
      <c r="B340" s="20" t="str">
        <f t="shared" si="34"/>
        <v>Suape</v>
      </c>
      <c r="C340" s="21" t="str">
        <f t="shared" si="34"/>
        <v xml:space="preserve">Operação e manutenção de Centro de Prontidão Ambiental </v>
      </c>
      <c r="D340" s="22" t="str">
        <f t="shared" si="34"/>
        <v>023</v>
      </c>
      <c r="E340" s="29">
        <f t="shared" si="34"/>
        <v>2018</v>
      </c>
      <c r="F340" s="21" t="str">
        <f t="shared" si="34"/>
        <v xml:space="preserve">BRASBUNKER PARTICIPAÇÕES S/A </v>
      </c>
      <c r="G340" s="21" t="str">
        <f t="shared" si="34"/>
        <v>04.931.019/0001-02</v>
      </c>
      <c r="H340" s="28" t="s">
        <v>447</v>
      </c>
      <c r="I340" s="73" t="str">
        <f t="shared" si="43"/>
        <v>SUAPE/DMS</v>
      </c>
      <c r="J340" s="73" t="s">
        <v>466</v>
      </c>
      <c r="K340" s="73" t="s">
        <v>109</v>
      </c>
      <c r="L340" s="73" t="s">
        <v>465</v>
      </c>
      <c r="M340" s="88">
        <v>2031</v>
      </c>
      <c r="N340" s="88">
        <v>4147.95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20" t="str">
        <f t="shared" si="34"/>
        <v>Suape</v>
      </c>
      <c r="B341" s="20" t="str">
        <f t="shared" si="34"/>
        <v>Suape</v>
      </c>
      <c r="C341" s="21" t="str">
        <f t="shared" si="34"/>
        <v xml:space="preserve">Operação e manutenção de Centro de Prontidão Ambiental </v>
      </c>
      <c r="D341" s="22" t="str">
        <f t="shared" si="34"/>
        <v>023</v>
      </c>
      <c r="E341" s="29">
        <f t="shared" si="34"/>
        <v>2018</v>
      </c>
      <c r="F341" s="21" t="str">
        <f t="shared" si="34"/>
        <v xml:space="preserve">BRASBUNKER PARTICIPAÇÕES S/A </v>
      </c>
      <c r="G341" s="21" t="str">
        <f t="shared" si="34"/>
        <v>04.931.019/0001-02</v>
      </c>
      <c r="H341" s="28" t="s">
        <v>448</v>
      </c>
      <c r="I341" s="73" t="str">
        <f t="shared" si="43"/>
        <v>SUAPE/DMS</v>
      </c>
      <c r="J341" s="73" t="s">
        <v>496</v>
      </c>
      <c r="K341" s="73" t="s">
        <v>109</v>
      </c>
      <c r="L341" s="73" t="s">
        <v>465</v>
      </c>
      <c r="M341" s="88">
        <v>1914</v>
      </c>
      <c r="N341" s="88">
        <v>3938.21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20" t="str">
        <f t="shared" si="34"/>
        <v>Suape</v>
      </c>
      <c r="B342" s="20" t="str">
        <f t="shared" si="34"/>
        <v>Suape</v>
      </c>
      <c r="C342" s="21" t="str">
        <f t="shared" si="34"/>
        <v xml:space="preserve">Operação e manutenção de Centro de Prontidão Ambiental </v>
      </c>
      <c r="D342" s="22" t="str">
        <f t="shared" si="34"/>
        <v>023</v>
      </c>
      <c r="E342" s="29">
        <f t="shared" si="34"/>
        <v>2018</v>
      </c>
      <c r="F342" s="21" t="str">
        <f t="shared" si="34"/>
        <v xml:space="preserve">BRASBUNKER PARTICIPAÇÕES S/A </v>
      </c>
      <c r="G342" s="21" t="str">
        <f t="shared" si="34"/>
        <v>04.931.019/0001-02</v>
      </c>
      <c r="H342" s="28" t="s">
        <v>449</v>
      </c>
      <c r="I342" s="73" t="str">
        <f t="shared" si="43"/>
        <v>SUAPE/DMS</v>
      </c>
      <c r="J342" s="73" t="s">
        <v>496</v>
      </c>
      <c r="K342" s="73" t="s">
        <v>109</v>
      </c>
      <c r="L342" s="73" t="s">
        <v>465</v>
      </c>
      <c r="M342" s="88">
        <v>2016</v>
      </c>
      <c r="N342" s="88">
        <v>3988.37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20" t="str">
        <f t="shared" si="34"/>
        <v>Suape</v>
      </c>
      <c r="B343" s="20" t="str">
        <f t="shared" si="34"/>
        <v>Suape</v>
      </c>
      <c r="C343" s="21" t="str">
        <f t="shared" si="34"/>
        <v xml:space="preserve">Operação e manutenção de Centro de Prontidão Ambiental </v>
      </c>
      <c r="D343" s="22" t="str">
        <f t="shared" si="34"/>
        <v>023</v>
      </c>
      <c r="E343" s="29">
        <f t="shared" si="34"/>
        <v>2018</v>
      </c>
      <c r="F343" s="21" t="str">
        <f t="shared" si="34"/>
        <v xml:space="preserve">BRASBUNKER PARTICIPAÇÕES S/A </v>
      </c>
      <c r="G343" s="21" t="str">
        <f t="shared" si="34"/>
        <v>04.931.019/0001-02</v>
      </c>
      <c r="H343" s="28" t="s">
        <v>450</v>
      </c>
      <c r="I343" s="73" t="str">
        <f t="shared" si="43"/>
        <v>SUAPE/DMS</v>
      </c>
      <c r="J343" s="73" t="s">
        <v>496</v>
      </c>
      <c r="K343" s="73" t="s">
        <v>109</v>
      </c>
      <c r="L343" s="73" t="s">
        <v>465</v>
      </c>
      <c r="M343" s="88">
        <v>1430</v>
      </c>
      <c r="N343" s="88">
        <v>3069.16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20" t="str">
        <f t="shared" si="34"/>
        <v>Suape</v>
      </c>
      <c r="B344" s="20" t="str">
        <f t="shared" si="34"/>
        <v>Suape</v>
      </c>
      <c r="C344" s="21" t="str">
        <f t="shared" si="34"/>
        <v xml:space="preserve">Operação e manutenção de Centro de Prontidão Ambiental </v>
      </c>
      <c r="D344" s="22" t="str">
        <f t="shared" si="34"/>
        <v>023</v>
      </c>
      <c r="E344" s="29">
        <f t="shared" si="34"/>
        <v>2018</v>
      </c>
      <c r="F344" s="21" t="str">
        <f t="shared" si="34"/>
        <v xml:space="preserve">BRASBUNKER PARTICIPAÇÕES S/A </v>
      </c>
      <c r="G344" s="21" t="str">
        <f t="shared" si="34"/>
        <v>04.931.019/0001-02</v>
      </c>
      <c r="H344" s="28" t="s">
        <v>451</v>
      </c>
      <c r="I344" s="73" t="str">
        <f t="shared" si="43"/>
        <v>SUAPE/DMS</v>
      </c>
      <c r="J344" s="73" t="s">
        <v>464</v>
      </c>
      <c r="K344" s="73" t="s">
        <v>109</v>
      </c>
      <c r="L344" s="73" t="s">
        <v>465</v>
      </c>
      <c r="M344" s="88">
        <v>2016</v>
      </c>
      <c r="N344" s="88">
        <v>4044.32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20" t="str">
        <f t="shared" si="34"/>
        <v>Suape</v>
      </c>
      <c r="B345" s="20" t="str">
        <f t="shared" si="34"/>
        <v>Suape</v>
      </c>
      <c r="C345" s="21" t="str">
        <f t="shared" si="34"/>
        <v xml:space="preserve">Operação e manutenção de Centro de Prontidão Ambiental </v>
      </c>
      <c r="D345" s="22" t="str">
        <f t="shared" si="34"/>
        <v>023</v>
      </c>
      <c r="E345" s="29">
        <f t="shared" si="34"/>
        <v>2018</v>
      </c>
      <c r="F345" s="21" t="str">
        <f t="shared" si="34"/>
        <v xml:space="preserve">BRASBUNKER PARTICIPAÇÕES S/A </v>
      </c>
      <c r="G345" s="21" t="str">
        <f t="shared" si="34"/>
        <v>04.931.019/0001-02</v>
      </c>
      <c r="H345" s="28" t="s">
        <v>452</v>
      </c>
      <c r="I345" s="73" t="str">
        <f t="shared" si="43"/>
        <v>SUAPE/DMS</v>
      </c>
      <c r="J345" s="73" t="s">
        <v>466</v>
      </c>
      <c r="K345" s="73" t="s">
        <v>109</v>
      </c>
      <c r="L345" s="73" t="s">
        <v>465</v>
      </c>
      <c r="M345" s="88">
        <v>2031</v>
      </c>
      <c r="N345" s="88">
        <v>3897.45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20" t="str">
        <f t="shared" si="34"/>
        <v>Suape</v>
      </c>
      <c r="B346" s="20" t="str">
        <f t="shared" si="34"/>
        <v>Suape</v>
      </c>
      <c r="C346" s="21" t="str">
        <f t="shared" si="34"/>
        <v xml:space="preserve">Operação e manutenção de Centro de Prontidão Ambiental </v>
      </c>
      <c r="D346" s="22" t="str">
        <f t="shared" si="34"/>
        <v>023</v>
      </c>
      <c r="E346" s="29">
        <f t="shared" si="34"/>
        <v>2018</v>
      </c>
      <c r="F346" s="21" t="str">
        <f t="shared" si="34"/>
        <v xml:space="preserve">BRASBUNKER PARTICIPAÇÕES S/A </v>
      </c>
      <c r="G346" s="21" t="str">
        <f t="shared" si="34"/>
        <v>04.931.019/0001-02</v>
      </c>
      <c r="H346" s="28" t="s">
        <v>453</v>
      </c>
      <c r="I346" s="73" t="str">
        <f t="shared" si="43"/>
        <v>SUAPE/DMS</v>
      </c>
      <c r="J346" s="73" t="s">
        <v>496</v>
      </c>
      <c r="K346" s="73" t="s">
        <v>109</v>
      </c>
      <c r="L346" s="73" t="s">
        <v>465</v>
      </c>
      <c r="M346" s="88">
        <v>1550.26</v>
      </c>
      <c r="N346" s="88">
        <v>3263.67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20" t="str">
        <f t="shared" si="34"/>
        <v>Suape</v>
      </c>
      <c r="B347" s="20" t="str">
        <f t="shared" si="34"/>
        <v>Suape</v>
      </c>
      <c r="C347" s="21" t="str">
        <f t="shared" si="34"/>
        <v xml:space="preserve">Operação e manutenção de Centro de Prontidão Ambiental </v>
      </c>
      <c r="D347" s="22" t="str">
        <f t="shared" si="34"/>
        <v>023</v>
      </c>
      <c r="E347" s="29">
        <f t="shared" si="34"/>
        <v>2018</v>
      </c>
      <c r="F347" s="21" t="str">
        <f t="shared" si="34"/>
        <v xml:space="preserve">BRASBUNKER PARTICIPAÇÕES S/A </v>
      </c>
      <c r="G347" s="21" t="str">
        <f t="shared" si="34"/>
        <v>04.931.019/0001-02</v>
      </c>
      <c r="H347" s="28" t="s">
        <v>454</v>
      </c>
      <c r="I347" s="73" t="str">
        <f t="shared" si="43"/>
        <v>SUAPE/DMS</v>
      </c>
      <c r="J347" s="73" t="s">
        <v>464</v>
      </c>
      <c r="K347" s="73" t="s">
        <v>109</v>
      </c>
      <c r="L347" s="73" t="s">
        <v>465</v>
      </c>
      <c r="M347" s="88">
        <v>2016.01</v>
      </c>
      <c r="N347" s="88">
        <v>3389.37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 t="shared" si="34"/>
        <v>Suape</v>
      </c>
      <c r="B348" s="20" t="str">
        <f t="shared" si="34"/>
        <v>Suape</v>
      </c>
      <c r="C348" s="21" t="str">
        <f t="shared" si="34"/>
        <v xml:space="preserve">Operação e manutenção de Centro de Prontidão Ambiental </v>
      </c>
      <c r="D348" s="22" t="str">
        <f t="shared" si="34"/>
        <v>023</v>
      </c>
      <c r="E348" s="29">
        <f t="shared" si="34"/>
        <v>2018</v>
      </c>
      <c r="F348" s="21" t="str">
        <f t="shared" si="34"/>
        <v xml:space="preserve">BRASBUNKER PARTICIPAÇÕES S/A </v>
      </c>
      <c r="G348" s="21" t="str">
        <f t="shared" si="34"/>
        <v>04.931.019/0001-02</v>
      </c>
      <c r="H348" s="28" t="s">
        <v>455</v>
      </c>
      <c r="I348" s="73" t="str">
        <f t="shared" si="43"/>
        <v>SUAPE/DMS</v>
      </c>
      <c r="J348" s="73" t="s">
        <v>496</v>
      </c>
      <c r="K348" s="73" t="s">
        <v>109</v>
      </c>
      <c r="L348" s="73" t="s">
        <v>465</v>
      </c>
      <c r="M348" s="88">
        <v>1568</v>
      </c>
      <c r="N348" s="88">
        <v>3946.79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34"/>
        <v>Suape</v>
      </c>
      <c r="B349" s="20" t="str">
        <f t="shared" si="34"/>
        <v>Suape</v>
      </c>
      <c r="C349" s="21" t="str">
        <f t="shared" si="34"/>
        <v xml:space="preserve">Operação e manutenção de Centro de Prontidão Ambiental </v>
      </c>
      <c r="D349" s="22" t="str">
        <f t="shared" si="34"/>
        <v>023</v>
      </c>
      <c r="E349" s="29">
        <f t="shared" si="34"/>
        <v>2018</v>
      </c>
      <c r="F349" s="21" t="str">
        <f t="shared" si="34"/>
        <v xml:space="preserve">BRASBUNKER PARTICIPAÇÕES S/A </v>
      </c>
      <c r="G349" s="21" t="str">
        <f t="shared" si="34"/>
        <v>04.931.019/0001-02</v>
      </c>
      <c r="H349" s="28" t="s">
        <v>456</v>
      </c>
      <c r="I349" s="73" t="str">
        <f t="shared" si="43"/>
        <v>SUAPE/DMS</v>
      </c>
      <c r="J349" s="73" t="s">
        <v>464</v>
      </c>
      <c r="K349" s="73" t="s">
        <v>109</v>
      </c>
      <c r="L349" s="73" t="s">
        <v>465</v>
      </c>
      <c r="M349" s="88">
        <v>2016.01</v>
      </c>
      <c r="N349" s="88">
        <v>3990.86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34"/>
        <v>Suape</v>
      </c>
      <c r="B350" s="20" t="str">
        <f t="shared" si="34"/>
        <v>Suape</v>
      </c>
      <c r="C350" s="21" t="str">
        <f t="shared" si="34"/>
        <v xml:space="preserve">Operação e manutenção de Centro de Prontidão Ambiental </v>
      </c>
      <c r="D350" s="22" t="str">
        <f t="shared" si="34"/>
        <v>023</v>
      </c>
      <c r="E350" s="29">
        <f t="shared" si="34"/>
        <v>2018</v>
      </c>
      <c r="F350" s="21" t="str">
        <f t="shared" si="34"/>
        <v xml:space="preserve">BRASBUNKER PARTICIPAÇÕES S/A </v>
      </c>
      <c r="G350" s="21" t="str">
        <f t="shared" si="34"/>
        <v>04.931.019/0001-02</v>
      </c>
      <c r="H350" s="28" t="s">
        <v>457</v>
      </c>
      <c r="I350" s="73" t="str">
        <f t="shared" si="43"/>
        <v>SUAPE/DMS</v>
      </c>
      <c r="J350" s="73" t="s">
        <v>466</v>
      </c>
      <c r="K350" s="73" t="s">
        <v>109</v>
      </c>
      <c r="L350" s="73" t="s">
        <v>465</v>
      </c>
      <c r="M350" s="88">
        <v>2031</v>
      </c>
      <c r="N350" s="88">
        <v>4014.04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20" t="str">
        <f t="shared" si="34"/>
        <v>Suape</v>
      </c>
      <c r="B351" s="20" t="str">
        <f t="shared" si="34"/>
        <v>Suape</v>
      </c>
      <c r="C351" s="21" t="str">
        <f t="shared" si="34"/>
        <v xml:space="preserve">Operação e manutenção de Centro de Prontidão Ambiental </v>
      </c>
      <c r="D351" s="22" t="str">
        <f t="shared" si="34"/>
        <v>023</v>
      </c>
      <c r="E351" s="29">
        <f t="shared" si="34"/>
        <v>2018</v>
      </c>
      <c r="F351" s="21" t="str">
        <f t="shared" si="34"/>
        <v xml:space="preserve">BRASBUNKER PARTICIPAÇÕES S/A </v>
      </c>
      <c r="G351" s="21" t="str">
        <f t="shared" si="34"/>
        <v>04.931.019/0001-02</v>
      </c>
      <c r="H351" s="28" t="s">
        <v>458</v>
      </c>
      <c r="I351" s="73" t="str">
        <f t="shared" si="43"/>
        <v>SUAPE/DMS</v>
      </c>
      <c r="J351" s="73" t="s">
        <v>496</v>
      </c>
      <c r="K351" s="73" t="s">
        <v>109</v>
      </c>
      <c r="L351" s="73" t="s">
        <v>465</v>
      </c>
      <c r="M351" s="88">
        <v>1837</v>
      </c>
      <c r="N351" s="88">
        <v>3714.04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20" t="str">
        <f t="shared" si="34"/>
        <v>Suape</v>
      </c>
      <c r="B352" s="20" t="str">
        <f t="shared" si="34"/>
        <v>Suape</v>
      </c>
      <c r="C352" s="21" t="str">
        <f t="shared" si="34"/>
        <v xml:space="preserve">Operação e manutenção de Centro de Prontidão Ambiental </v>
      </c>
      <c r="D352" s="22" t="str">
        <f t="shared" si="34"/>
        <v>023</v>
      </c>
      <c r="E352" s="29">
        <f t="shared" si="34"/>
        <v>2018</v>
      </c>
      <c r="F352" s="21" t="str">
        <f t="shared" si="34"/>
        <v xml:space="preserve">BRASBUNKER PARTICIPAÇÕES S/A </v>
      </c>
      <c r="G352" s="21" t="str">
        <f t="shared" si="34"/>
        <v>04.931.019/0001-02</v>
      </c>
      <c r="H352" s="28" t="s">
        <v>459</v>
      </c>
      <c r="I352" s="73" t="str">
        <f t="shared" si="43"/>
        <v>SUAPE/DMS</v>
      </c>
      <c r="J352" s="73" t="s">
        <v>496</v>
      </c>
      <c r="K352" s="73" t="s">
        <v>109</v>
      </c>
      <c r="L352" s="73" t="s">
        <v>465</v>
      </c>
      <c r="M352" s="88">
        <v>2016.01</v>
      </c>
      <c r="N352" s="88">
        <v>3988.37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20" t="str">
        <f t="shared" si="34"/>
        <v>Suape</v>
      </c>
      <c r="B353" s="20" t="str">
        <f t="shared" si="34"/>
        <v>Suape</v>
      </c>
      <c r="C353" s="21" t="str">
        <f t="shared" si="34"/>
        <v xml:space="preserve">Operação e manutenção de Centro de Prontidão Ambiental </v>
      </c>
      <c r="D353" s="22" t="str">
        <f t="shared" si="34"/>
        <v>023</v>
      </c>
      <c r="E353" s="29">
        <f t="shared" si="34"/>
        <v>2018</v>
      </c>
      <c r="F353" s="21" t="str">
        <f t="shared" si="34"/>
        <v xml:space="preserve">BRASBUNKER PARTICIPAÇÕES S/A </v>
      </c>
      <c r="G353" s="21" t="str">
        <f t="shared" si="34"/>
        <v>04.931.019/0001-02</v>
      </c>
      <c r="H353" s="28" t="s">
        <v>460</v>
      </c>
      <c r="I353" s="73" t="str">
        <f t="shared" si="43"/>
        <v>SUAPE/DMS</v>
      </c>
      <c r="J353" s="73" t="s">
        <v>496</v>
      </c>
      <c r="K353" s="73" t="s">
        <v>109</v>
      </c>
      <c r="L353" s="73" t="s">
        <v>465</v>
      </c>
      <c r="M353" s="88">
        <v>1430</v>
      </c>
      <c r="N353" s="88">
        <v>3069.16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thickBot="1">
      <c r="A354" s="30" t="str">
        <f t="shared" si="34"/>
        <v>Suape</v>
      </c>
      <c r="B354" s="30" t="str">
        <f t="shared" si="34"/>
        <v>Suape</v>
      </c>
      <c r="C354" s="31" t="str">
        <f t="shared" si="34"/>
        <v xml:space="preserve">Operação e manutenção de Centro de Prontidão Ambiental </v>
      </c>
      <c r="D354" s="32" t="str">
        <f t="shared" si="34"/>
        <v>023</v>
      </c>
      <c r="E354" s="30">
        <f t="shared" si="34"/>
        <v>2018</v>
      </c>
      <c r="F354" s="31" t="str">
        <f t="shared" si="34"/>
        <v xml:space="preserve">BRASBUNKER PARTICIPAÇÕES S/A </v>
      </c>
      <c r="G354" s="31" t="str">
        <f t="shared" si="34"/>
        <v>04.931.019/0001-02</v>
      </c>
      <c r="H354" s="34" t="s">
        <v>461</v>
      </c>
      <c r="I354" s="76" t="str">
        <f t="shared" si="43"/>
        <v>SUAPE/DMS</v>
      </c>
      <c r="J354" s="76" t="s">
        <v>467</v>
      </c>
      <c r="K354" s="76" t="s">
        <v>109</v>
      </c>
      <c r="L354" s="76" t="s">
        <v>83</v>
      </c>
      <c r="M354" s="97">
        <v>2000</v>
      </c>
      <c r="N354" s="97">
        <v>4284.95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42">
      <c r="A355" s="6" t="s">
        <v>32</v>
      </c>
      <c r="B355" s="6" t="s">
        <v>32</v>
      </c>
      <c r="C355" s="7" t="s">
        <v>468</v>
      </c>
      <c r="D355" s="8" t="s">
        <v>469</v>
      </c>
      <c r="E355" s="9">
        <v>2020</v>
      </c>
      <c r="F355" s="7" t="s">
        <v>470</v>
      </c>
      <c r="G355" s="7" t="s">
        <v>524</v>
      </c>
      <c r="H355" s="10" t="s">
        <v>471</v>
      </c>
      <c r="I355" s="69" t="s">
        <v>479</v>
      </c>
      <c r="J355" s="69" t="s">
        <v>480</v>
      </c>
      <c r="K355" s="69" t="s">
        <v>481</v>
      </c>
      <c r="L355" s="69" t="s">
        <v>83</v>
      </c>
      <c r="M355" s="86">
        <v>1809.8</v>
      </c>
      <c r="N355" s="86">
        <v>4716.63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42">
      <c r="A356" s="6" t="str">
        <f t="shared" si="34"/>
        <v>Suape</v>
      </c>
      <c r="B356" s="6" t="str">
        <f t="shared" si="34"/>
        <v>Suape</v>
      </c>
      <c r="C356" s="7" t="str">
        <f t="shared" si="34"/>
        <v>SERVIÇO DE PONTIDÃO PARA ATENDIMENTO A VÍTIMAS DE ACIDENTES E MAL SUBTO, NA ÁREA PORTUÁRIA DE SUAPE, COM AMBULÂNCIA E EQUIPE, COMPOSTA POR CONDUTOR E TÉCNICO  24H.</v>
      </c>
      <c r="D356" s="8" t="str">
        <f t="shared" si="34"/>
        <v>046</v>
      </c>
      <c r="E356" s="9">
        <f t="shared" si="34"/>
        <v>2020</v>
      </c>
      <c r="F356" s="7" t="str">
        <f t="shared" si="34"/>
        <v xml:space="preserve">MED MAIS SOLUÇÕES EM SERVIÇOS ESPECIAIS EIRELI </v>
      </c>
      <c r="G356" s="7" t="str">
        <f t="shared" si="34"/>
        <v>09.557.452/0001-43</v>
      </c>
      <c r="H356" s="10" t="s">
        <v>472</v>
      </c>
      <c r="I356" s="69" t="str">
        <f t="shared" si="43"/>
        <v xml:space="preserve"> SUAPE/DMS</v>
      </c>
      <c r="J356" s="69" t="s">
        <v>482</v>
      </c>
      <c r="K356" s="69" t="s">
        <v>481</v>
      </c>
      <c r="L356" s="69" t="s">
        <v>83</v>
      </c>
      <c r="M356" s="86">
        <v>2002.79</v>
      </c>
      <c r="N356" s="86">
        <v>5084.5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42">
      <c r="A357" s="6" t="str">
        <f t="shared" si="34"/>
        <v>Suape</v>
      </c>
      <c r="B357" s="6" t="str">
        <f t="shared" si="34"/>
        <v>Suape</v>
      </c>
      <c r="C357" s="7" t="str">
        <f t="shared" si="34"/>
        <v>SERVIÇO DE PONTIDÃO PARA ATENDIMENTO A VÍTIMAS DE ACIDENTES E MAL SUBTO, NA ÁREA PORTUÁRIA DE SUAPE, COM AMBULÂNCIA E EQUIPE, COMPOSTA POR CONDUTOR E TÉCNICO  24H.</v>
      </c>
      <c r="D357" s="8" t="str">
        <f t="shared" si="34"/>
        <v>046</v>
      </c>
      <c r="E357" s="9">
        <f t="shared" si="34"/>
        <v>2020</v>
      </c>
      <c r="F357" s="7" t="str">
        <f t="shared" si="34"/>
        <v xml:space="preserve">MED MAIS SOLUÇÕES EM SERVIÇOS ESPECIAIS EIRELI </v>
      </c>
      <c r="G357" s="7" t="str">
        <f t="shared" si="34"/>
        <v>09.557.452/0001-43</v>
      </c>
      <c r="H357" s="10" t="s">
        <v>473</v>
      </c>
      <c r="I357" s="69" t="str">
        <f t="shared" si="43"/>
        <v xml:space="preserve"> SUAPE/DMS</v>
      </c>
      <c r="J357" s="69" t="s">
        <v>480</v>
      </c>
      <c r="K357" s="69" t="s">
        <v>481</v>
      </c>
      <c r="L357" s="69" t="s">
        <v>433</v>
      </c>
      <c r="M357" s="86">
        <v>1977.02</v>
      </c>
      <c r="N357" s="86">
        <v>5294.01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42">
      <c r="A358" s="6" t="str">
        <f t="shared" si="34"/>
        <v>Suape</v>
      </c>
      <c r="B358" s="6" t="str">
        <f t="shared" si="34"/>
        <v>Suape</v>
      </c>
      <c r="C358" s="7" t="str">
        <f t="shared" si="34"/>
        <v>SERVIÇO DE PONTIDÃO PARA ATENDIMENTO A VÍTIMAS DE ACIDENTES E MAL SUBTO, NA ÁREA PORTUÁRIA DE SUAPE, COM AMBULÂNCIA E EQUIPE, COMPOSTA POR CONDUTOR E TÉCNICO  24H.</v>
      </c>
      <c r="D358" s="8" t="str">
        <f t="shared" si="34"/>
        <v>046</v>
      </c>
      <c r="E358" s="9">
        <f t="shared" si="34"/>
        <v>2020</v>
      </c>
      <c r="F358" s="7" t="str">
        <f t="shared" si="34"/>
        <v xml:space="preserve">MED MAIS SOLUÇÕES EM SERVIÇOS ESPECIAIS EIRELI </v>
      </c>
      <c r="G358" s="7" t="str">
        <f t="shared" si="34"/>
        <v>09.557.452/0001-43</v>
      </c>
      <c r="H358" s="10" t="s">
        <v>474</v>
      </c>
      <c r="I358" s="69" t="str">
        <f t="shared" si="43"/>
        <v xml:space="preserve"> SUAPE/DMS</v>
      </c>
      <c r="J358" s="69" t="s">
        <v>482</v>
      </c>
      <c r="K358" s="69" t="s">
        <v>481</v>
      </c>
      <c r="L358" s="69" t="s">
        <v>433</v>
      </c>
      <c r="M358" s="86">
        <v>2201.15</v>
      </c>
      <c r="N358" s="86">
        <v>5738.08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42">
      <c r="A359" s="6" t="str">
        <f t="shared" si="34"/>
        <v>Suape</v>
      </c>
      <c r="B359" s="6" t="str">
        <f t="shared" si="34"/>
        <v>Suape</v>
      </c>
      <c r="C359" s="7" t="str">
        <f t="shared" si="34"/>
        <v>SERVIÇO DE PONTIDÃO PARA ATENDIMENTO A VÍTIMAS DE ACIDENTES E MAL SUBTO, NA ÁREA PORTUÁRIA DE SUAPE, COM AMBULÂNCIA E EQUIPE, COMPOSTA POR CONDUTOR E TÉCNICO  24H.</v>
      </c>
      <c r="D359" s="8" t="str">
        <f t="shared" si="34"/>
        <v>046</v>
      </c>
      <c r="E359" s="9">
        <f t="shared" si="34"/>
        <v>2020</v>
      </c>
      <c r="F359" s="7" t="str">
        <f t="shared" si="34"/>
        <v xml:space="preserve">MED MAIS SOLUÇÕES EM SERVIÇOS ESPECIAIS EIRELI </v>
      </c>
      <c r="G359" s="7" t="str">
        <f t="shared" si="34"/>
        <v>09.557.452/0001-43</v>
      </c>
      <c r="H359" s="10" t="s">
        <v>475</v>
      </c>
      <c r="I359" s="69" t="str">
        <f t="shared" si="43"/>
        <v xml:space="preserve"> SUAPE/DMS</v>
      </c>
      <c r="J359" s="69" t="s">
        <v>480</v>
      </c>
      <c r="K359" s="69" t="s">
        <v>481</v>
      </c>
      <c r="L359" s="69" t="s">
        <v>83</v>
      </c>
      <c r="M359" s="86">
        <v>1809.8</v>
      </c>
      <c r="N359" s="86">
        <v>4716.63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42">
      <c r="A360" s="6" t="str">
        <f t="shared" si="34"/>
        <v>Suape</v>
      </c>
      <c r="B360" s="6" t="str">
        <f t="shared" si="34"/>
        <v>Suape</v>
      </c>
      <c r="C360" s="7" t="str">
        <f t="shared" si="34"/>
        <v>SERVIÇO DE PONTIDÃO PARA ATENDIMENTO A VÍTIMAS DE ACIDENTES E MAL SUBTO, NA ÁREA PORTUÁRIA DE SUAPE, COM AMBULÂNCIA E EQUIPE, COMPOSTA POR CONDUTOR E TÉCNICO  24H.</v>
      </c>
      <c r="D360" s="8" t="str">
        <f t="shared" si="34"/>
        <v>046</v>
      </c>
      <c r="E360" s="9">
        <f t="shared" si="34"/>
        <v>2020</v>
      </c>
      <c r="F360" s="7" t="str">
        <f t="shared" si="34"/>
        <v xml:space="preserve">MED MAIS SOLUÇÕES EM SERVIÇOS ESPECIAIS EIRELI </v>
      </c>
      <c r="G360" s="7" t="str">
        <f t="shared" si="34"/>
        <v>09.557.452/0001-43</v>
      </c>
      <c r="H360" s="10" t="s">
        <v>476</v>
      </c>
      <c r="I360" s="69" t="str">
        <f t="shared" si="43"/>
        <v xml:space="preserve"> SUAPE/DMS</v>
      </c>
      <c r="J360" s="69" t="s">
        <v>482</v>
      </c>
      <c r="K360" s="69" t="s">
        <v>481</v>
      </c>
      <c r="L360" s="69" t="s">
        <v>83</v>
      </c>
      <c r="M360" s="86">
        <v>2002.79</v>
      </c>
      <c r="N360" s="86">
        <v>5084.5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42">
      <c r="A361" s="6" t="str">
        <f t="shared" si="34"/>
        <v>Suape</v>
      </c>
      <c r="B361" s="6" t="str">
        <f t="shared" si="34"/>
        <v>Suape</v>
      </c>
      <c r="C361" s="7" t="str">
        <f t="shared" si="34"/>
        <v>SERVIÇO DE PONTIDÃO PARA ATENDIMENTO A VÍTIMAS DE ACIDENTES E MAL SUBTO, NA ÁREA PORTUÁRIA DE SUAPE, COM AMBULÂNCIA E EQUIPE, COMPOSTA POR CONDUTOR E TÉCNICO  24H.</v>
      </c>
      <c r="D361" s="8" t="str">
        <f t="shared" si="34"/>
        <v>046</v>
      </c>
      <c r="E361" s="9">
        <f t="shared" si="34"/>
        <v>2020</v>
      </c>
      <c r="F361" s="7" t="str">
        <f t="shared" si="34"/>
        <v xml:space="preserve">MED MAIS SOLUÇÕES EM SERVIÇOS ESPECIAIS EIRELI </v>
      </c>
      <c r="G361" s="7" t="str">
        <f t="shared" si="34"/>
        <v>09.557.452/0001-43</v>
      </c>
      <c r="H361" s="10" t="s">
        <v>477</v>
      </c>
      <c r="I361" s="69" t="str">
        <f t="shared" si="43"/>
        <v xml:space="preserve"> SUAPE/DMS</v>
      </c>
      <c r="J361" s="69" t="s">
        <v>480</v>
      </c>
      <c r="K361" s="69" t="s">
        <v>481</v>
      </c>
      <c r="L361" s="69" t="s">
        <v>433</v>
      </c>
      <c r="M361" s="86">
        <v>1977.02</v>
      </c>
      <c r="N361" s="86">
        <v>5294.01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42.5" thickBot="1">
      <c r="A362" s="14" t="str">
        <f t="shared" si="34"/>
        <v>Suape</v>
      </c>
      <c r="B362" s="14" t="str">
        <f t="shared" si="34"/>
        <v>Suape</v>
      </c>
      <c r="C362" s="15" t="str">
        <f t="shared" si="34"/>
        <v>SERVIÇO DE PONTIDÃO PARA ATENDIMENTO A VÍTIMAS DE ACIDENTES E MAL SUBTO, NA ÁREA PORTUÁRIA DE SUAPE, COM AMBULÂNCIA E EQUIPE, COMPOSTA POR CONDUTOR E TÉCNICO  24H.</v>
      </c>
      <c r="D362" s="45" t="str">
        <f t="shared" si="34"/>
        <v>046</v>
      </c>
      <c r="E362" s="14">
        <f t="shared" si="34"/>
        <v>2020</v>
      </c>
      <c r="F362" s="15" t="str">
        <f t="shared" si="34"/>
        <v xml:space="preserve">MED MAIS SOLUÇÕES EM SERVIÇOS ESPECIAIS EIRELI </v>
      </c>
      <c r="G362" s="15" t="str">
        <f t="shared" si="34"/>
        <v>09.557.452/0001-43</v>
      </c>
      <c r="H362" s="16" t="s">
        <v>478</v>
      </c>
      <c r="I362" s="72" t="str">
        <f t="shared" si="43"/>
        <v xml:space="preserve"> SUAPE/DMS</v>
      </c>
      <c r="J362" s="72" t="s">
        <v>482</v>
      </c>
      <c r="K362" s="72" t="s">
        <v>481</v>
      </c>
      <c r="L362" s="72" t="s">
        <v>433</v>
      </c>
      <c r="M362" s="87">
        <v>2201.15</v>
      </c>
      <c r="N362" s="87">
        <v>5738.08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>
      <c r="A363" s="36" t="s">
        <v>32</v>
      </c>
      <c r="B363" s="36" t="s">
        <v>32</v>
      </c>
      <c r="C363" s="21" t="s">
        <v>483</v>
      </c>
      <c r="D363" s="26" t="s">
        <v>484</v>
      </c>
      <c r="E363" s="26">
        <v>2019</v>
      </c>
      <c r="F363" s="21" t="s">
        <v>444</v>
      </c>
      <c r="G363" s="21" t="s">
        <v>523</v>
      </c>
      <c r="H363" s="28" t="s">
        <v>485</v>
      </c>
      <c r="I363" s="73" t="s">
        <v>462</v>
      </c>
      <c r="J363" s="73" t="s">
        <v>495</v>
      </c>
      <c r="K363" s="73" t="s">
        <v>109</v>
      </c>
      <c r="L363" s="73" t="s">
        <v>83</v>
      </c>
      <c r="M363" s="88">
        <v>4250</v>
      </c>
      <c r="N363" s="88">
        <v>7492.61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>
      <c r="A364" s="20" t="str">
        <f t="shared" si="34"/>
        <v>Suape</v>
      </c>
      <c r="B364" s="20" t="str">
        <f t="shared" si="34"/>
        <v>Suape</v>
      </c>
      <c r="C364" s="21" t="str">
        <f t="shared" si="34"/>
        <v xml:space="preserve">Prontidão dedicado a primeira resposta em cenários emergencias e atividades proativas/preventivas em terra. </v>
      </c>
      <c r="D364" s="22" t="str">
        <f t="shared" si="34"/>
        <v>088</v>
      </c>
      <c r="E364" s="29">
        <f t="shared" si="34"/>
        <v>2019</v>
      </c>
      <c r="F364" s="21" t="str">
        <f t="shared" si="34"/>
        <v xml:space="preserve">BRASBUNKER PARTICIPAÇÕES S/A </v>
      </c>
      <c r="G364" s="21" t="str">
        <f t="shared" si="34"/>
        <v>04.931.019/0001-02</v>
      </c>
      <c r="H364" s="28" t="s">
        <v>486</v>
      </c>
      <c r="I364" s="73" t="str">
        <f t="shared" si="43"/>
        <v>SUAPE/DMS</v>
      </c>
      <c r="J364" s="73" t="s">
        <v>496</v>
      </c>
      <c r="K364" s="73" t="s">
        <v>497</v>
      </c>
      <c r="L364" s="73" t="s">
        <v>498</v>
      </c>
      <c r="M364" s="88">
        <v>1430</v>
      </c>
      <c r="N364" s="88">
        <v>3069.16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>
      <c r="A365" s="20" t="str">
        <f t="shared" ref="A365:G371" si="44">A364</f>
        <v>Suape</v>
      </c>
      <c r="B365" s="20" t="str">
        <f t="shared" si="44"/>
        <v>Suape</v>
      </c>
      <c r="C365" s="21" t="str">
        <f t="shared" si="44"/>
        <v xml:space="preserve">Prontidão dedicado a primeira resposta em cenários emergencias e atividades proativas/preventivas em terra. </v>
      </c>
      <c r="D365" s="22" t="str">
        <f t="shared" si="44"/>
        <v>088</v>
      </c>
      <c r="E365" s="29">
        <f t="shared" si="44"/>
        <v>2019</v>
      </c>
      <c r="F365" s="21" t="str">
        <f t="shared" si="44"/>
        <v xml:space="preserve">BRASBUNKER PARTICIPAÇÕES S/A </v>
      </c>
      <c r="G365" s="21" t="str">
        <f t="shared" si="44"/>
        <v>04.931.019/0001-02</v>
      </c>
      <c r="H365" s="28" t="s">
        <v>487</v>
      </c>
      <c r="I365" s="73" t="str">
        <f t="shared" si="43"/>
        <v>SUAPE/DMS</v>
      </c>
      <c r="J365" s="73" t="s">
        <v>496</v>
      </c>
      <c r="K365" s="73" t="s">
        <v>497</v>
      </c>
      <c r="L365" s="73" t="s">
        <v>498</v>
      </c>
      <c r="M365" s="88">
        <v>1430</v>
      </c>
      <c r="N365" s="88">
        <v>3069.16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>
      <c r="A366" s="20" t="str">
        <f t="shared" si="44"/>
        <v>Suape</v>
      </c>
      <c r="B366" s="20" t="str">
        <f t="shared" si="44"/>
        <v>Suape</v>
      </c>
      <c r="C366" s="21" t="str">
        <f t="shared" si="44"/>
        <v xml:space="preserve">Prontidão dedicado a primeira resposta em cenários emergencias e atividades proativas/preventivas em terra. </v>
      </c>
      <c r="D366" s="22" t="str">
        <f t="shared" si="44"/>
        <v>088</v>
      </c>
      <c r="E366" s="29">
        <f t="shared" si="44"/>
        <v>2019</v>
      </c>
      <c r="F366" s="21" t="str">
        <f t="shared" si="44"/>
        <v xml:space="preserve">BRASBUNKER PARTICIPAÇÕES S/A </v>
      </c>
      <c r="G366" s="21" t="str">
        <f t="shared" si="44"/>
        <v>04.931.019/0001-02</v>
      </c>
      <c r="H366" s="28" t="s">
        <v>488</v>
      </c>
      <c r="I366" s="73" t="str">
        <f t="shared" si="43"/>
        <v>SUAPE/DMS</v>
      </c>
      <c r="J366" s="73" t="s">
        <v>496</v>
      </c>
      <c r="K366" s="73" t="s">
        <v>497</v>
      </c>
      <c r="L366" s="73" t="s">
        <v>498</v>
      </c>
      <c r="M366" s="88">
        <v>1430</v>
      </c>
      <c r="N366" s="88">
        <v>3069.16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>
      <c r="A367" s="20" t="str">
        <f t="shared" si="44"/>
        <v>Suape</v>
      </c>
      <c r="B367" s="20" t="str">
        <f t="shared" si="44"/>
        <v>Suape</v>
      </c>
      <c r="C367" s="21" t="str">
        <f t="shared" si="44"/>
        <v xml:space="preserve">Prontidão dedicado a primeira resposta em cenários emergencias e atividades proativas/preventivas em terra. </v>
      </c>
      <c r="D367" s="22" t="str">
        <f t="shared" si="44"/>
        <v>088</v>
      </c>
      <c r="E367" s="29">
        <f t="shared" si="44"/>
        <v>2019</v>
      </c>
      <c r="F367" s="21" t="str">
        <f t="shared" si="44"/>
        <v xml:space="preserve">BRASBUNKER PARTICIPAÇÕES S/A </v>
      </c>
      <c r="G367" s="21" t="str">
        <f t="shared" si="44"/>
        <v>04.931.019/0001-02</v>
      </c>
      <c r="H367" s="28" t="s">
        <v>489</v>
      </c>
      <c r="I367" s="73" t="str">
        <f t="shared" si="43"/>
        <v>SUAPE/DMS</v>
      </c>
      <c r="J367" s="73" t="s">
        <v>496</v>
      </c>
      <c r="K367" s="73" t="s">
        <v>497</v>
      </c>
      <c r="L367" s="73" t="s">
        <v>498</v>
      </c>
      <c r="M367" s="88">
        <v>1430</v>
      </c>
      <c r="N367" s="88">
        <v>3069.16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>
      <c r="A368" s="20" t="str">
        <f t="shared" si="44"/>
        <v>Suape</v>
      </c>
      <c r="B368" s="20" t="str">
        <f t="shared" si="44"/>
        <v>Suape</v>
      </c>
      <c r="C368" s="21" t="str">
        <f t="shared" si="44"/>
        <v xml:space="preserve">Prontidão dedicado a primeira resposta em cenários emergencias e atividades proativas/preventivas em terra. </v>
      </c>
      <c r="D368" s="22" t="str">
        <f t="shared" si="44"/>
        <v>088</v>
      </c>
      <c r="E368" s="29">
        <f t="shared" si="44"/>
        <v>2019</v>
      </c>
      <c r="F368" s="21" t="str">
        <f t="shared" si="44"/>
        <v xml:space="preserve">BRASBUNKER PARTICIPAÇÕES S/A </v>
      </c>
      <c r="G368" s="21" t="str">
        <f t="shared" si="44"/>
        <v>04.931.019/0001-02</v>
      </c>
      <c r="H368" s="28" t="s">
        <v>490</v>
      </c>
      <c r="I368" s="73" t="str">
        <f t="shared" si="43"/>
        <v>SUAPE/DMS</v>
      </c>
      <c r="J368" s="73" t="s">
        <v>496</v>
      </c>
      <c r="K368" s="73" t="s">
        <v>497</v>
      </c>
      <c r="L368" s="73" t="s">
        <v>498</v>
      </c>
      <c r="M368" s="88">
        <v>1430</v>
      </c>
      <c r="N368" s="88">
        <v>3069.16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>
      <c r="A369" s="20" t="str">
        <f t="shared" si="44"/>
        <v>Suape</v>
      </c>
      <c r="B369" s="20" t="str">
        <f t="shared" si="44"/>
        <v>Suape</v>
      </c>
      <c r="C369" s="21" t="str">
        <f t="shared" si="44"/>
        <v xml:space="preserve">Prontidão dedicado a primeira resposta em cenários emergencias e atividades proativas/preventivas em terra. </v>
      </c>
      <c r="D369" s="22" t="str">
        <f t="shared" si="44"/>
        <v>088</v>
      </c>
      <c r="E369" s="29">
        <f t="shared" si="44"/>
        <v>2019</v>
      </c>
      <c r="F369" s="21" t="str">
        <f t="shared" si="44"/>
        <v xml:space="preserve">BRASBUNKER PARTICIPAÇÕES S/A </v>
      </c>
      <c r="G369" s="21" t="str">
        <f t="shared" si="44"/>
        <v>04.931.019/0001-02</v>
      </c>
      <c r="H369" s="28" t="s">
        <v>491</v>
      </c>
      <c r="I369" s="73" t="str">
        <f t="shared" si="43"/>
        <v>SUAPE/DMS</v>
      </c>
      <c r="J369" s="73" t="s">
        <v>496</v>
      </c>
      <c r="K369" s="73" t="s">
        <v>497</v>
      </c>
      <c r="L369" s="73" t="s">
        <v>498</v>
      </c>
      <c r="M369" s="88">
        <v>1430</v>
      </c>
      <c r="N369" s="88">
        <v>3243.16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>
      <c r="A370" s="20" t="str">
        <f t="shared" si="44"/>
        <v>Suape</v>
      </c>
      <c r="B370" s="20" t="str">
        <f t="shared" si="44"/>
        <v>Suape</v>
      </c>
      <c r="C370" s="21" t="str">
        <f t="shared" si="44"/>
        <v xml:space="preserve">Prontidão dedicado a primeira resposta em cenários emergencias e atividades proativas/preventivas em terra. </v>
      </c>
      <c r="D370" s="22" t="str">
        <f t="shared" si="44"/>
        <v>088</v>
      </c>
      <c r="E370" s="29">
        <f t="shared" si="44"/>
        <v>2019</v>
      </c>
      <c r="F370" s="21" t="str">
        <f t="shared" si="44"/>
        <v xml:space="preserve">BRASBUNKER PARTICIPAÇÕES S/A </v>
      </c>
      <c r="G370" s="21" t="str">
        <f t="shared" si="44"/>
        <v>04.931.019/0001-02</v>
      </c>
      <c r="H370" s="28" t="s">
        <v>492</v>
      </c>
      <c r="I370" s="73" t="str">
        <f t="shared" si="43"/>
        <v>SUAPE/DMS</v>
      </c>
      <c r="J370" s="73" t="s">
        <v>496</v>
      </c>
      <c r="K370" s="73" t="s">
        <v>497</v>
      </c>
      <c r="L370" s="73" t="s">
        <v>498</v>
      </c>
      <c r="M370" s="88">
        <v>1430</v>
      </c>
      <c r="N370" s="88">
        <v>3069.16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.5" thickBot="1">
      <c r="A371" s="30" t="str">
        <f t="shared" si="44"/>
        <v>Suape</v>
      </c>
      <c r="B371" s="30" t="str">
        <f t="shared" si="44"/>
        <v>Suape</v>
      </c>
      <c r="C371" s="31" t="str">
        <f t="shared" si="44"/>
        <v xml:space="preserve">Prontidão dedicado a primeira resposta em cenários emergencias e atividades proativas/preventivas em terra. </v>
      </c>
      <c r="D371" s="32" t="str">
        <f t="shared" si="44"/>
        <v>088</v>
      </c>
      <c r="E371" s="30">
        <f t="shared" si="44"/>
        <v>2019</v>
      </c>
      <c r="F371" s="31" t="str">
        <f t="shared" si="44"/>
        <v xml:space="preserve">BRASBUNKER PARTICIPAÇÕES S/A </v>
      </c>
      <c r="G371" s="31" t="str">
        <f t="shared" si="44"/>
        <v>04.931.019/0001-02</v>
      </c>
      <c r="H371" s="34" t="s">
        <v>493</v>
      </c>
      <c r="I371" s="76" t="str">
        <f t="shared" si="43"/>
        <v>SUAPE/DMS</v>
      </c>
      <c r="J371" s="76" t="s">
        <v>496</v>
      </c>
      <c r="K371" s="76" t="s">
        <v>497</v>
      </c>
      <c r="L371" s="76" t="s">
        <v>498</v>
      </c>
      <c r="M371" s="97">
        <v>1430</v>
      </c>
      <c r="N371" s="97">
        <v>3069.16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77"/>
      <c r="J372" s="1"/>
      <c r="K372" s="1"/>
      <c r="L372" s="1"/>
      <c r="M372" s="98"/>
      <c r="N372" s="98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23" t="s">
        <v>15</v>
      </c>
      <c r="B373" s="118"/>
      <c r="C373" s="118"/>
      <c r="D373" s="118"/>
      <c r="E373" s="118"/>
      <c r="F373" s="118"/>
      <c r="G373" s="118"/>
      <c r="H373" s="118"/>
      <c r="I373" s="118"/>
      <c r="J373" s="118"/>
      <c r="K373" s="118"/>
      <c r="L373" s="118"/>
      <c r="M373" s="98"/>
      <c r="N373" s="98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24" t="s">
        <v>16</v>
      </c>
      <c r="B374" s="115"/>
      <c r="C374" s="115"/>
      <c r="D374" s="115"/>
      <c r="E374" s="115"/>
      <c r="F374" s="115"/>
      <c r="G374" s="115"/>
      <c r="H374" s="115"/>
      <c r="I374" s="115"/>
      <c r="J374" s="115"/>
      <c r="K374" s="115"/>
      <c r="L374" s="122"/>
      <c r="M374" s="98"/>
      <c r="N374" s="98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21" t="s">
        <v>17</v>
      </c>
      <c r="B375" s="115"/>
      <c r="C375" s="115"/>
      <c r="D375" s="115"/>
      <c r="E375" s="115"/>
      <c r="F375" s="115"/>
      <c r="G375" s="115"/>
      <c r="H375" s="115"/>
      <c r="I375" s="115"/>
      <c r="J375" s="115"/>
      <c r="K375" s="115"/>
      <c r="L375" s="122"/>
    </row>
    <row r="376" spans="1:26">
      <c r="A376" s="121" t="s">
        <v>18</v>
      </c>
      <c r="B376" s="115"/>
      <c r="C376" s="115"/>
      <c r="D376" s="115"/>
      <c r="E376" s="115"/>
      <c r="F376" s="115"/>
      <c r="G376" s="115"/>
      <c r="H376" s="115"/>
      <c r="I376" s="115"/>
      <c r="J376" s="115"/>
      <c r="K376" s="115"/>
      <c r="L376" s="122"/>
    </row>
    <row r="377" spans="1:26">
      <c r="A377" s="121" t="s">
        <v>19</v>
      </c>
      <c r="B377" s="115"/>
      <c r="C377" s="115"/>
      <c r="D377" s="115"/>
      <c r="E377" s="115"/>
      <c r="F377" s="115"/>
      <c r="G377" s="115"/>
      <c r="H377" s="115"/>
      <c r="I377" s="115"/>
      <c r="J377" s="115"/>
      <c r="K377" s="115"/>
      <c r="L377" s="122"/>
    </row>
    <row r="378" spans="1:26">
      <c r="A378" s="121" t="s">
        <v>20</v>
      </c>
      <c r="B378" s="115"/>
      <c r="C378" s="115"/>
      <c r="D378" s="115"/>
      <c r="E378" s="115"/>
      <c r="F378" s="115"/>
      <c r="G378" s="115"/>
      <c r="H378" s="115"/>
      <c r="I378" s="115"/>
      <c r="J378" s="115"/>
      <c r="K378" s="115"/>
      <c r="L378" s="122"/>
    </row>
    <row r="379" spans="1:26">
      <c r="A379" s="121" t="s">
        <v>21</v>
      </c>
      <c r="B379" s="115"/>
      <c r="C379" s="115"/>
      <c r="D379" s="115"/>
      <c r="E379" s="115"/>
      <c r="F379" s="115"/>
      <c r="G379" s="115"/>
      <c r="H379" s="115"/>
      <c r="I379" s="115"/>
      <c r="J379" s="115"/>
      <c r="K379" s="115"/>
      <c r="L379" s="122"/>
    </row>
    <row r="380" spans="1:26">
      <c r="A380" s="121" t="s">
        <v>22</v>
      </c>
      <c r="B380" s="115"/>
      <c r="C380" s="115"/>
      <c r="D380" s="115"/>
      <c r="E380" s="115"/>
      <c r="F380" s="115"/>
      <c r="G380" s="115"/>
      <c r="H380" s="115"/>
      <c r="I380" s="115"/>
      <c r="J380" s="115"/>
      <c r="K380" s="115"/>
      <c r="L380" s="122"/>
    </row>
    <row r="381" spans="1:26">
      <c r="A381" s="121" t="s">
        <v>23</v>
      </c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22"/>
    </row>
    <row r="382" spans="1:26">
      <c r="A382" s="121" t="s">
        <v>24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</row>
    <row r="383" spans="1:26">
      <c r="A383" s="121" t="s">
        <v>25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>
      <c r="A384" s="121" t="s">
        <v>26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>
      <c r="A385" s="121" t="s">
        <v>27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28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>
      <c r="A387" s="121" t="s">
        <v>29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>
      <c r="A388" s="121" t="s">
        <v>30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  <row r="389" spans="1:12">
      <c r="A389" s="121" t="s">
        <v>31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22"/>
    </row>
    <row r="390" spans="1:12" ht="15" customHeight="1"/>
    <row r="391" spans="1:12" ht="15" customHeight="1"/>
    <row r="392" spans="1:12" ht="15" customHeight="1"/>
    <row r="393" spans="1:12" ht="15" customHeight="1"/>
    <row r="394" spans="1:12" ht="15" customHeight="1"/>
    <row r="395" spans="1:12" ht="15" customHeight="1"/>
    <row r="396" spans="1:12" ht="15" customHeight="1"/>
  </sheetData>
  <mergeCells count="23">
    <mergeCell ref="A385:L385"/>
    <mergeCell ref="A386:L386"/>
    <mergeCell ref="A387:L387"/>
    <mergeCell ref="A388:L388"/>
    <mergeCell ref="A389:L389"/>
    <mergeCell ref="A384:L384"/>
    <mergeCell ref="A373:L373"/>
    <mergeCell ref="A374:L374"/>
    <mergeCell ref="A375:L375"/>
    <mergeCell ref="A376:L376"/>
    <mergeCell ref="A377:L377"/>
    <mergeCell ref="A378:L378"/>
    <mergeCell ref="A379:L379"/>
    <mergeCell ref="A380:L380"/>
    <mergeCell ref="A381:L381"/>
    <mergeCell ref="A382:L382"/>
    <mergeCell ref="A383:L383"/>
    <mergeCell ref="A1:A3"/>
    <mergeCell ref="B1:N1"/>
    <mergeCell ref="B2:N2"/>
    <mergeCell ref="B3:N3"/>
    <mergeCell ref="A4:B4"/>
    <mergeCell ref="C4:N4"/>
  </mergeCells>
  <phoneticPr fontId="16" type="noConversion"/>
  <pageMargins left="0.511811024" right="0.511811024" top="0.78740157499999996" bottom="0.78740157499999996" header="0.31496062000000002" footer="0.31496062000000002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E579E93-0796-4B2B-847D-2BD292D8AB11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L255:L289</xm:sqref>
        </x14:dataValidation>
        <x14:dataValidation type="list" allowBlank="1" showInputMessage="1" showErrorMessage="1" xr:uid="{EFCAB04E-BAC5-40BF-A600-01468336376A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J255:J262 J264:J288</xm:sqref>
        </x14:dataValidation>
        <x14:dataValidation type="list" allowBlank="1" showErrorMessage="1" xr:uid="{B6A291F4-2C0B-47FB-8F4B-8D69557C1178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J263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88"/>
  <sheetViews>
    <sheetView topLeftCell="J1" workbookViewId="0">
      <pane ySplit="5" topLeftCell="A367" activePane="bottomLeft" state="frozen"/>
      <selection pane="bottomLeft" activeCell="R382" sqref="R382"/>
    </sheetView>
  </sheetViews>
  <sheetFormatPr defaultColWidth="14.453125" defaultRowHeight="15" customHeight="1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customWidth="1"/>
    <col min="10" max="10" width="22.7265625" customWidth="1"/>
    <col min="11" max="11" width="19.453125" customWidth="1"/>
    <col min="12" max="12" width="15" customWidth="1"/>
    <col min="13" max="13" width="18.54296875" style="110" customWidth="1"/>
    <col min="14" max="14" width="19" customWidth="1"/>
    <col min="15" max="29" width="8.7265625" customWidth="1"/>
  </cols>
  <sheetData>
    <row r="1" spans="1:29" ht="14.5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 ht="14.5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 ht="14.5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 ht="14.5">
      <c r="A4" s="117" t="s">
        <v>499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3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10" t="s">
        <v>75</v>
      </c>
      <c r="J6" s="11" t="s">
        <v>76</v>
      </c>
      <c r="K6" s="11" t="s">
        <v>82</v>
      </c>
      <c r="L6" s="12" t="s">
        <v>83</v>
      </c>
      <c r="M6" s="13">
        <v>1066.1199999999999</v>
      </c>
      <c r="N6" s="13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12" t="str">
        <f>I6</f>
        <v>SUAPE/DAF</v>
      </c>
      <c r="J7" s="11" t="s">
        <v>76</v>
      </c>
      <c r="K7" s="11" t="s">
        <v>82</v>
      </c>
      <c r="L7" s="12" t="s">
        <v>83</v>
      </c>
      <c r="M7" s="13">
        <v>1066.1199999999999</v>
      </c>
      <c r="N7" s="13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" si="1">A7</f>
        <v>Suape</v>
      </c>
      <c r="B8" s="6" t="str">
        <f t="shared" ref="B8" si="2">B7</f>
        <v>Suape</v>
      </c>
      <c r="C8" s="7" t="str">
        <f t="shared" ref="C8:G46" si="3">C7</f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12" t="str">
        <f t="shared" ref="I8:I46" si="4">I7</f>
        <v>SUAPE/DAF</v>
      </c>
      <c r="J8" s="11" t="s">
        <v>76</v>
      </c>
      <c r="K8" s="11" t="s">
        <v>82</v>
      </c>
      <c r="L8" s="12" t="s">
        <v>83</v>
      </c>
      <c r="M8" s="13">
        <v>1066.1199999999999</v>
      </c>
      <c r="N8" s="13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ref="A9:A44" si="5">A8</f>
        <v>Suape</v>
      </c>
      <c r="B9" s="6" t="str">
        <f t="shared" ref="B9:B44" si="6">B8</f>
        <v>Suape</v>
      </c>
      <c r="C9" s="7" t="str">
        <f t="shared" si="3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12" t="str">
        <f t="shared" si="4"/>
        <v>SUAPE/DAF</v>
      </c>
      <c r="J9" s="11" t="s">
        <v>76</v>
      </c>
      <c r="K9" s="11" t="s">
        <v>82</v>
      </c>
      <c r="L9" s="12" t="s">
        <v>83</v>
      </c>
      <c r="M9" s="13">
        <v>1066.1199999999999</v>
      </c>
      <c r="N9" s="13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ref="A10:A24" si="7">A9</f>
        <v>Suape</v>
      </c>
      <c r="B10" s="6" t="str">
        <f t="shared" ref="B10:B24" si="8">B9</f>
        <v>Suape</v>
      </c>
      <c r="C10" s="7" t="str">
        <f t="shared" si="3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12" t="str">
        <f t="shared" si="4"/>
        <v>SUAPE/DAF</v>
      </c>
      <c r="J10" s="11" t="s">
        <v>76</v>
      </c>
      <c r="K10" s="11" t="s">
        <v>82</v>
      </c>
      <c r="L10" s="12" t="s">
        <v>83</v>
      </c>
      <c r="M10" s="13">
        <v>1066.1199999999999</v>
      </c>
      <c r="N10" s="13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7"/>
        <v>Suape</v>
      </c>
      <c r="B11" s="6" t="str">
        <f t="shared" si="8"/>
        <v>Suape</v>
      </c>
      <c r="C11" s="7" t="str">
        <f t="shared" si="3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12" t="str">
        <f t="shared" si="4"/>
        <v>SUAPE/DAF</v>
      </c>
      <c r="J11" s="11" t="s">
        <v>76</v>
      </c>
      <c r="K11" s="11" t="s">
        <v>82</v>
      </c>
      <c r="L11" s="12" t="s">
        <v>83</v>
      </c>
      <c r="M11" s="13">
        <v>1066.1199999999999</v>
      </c>
      <c r="N11" s="13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7"/>
        <v>Suape</v>
      </c>
      <c r="B12" s="6" t="str">
        <f t="shared" si="8"/>
        <v>Suape</v>
      </c>
      <c r="C12" s="7" t="str">
        <f t="shared" si="3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12" t="str">
        <f t="shared" si="4"/>
        <v>SUAPE/DAF</v>
      </c>
      <c r="J12" s="11" t="s">
        <v>76</v>
      </c>
      <c r="K12" s="11" t="s">
        <v>82</v>
      </c>
      <c r="L12" s="12" t="s">
        <v>83</v>
      </c>
      <c r="M12" s="13">
        <v>1066.1199999999999</v>
      </c>
      <c r="N12" s="13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7"/>
        <v>Suape</v>
      </c>
      <c r="B13" s="6" t="str">
        <f t="shared" si="8"/>
        <v>Suape</v>
      </c>
      <c r="C13" s="7" t="str">
        <f t="shared" si="3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12" t="str">
        <f t="shared" si="4"/>
        <v>SUAPE/DAF</v>
      </c>
      <c r="J13" s="11" t="s">
        <v>76</v>
      </c>
      <c r="K13" s="11" t="s">
        <v>82</v>
      </c>
      <c r="L13" s="12" t="s">
        <v>83</v>
      </c>
      <c r="M13" s="13">
        <v>1066.1199999999999</v>
      </c>
      <c r="N13" s="13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7"/>
        <v>Suape</v>
      </c>
      <c r="B14" s="6" t="str">
        <f t="shared" si="8"/>
        <v>Suape</v>
      </c>
      <c r="C14" s="7" t="str">
        <f t="shared" si="3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12" t="str">
        <f t="shared" si="4"/>
        <v>SUAPE/DAF</v>
      </c>
      <c r="J14" s="11" t="s">
        <v>76</v>
      </c>
      <c r="K14" s="11" t="s">
        <v>82</v>
      </c>
      <c r="L14" s="12" t="s">
        <v>83</v>
      </c>
      <c r="M14" s="13">
        <v>1066.1199999999999</v>
      </c>
      <c r="N14" s="13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7"/>
        <v>Suape</v>
      </c>
      <c r="B15" s="6" t="str">
        <f t="shared" si="8"/>
        <v>Suape</v>
      </c>
      <c r="C15" s="7" t="str">
        <f t="shared" si="3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12" t="str">
        <f t="shared" si="4"/>
        <v>SUAPE/DAF</v>
      </c>
      <c r="J15" s="11" t="s">
        <v>76</v>
      </c>
      <c r="K15" s="11" t="s">
        <v>82</v>
      </c>
      <c r="L15" s="12" t="s">
        <v>83</v>
      </c>
      <c r="M15" s="13">
        <v>1066.1199999999999</v>
      </c>
      <c r="N15" s="13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7"/>
        <v>Suape</v>
      </c>
      <c r="B16" s="6" t="str">
        <f t="shared" si="8"/>
        <v>Suape</v>
      </c>
      <c r="C16" s="7" t="str">
        <f t="shared" si="3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12" t="str">
        <f t="shared" si="4"/>
        <v>SUAPE/DAF</v>
      </c>
      <c r="J16" s="11" t="s">
        <v>76</v>
      </c>
      <c r="K16" s="11" t="s">
        <v>82</v>
      </c>
      <c r="L16" s="12" t="s">
        <v>83</v>
      </c>
      <c r="M16" s="13">
        <v>1066.1199999999999</v>
      </c>
      <c r="N16" s="13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7"/>
        <v>Suape</v>
      </c>
      <c r="B17" s="6" t="str">
        <f t="shared" si="8"/>
        <v>Suape</v>
      </c>
      <c r="C17" s="7" t="str">
        <f t="shared" si="3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12" t="str">
        <f t="shared" si="4"/>
        <v>SUAPE/DAF</v>
      </c>
      <c r="J17" s="11" t="s">
        <v>76</v>
      </c>
      <c r="K17" s="11" t="s">
        <v>82</v>
      </c>
      <c r="L17" s="12" t="s">
        <v>83</v>
      </c>
      <c r="M17" s="13">
        <v>1066.1199999999999</v>
      </c>
      <c r="N17" s="13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7"/>
        <v>Suape</v>
      </c>
      <c r="B18" s="6" t="str">
        <f t="shared" si="8"/>
        <v>Suape</v>
      </c>
      <c r="C18" s="7" t="str">
        <f t="shared" si="3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12" t="str">
        <f t="shared" si="4"/>
        <v>SUAPE/DAF</v>
      </c>
      <c r="J18" s="11" t="s">
        <v>76</v>
      </c>
      <c r="K18" s="11" t="s">
        <v>82</v>
      </c>
      <c r="L18" s="12" t="s">
        <v>83</v>
      </c>
      <c r="M18" s="13">
        <v>1066.1199999999999</v>
      </c>
      <c r="N18" s="13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7"/>
        <v>Suape</v>
      </c>
      <c r="B19" s="6" t="str">
        <f t="shared" si="8"/>
        <v>Suape</v>
      </c>
      <c r="C19" s="7" t="str">
        <f t="shared" si="3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12" t="str">
        <f t="shared" si="4"/>
        <v>SUAPE/DAF</v>
      </c>
      <c r="J19" s="11" t="s">
        <v>76</v>
      </c>
      <c r="K19" s="11" t="s">
        <v>82</v>
      </c>
      <c r="L19" s="12" t="s">
        <v>83</v>
      </c>
      <c r="M19" s="13">
        <v>1066.1199999999999</v>
      </c>
      <c r="N19" s="13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7"/>
        <v>Suape</v>
      </c>
      <c r="B20" s="6" t="str">
        <f t="shared" si="8"/>
        <v>Suape</v>
      </c>
      <c r="C20" s="7" t="str">
        <f t="shared" si="3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12" t="str">
        <f t="shared" si="4"/>
        <v>SUAPE/DAF</v>
      </c>
      <c r="J20" s="11" t="s">
        <v>76</v>
      </c>
      <c r="K20" s="11" t="s">
        <v>82</v>
      </c>
      <c r="L20" s="12" t="s">
        <v>83</v>
      </c>
      <c r="M20" s="13">
        <v>1066.1199999999999</v>
      </c>
      <c r="N20" s="13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7"/>
        <v>Suape</v>
      </c>
      <c r="B21" s="6" t="str">
        <f t="shared" si="8"/>
        <v>Suape</v>
      </c>
      <c r="C21" s="7" t="str">
        <f t="shared" si="3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12" t="str">
        <f t="shared" si="4"/>
        <v>SUAPE/DAF</v>
      </c>
      <c r="J21" s="11" t="s">
        <v>76</v>
      </c>
      <c r="K21" s="11" t="s">
        <v>82</v>
      </c>
      <c r="L21" s="12" t="s">
        <v>83</v>
      </c>
      <c r="M21" s="13">
        <v>1066.1199999999999</v>
      </c>
      <c r="N21" s="13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7"/>
        <v>Suape</v>
      </c>
      <c r="B22" s="6" t="str">
        <f t="shared" si="8"/>
        <v>Suape</v>
      </c>
      <c r="C22" s="7" t="str">
        <f t="shared" si="3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12" t="str">
        <f t="shared" si="4"/>
        <v>SUAPE/DAF</v>
      </c>
      <c r="J22" s="11" t="s">
        <v>76</v>
      </c>
      <c r="K22" s="11" t="s">
        <v>82</v>
      </c>
      <c r="L22" s="12" t="s">
        <v>83</v>
      </c>
      <c r="M22" s="13">
        <v>1066.1199999999999</v>
      </c>
      <c r="N22" s="13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7"/>
        <v>Suape</v>
      </c>
      <c r="B23" s="6" t="str">
        <f t="shared" si="8"/>
        <v>Suape</v>
      </c>
      <c r="C23" s="7" t="str">
        <f t="shared" si="3"/>
        <v>PRESTAÇÃO DE SERVIÇOS GERAIS DE LIMPEZA E CONSERVAÇÃO PREDIAL, COPEIRA, RECEPCIONISTA E CONTÍNUO</v>
      </c>
      <c r="D23" s="8" t="str">
        <f t="shared" si="3"/>
        <v>005</v>
      </c>
      <c r="E23" s="9">
        <f t="shared" si="3"/>
        <v>2020</v>
      </c>
      <c r="F23" s="7" t="str">
        <f t="shared" si="3"/>
        <v>UNIKA TERCEIRIZAÇÃO E SERVIÇOS EIRELI - EPP</v>
      </c>
      <c r="G23" s="7" t="str">
        <f t="shared" si="3"/>
        <v>11.788.943/0001-47</v>
      </c>
      <c r="H23" s="10" t="s">
        <v>53</v>
      </c>
      <c r="I23" s="12" t="str">
        <f t="shared" si="4"/>
        <v>SUAPE/DAF</v>
      </c>
      <c r="J23" s="11" t="s">
        <v>76</v>
      </c>
      <c r="K23" s="11" t="s">
        <v>82</v>
      </c>
      <c r="L23" s="12" t="s">
        <v>83</v>
      </c>
      <c r="M23" s="13">
        <v>1066.1199999999999</v>
      </c>
      <c r="N23" s="13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si="7"/>
        <v>Suape</v>
      </c>
      <c r="B24" s="6" t="str">
        <f t="shared" si="8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12" t="str">
        <f t="shared" si="4"/>
        <v>SUAPE/DAF</v>
      </c>
      <c r="J24" s="11" t="s">
        <v>76</v>
      </c>
      <c r="K24" s="11" t="s">
        <v>82</v>
      </c>
      <c r="L24" s="12" t="s">
        <v>83</v>
      </c>
      <c r="M24" s="13">
        <v>1066.1199999999999</v>
      </c>
      <c r="N24" s="13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ref="A25:A33" si="9">A24</f>
        <v>Suape</v>
      </c>
      <c r="B25" s="6" t="str">
        <f t="shared" ref="B25:B33" si="10">B24</f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12" t="str">
        <f t="shared" si="4"/>
        <v>SUAPE/DAF</v>
      </c>
      <c r="J25" s="11" t="s">
        <v>77</v>
      </c>
      <c r="K25" s="11" t="s">
        <v>82</v>
      </c>
      <c r="L25" s="12" t="s">
        <v>83</v>
      </c>
      <c r="M25" s="13">
        <f t="shared" ref="M25:M32" si="11">1066.12+319.84</f>
        <v>1385.9599999999998</v>
      </c>
      <c r="N25" s="13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9"/>
        <v>Suape</v>
      </c>
      <c r="B26" s="6" t="str">
        <f t="shared" si="10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12" t="str">
        <f t="shared" si="4"/>
        <v>SUAPE/DAF</v>
      </c>
      <c r="J26" s="11" t="s">
        <v>77</v>
      </c>
      <c r="K26" s="11" t="s">
        <v>82</v>
      </c>
      <c r="L26" s="12" t="s">
        <v>83</v>
      </c>
      <c r="M26" s="13">
        <f t="shared" si="11"/>
        <v>1385.9599999999998</v>
      </c>
      <c r="N26" s="13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9"/>
        <v>Suape</v>
      </c>
      <c r="B27" s="6" t="str">
        <f t="shared" si="10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12" t="str">
        <f t="shared" si="4"/>
        <v>SUAPE/DAF</v>
      </c>
      <c r="J27" s="11" t="s">
        <v>77</v>
      </c>
      <c r="K27" s="11" t="s">
        <v>82</v>
      </c>
      <c r="L27" s="12" t="s">
        <v>83</v>
      </c>
      <c r="M27" s="13">
        <f t="shared" si="11"/>
        <v>1385.9599999999998</v>
      </c>
      <c r="N27" s="13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9"/>
        <v>Suape</v>
      </c>
      <c r="B28" s="6" t="str">
        <f t="shared" si="10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12" t="str">
        <f t="shared" si="4"/>
        <v>SUAPE/DAF</v>
      </c>
      <c r="J28" s="11" t="s">
        <v>77</v>
      </c>
      <c r="K28" s="11" t="s">
        <v>82</v>
      </c>
      <c r="L28" s="12" t="s">
        <v>83</v>
      </c>
      <c r="M28" s="13">
        <f t="shared" si="11"/>
        <v>1385.9599999999998</v>
      </c>
      <c r="N28" s="13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9"/>
        <v>Suape</v>
      </c>
      <c r="B29" s="6" t="str">
        <f t="shared" si="10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12" t="str">
        <f t="shared" si="4"/>
        <v>SUAPE/DAF</v>
      </c>
      <c r="J29" s="11" t="s">
        <v>77</v>
      </c>
      <c r="K29" s="11" t="s">
        <v>82</v>
      </c>
      <c r="L29" s="12" t="s">
        <v>83</v>
      </c>
      <c r="M29" s="13">
        <f t="shared" si="11"/>
        <v>1385.9599999999998</v>
      </c>
      <c r="N29" s="13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9"/>
        <v>Suape</v>
      </c>
      <c r="B30" s="6" t="str">
        <f t="shared" si="10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12" t="str">
        <f t="shared" si="4"/>
        <v>SUAPE/DAF</v>
      </c>
      <c r="J30" s="11" t="s">
        <v>77</v>
      </c>
      <c r="K30" s="11" t="s">
        <v>82</v>
      </c>
      <c r="L30" s="12" t="s">
        <v>83</v>
      </c>
      <c r="M30" s="13">
        <f t="shared" si="11"/>
        <v>1385.9599999999998</v>
      </c>
      <c r="N30" s="13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9"/>
        <v>Suape</v>
      </c>
      <c r="B31" s="6" t="str">
        <f t="shared" si="10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12" t="str">
        <f t="shared" si="4"/>
        <v>SUAPE/DAF</v>
      </c>
      <c r="J31" s="11" t="s">
        <v>77</v>
      </c>
      <c r="K31" s="11" t="s">
        <v>82</v>
      </c>
      <c r="L31" s="12" t="s">
        <v>83</v>
      </c>
      <c r="M31" s="13">
        <f t="shared" si="11"/>
        <v>1385.9599999999998</v>
      </c>
      <c r="N31" s="13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9"/>
        <v>Suape</v>
      </c>
      <c r="B32" s="6" t="str">
        <f t="shared" si="10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12" t="str">
        <f t="shared" si="4"/>
        <v>SUAPE/DAF</v>
      </c>
      <c r="J32" s="11" t="s">
        <v>77</v>
      </c>
      <c r="K32" s="11" t="s">
        <v>82</v>
      </c>
      <c r="L32" s="12" t="s">
        <v>83</v>
      </c>
      <c r="M32" s="13">
        <f t="shared" si="11"/>
        <v>1385.9599999999998</v>
      </c>
      <c r="N32" s="13">
        <v>2460.5100000000002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9"/>
        <v>Suape</v>
      </c>
      <c r="B33" s="6" t="str">
        <f t="shared" si="10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12" t="str">
        <f t="shared" si="4"/>
        <v>SUAPE/DAF</v>
      </c>
      <c r="J33" s="11" t="s">
        <v>78</v>
      </c>
      <c r="K33" s="11" t="s">
        <v>82</v>
      </c>
      <c r="L33" s="12" t="s">
        <v>83</v>
      </c>
      <c r="M33" s="13">
        <v>1066.1199999999999</v>
      </c>
      <c r="N33" s="13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5"/>
        <v>Suape</v>
      </c>
      <c r="B34" s="6" t="str">
        <f t="shared" si="6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12" t="str">
        <f t="shared" si="4"/>
        <v>SUAPE/DAF</v>
      </c>
      <c r="J34" s="11" t="s">
        <v>78</v>
      </c>
      <c r="K34" s="11" t="s">
        <v>82</v>
      </c>
      <c r="L34" s="12" t="s">
        <v>83</v>
      </c>
      <c r="M34" s="13">
        <f>1066.12</f>
        <v>1066.1199999999999</v>
      </c>
      <c r="N34" s="13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5"/>
        <v>Suape</v>
      </c>
      <c r="B35" s="6" t="str">
        <f t="shared" si="6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12" t="str">
        <f t="shared" si="4"/>
        <v>SUAPE/DAF</v>
      </c>
      <c r="J35" s="11" t="s">
        <v>79</v>
      </c>
      <c r="K35" s="11" t="s">
        <v>82</v>
      </c>
      <c r="L35" s="12" t="s">
        <v>83</v>
      </c>
      <c r="M35" s="13">
        <f>1066.12+319.84</f>
        <v>1385.9599999999998</v>
      </c>
      <c r="N35" s="13">
        <v>2214.09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5"/>
        <v>Suape</v>
      </c>
      <c r="B36" s="6" t="str">
        <f t="shared" si="6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12" t="str">
        <f t="shared" si="4"/>
        <v>SUAPE/DAF</v>
      </c>
      <c r="J36" s="11" t="s">
        <v>79</v>
      </c>
      <c r="K36" s="11" t="s">
        <v>82</v>
      </c>
      <c r="L36" s="12" t="s">
        <v>83</v>
      </c>
      <c r="M36" s="13">
        <v>1066.1199999999999</v>
      </c>
      <c r="N36" s="13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5"/>
        <v>Suape</v>
      </c>
      <c r="B37" s="6" t="str">
        <f t="shared" si="6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12" t="str">
        <f t="shared" si="4"/>
        <v>SUAPE/DAF</v>
      </c>
      <c r="J37" s="11" t="s">
        <v>79</v>
      </c>
      <c r="K37" s="11" t="s">
        <v>82</v>
      </c>
      <c r="L37" s="12" t="s">
        <v>83</v>
      </c>
      <c r="M37" s="13">
        <v>1066.1199999999999</v>
      </c>
      <c r="N37" s="13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5"/>
        <v>Suape</v>
      </c>
      <c r="B38" s="6" t="str">
        <f t="shared" si="6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12" t="str">
        <f t="shared" si="4"/>
        <v>SUAPE/DAF</v>
      </c>
      <c r="J38" s="11" t="s">
        <v>79</v>
      </c>
      <c r="K38" s="11" t="s">
        <v>82</v>
      </c>
      <c r="L38" s="12" t="s">
        <v>83</v>
      </c>
      <c r="M38" s="13">
        <v>1066.1199999999999</v>
      </c>
      <c r="N38" s="13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5"/>
        <v>Suape</v>
      </c>
      <c r="B39" s="6" t="str">
        <f t="shared" si="6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12" t="str">
        <f t="shared" si="4"/>
        <v>SUAPE/DAF</v>
      </c>
      <c r="J39" s="11" t="s">
        <v>80</v>
      </c>
      <c r="K39" s="11" t="s">
        <v>82</v>
      </c>
      <c r="L39" s="12" t="s">
        <v>83</v>
      </c>
      <c r="M39" s="13">
        <v>1143.56</v>
      </c>
      <c r="N39" s="13">
        <v>2318.8000000000002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si="5"/>
        <v>Suape</v>
      </c>
      <c r="B40" s="6" t="str">
        <f t="shared" si="6"/>
        <v>Suape</v>
      </c>
      <c r="C40" s="7" t="str">
        <f t="shared" si="3"/>
        <v>PRESTAÇÃO DE SERVIÇOS GERAIS DE LIMPEZA E CONSERVAÇÃO PREDIAL, COPEIRA, RECEPCIONISTA E CONTÍNUO</v>
      </c>
      <c r="D40" s="8" t="str">
        <f t="shared" si="3"/>
        <v>005</v>
      </c>
      <c r="E40" s="9">
        <f t="shared" si="3"/>
        <v>2020</v>
      </c>
      <c r="F40" s="7" t="str">
        <f t="shared" si="3"/>
        <v>UNIKA TERCEIRIZAÇÃO E SERVIÇOS EIRELI - EPP</v>
      </c>
      <c r="G40" s="7" t="str">
        <f t="shared" si="3"/>
        <v>11.788.943/0001-47</v>
      </c>
      <c r="H40" s="10" t="s">
        <v>70</v>
      </c>
      <c r="I40" s="12" t="str">
        <f t="shared" si="4"/>
        <v>SUAPE/DAF</v>
      </c>
      <c r="J40" s="11" t="s">
        <v>80</v>
      </c>
      <c r="K40" s="11" t="s">
        <v>82</v>
      </c>
      <c r="L40" s="12" t="s">
        <v>83</v>
      </c>
      <c r="M40" s="13">
        <v>1143.56</v>
      </c>
      <c r="N40" s="13">
        <v>2318.8000000000002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5"/>
        <v>Suape</v>
      </c>
      <c r="B41" s="6" t="str">
        <f t="shared" si="6"/>
        <v>Suape</v>
      </c>
      <c r="C41" s="7" t="str">
        <f t="shared" si="3"/>
        <v>PRESTAÇÃO DE SERVIÇOS GERAIS DE LIMPEZA E CONSERVAÇÃO PREDIAL, COPEIRA, RECEPCIONISTA E CONTÍNUO</v>
      </c>
      <c r="D41" s="8" t="str">
        <f t="shared" si="3"/>
        <v>005</v>
      </c>
      <c r="E41" s="9">
        <f t="shared" si="3"/>
        <v>2020</v>
      </c>
      <c r="F41" s="7" t="str">
        <f t="shared" si="3"/>
        <v>UNIKA TERCEIRIZAÇÃO E SERVIÇOS EIRELI - EPP</v>
      </c>
      <c r="G41" s="7" t="str">
        <f t="shared" si="3"/>
        <v>11.788.943/0001-47</v>
      </c>
      <c r="H41" s="10" t="s">
        <v>71</v>
      </c>
      <c r="I41" s="12" t="str">
        <f t="shared" si="4"/>
        <v>SUAPE/DAF</v>
      </c>
      <c r="J41" s="11" t="s">
        <v>80</v>
      </c>
      <c r="K41" s="11" t="s">
        <v>82</v>
      </c>
      <c r="L41" s="12" t="s">
        <v>83</v>
      </c>
      <c r="M41" s="13">
        <v>1143.56</v>
      </c>
      <c r="N41" s="13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5"/>
        <v>Suape</v>
      </c>
      <c r="B42" s="6" t="str">
        <f t="shared" si="6"/>
        <v>Suape</v>
      </c>
      <c r="C42" s="7" t="str">
        <f t="shared" si="3"/>
        <v>PRESTAÇÃO DE SERVIÇOS GERAIS DE LIMPEZA E CONSERVAÇÃO PREDIAL, COPEIRA, RECEPCIONISTA E CONTÍNUO</v>
      </c>
      <c r="D42" s="8" t="str">
        <f t="shared" si="3"/>
        <v>005</v>
      </c>
      <c r="E42" s="9">
        <f t="shared" si="3"/>
        <v>2020</v>
      </c>
      <c r="F42" s="7" t="str">
        <f t="shared" si="3"/>
        <v>UNIKA TERCEIRIZAÇÃO E SERVIÇOS EIRELI - EPP</v>
      </c>
      <c r="G42" s="7" t="str">
        <f t="shared" si="3"/>
        <v>11.788.943/0001-47</v>
      </c>
      <c r="H42" s="10" t="s">
        <v>72</v>
      </c>
      <c r="I42" s="12" t="str">
        <f t="shared" si="4"/>
        <v>SUAPE/DAF</v>
      </c>
      <c r="J42" s="11" t="s">
        <v>80</v>
      </c>
      <c r="K42" s="11" t="s">
        <v>82</v>
      </c>
      <c r="L42" s="12" t="s">
        <v>83</v>
      </c>
      <c r="M42" s="13">
        <v>1143.56</v>
      </c>
      <c r="N42" s="13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5"/>
        <v>Suape</v>
      </c>
      <c r="B43" s="6" t="str">
        <f t="shared" si="6"/>
        <v>Suape</v>
      </c>
      <c r="C43" s="7" t="str">
        <f t="shared" si="3"/>
        <v>PRESTAÇÃO DE SERVIÇOS GERAIS DE LIMPEZA E CONSERVAÇÃO PREDIAL, COPEIRA, RECEPCIONISTA E CONTÍNUO</v>
      </c>
      <c r="D43" s="8" t="str">
        <f t="shared" si="3"/>
        <v>005</v>
      </c>
      <c r="E43" s="9">
        <f t="shared" si="3"/>
        <v>2020</v>
      </c>
      <c r="F43" s="7" t="str">
        <f t="shared" si="3"/>
        <v>UNIKA TERCEIRIZAÇÃO E SERVIÇOS EIRELI - EPP</v>
      </c>
      <c r="G43" s="7" t="str">
        <f t="shared" si="3"/>
        <v>11.788.943/0001-47</v>
      </c>
      <c r="H43" s="10" t="s">
        <v>73</v>
      </c>
      <c r="I43" s="12" t="str">
        <f t="shared" si="4"/>
        <v>SUAPE/DAF</v>
      </c>
      <c r="J43" s="11" t="s">
        <v>80</v>
      </c>
      <c r="K43" s="11" t="s">
        <v>82</v>
      </c>
      <c r="L43" s="12" t="s">
        <v>83</v>
      </c>
      <c r="M43" s="13">
        <v>1143.56</v>
      </c>
      <c r="N43" s="13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thickBot="1">
      <c r="A44" s="6" t="str">
        <f t="shared" si="5"/>
        <v>Suape</v>
      </c>
      <c r="B44" s="6" t="str">
        <f t="shared" si="6"/>
        <v>Suape</v>
      </c>
      <c r="C44" s="7" t="str">
        <f t="shared" si="3"/>
        <v>PRESTAÇÃO DE SERVIÇOS GERAIS DE LIMPEZA E CONSERVAÇÃO PREDIAL, COPEIRA, RECEPCIONISTA E CONTÍNUO</v>
      </c>
      <c r="D44" s="8" t="str">
        <f t="shared" si="3"/>
        <v>005</v>
      </c>
      <c r="E44" s="14">
        <f t="shared" si="3"/>
        <v>2020</v>
      </c>
      <c r="F44" s="15" t="str">
        <f t="shared" si="3"/>
        <v>UNIKA TERCEIRIZAÇÃO E SERVIÇOS EIRELI - EPP</v>
      </c>
      <c r="G44" s="15" t="str">
        <f t="shared" si="3"/>
        <v>11.788.943/0001-47</v>
      </c>
      <c r="H44" s="16" t="s">
        <v>74</v>
      </c>
      <c r="I44" s="17" t="str">
        <f t="shared" si="4"/>
        <v>SUAPE/DAF</v>
      </c>
      <c r="J44" s="18" t="s">
        <v>81</v>
      </c>
      <c r="K44" s="18" t="s">
        <v>82</v>
      </c>
      <c r="L44" s="17" t="s">
        <v>83</v>
      </c>
      <c r="M44" s="19">
        <v>1066.1199999999999</v>
      </c>
      <c r="N44" s="19">
        <v>2915.01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5">
      <c r="A45" s="20" t="str">
        <f t="shared" ref="A45:A46" si="12">A44</f>
        <v>Suape</v>
      </c>
      <c r="B45" s="20" t="str">
        <f t="shared" ref="B45:B46" si="13">B44</f>
        <v>Suape</v>
      </c>
      <c r="C45" s="21" t="s">
        <v>86</v>
      </c>
      <c r="D45" s="22" t="s">
        <v>87</v>
      </c>
      <c r="E45" s="23">
        <v>2019</v>
      </c>
      <c r="F45" s="24" t="s">
        <v>88</v>
      </c>
      <c r="G45" s="24" t="s">
        <v>648</v>
      </c>
      <c r="H45" s="25" t="s">
        <v>89</v>
      </c>
      <c r="I45" s="26" t="str">
        <f t="shared" si="4"/>
        <v>SUAPE/DAF</v>
      </c>
      <c r="J45" s="27" t="s">
        <v>108</v>
      </c>
      <c r="K45" s="28" t="s">
        <v>109</v>
      </c>
      <c r="L45" s="28" t="s">
        <v>83</v>
      </c>
      <c r="M45" s="51">
        <v>2190</v>
      </c>
      <c r="N45" s="51">
        <v>4570.53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5">
      <c r="A46" s="20" t="str">
        <f t="shared" si="12"/>
        <v>Suape</v>
      </c>
      <c r="B46" s="20" t="str">
        <f t="shared" si="13"/>
        <v>Suape</v>
      </c>
      <c r="C46" s="21" t="str">
        <f t="shared" si="3"/>
        <v>PRESTAÇÃO DE SERVIÇOS DE MOTORISTAS</v>
      </c>
      <c r="D46" s="22" t="str">
        <f t="shared" si="3"/>
        <v>010</v>
      </c>
      <c r="E46" s="29">
        <f t="shared" si="3"/>
        <v>2019</v>
      </c>
      <c r="F46" s="21" t="str">
        <f t="shared" si="3"/>
        <v>MARANATA PRESTADORA DE SERVIÇOS E CONSTRUÇÕES LTDA</v>
      </c>
      <c r="G46" s="21" t="str">
        <f t="shared" si="3"/>
        <v>03.325.436/0001-49</v>
      </c>
      <c r="H46" s="25" t="s">
        <v>90</v>
      </c>
      <c r="I46" s="28" t="str">
        <f t="shared" si="4"/>
        <v>SUAPE/DAF</v>
      </c>
      <c r="J46" s="27" t="s">
        <v>108</v>
      </c>
      <c r="K46" s="28" t="s">
        <v>109</v>
      </c>
      <c r="L46" s="28" t="s">
        <v>83</v>
      </c>
      <c r="M46" s="51">
        <v>2190</v>
      </c>
      <c r="N46" s="51">
        <v>4570.53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5">
      <c r="A47" s="20" t="str">
        <f t="shared" ref="A47:A110" si="14">A46</f>
        <v>Suape</v>
      </c>
      <c r="B47" s="20" t="str">
        <f t="shared" ref="B47:B110" si="15">B46</f>
        <v>Suape</v>
      </c>
      <c r="C47" s="21" t="str">
        <f t="shared" ref="C47:C110" si="16">C46</f>
        <v>PRESTAÇÃO DE SERVIÇOS DE MOTORISTAS</v>
      </c>
      <c r="D47" s="22" t="str">
        <f t="shared" ref="D47:D110" si="17">D46</f>
        <v>010</v>
      </c>
      <c r="E47" s="29">
        <f t="shared" ref="E47:E110" si="18">E46</f>
        <v>2019</v>
      </c>
      <c r="F47" s="21" t="str">
        <f t="shared" ref="F47:F110" si="19">F46</f>
        <v>MARANATA PRESTADORA DE SERVIÇOS E CONSTRUÇÕES LTDA</v>
      </c>
      <c r="G47" s="21" t="str">
        <f t="shared" ref="G47:G110" si="20">G46</f>
        <v>03.325.436/0001-49</v>
      </c>
      <c r="H47" s="25" t="s">
        <v>91</v>
      </c>
      <c r="I47" s="28" t="str">
        <f t="shared" ref="I47:I110" si="21">I46</f>
        <v>SUAPE/DAF</v>
      </c>
      <c r="J47" s="27" t="s">
        <v>108</v>
      </c>
      <c r="K47" s="28" t="s">
        <v>109</v>
      </c>
      <c r="L47" s="28" t="s">
        <v>83</v>
      </c>
      <c r="M47" s="51">
        <v>2190</v>
      </c>
      <c r="N47" s="51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5">
      <c r="A48" s="20" t="str">
        <f t="shared" si="14"/>
        <v>Suape</v>
      </c>
      <c r="B48" s="20" t="str">
        <f t="shared" si="15"/>
        <v>Suape</v>
      </c>
      <c r="C48" s="21" t="str">
        <f t="shared" si="16"/>
        <v>PRESTAÇÃO DE SERVIÇOS DE MOTORISTAS</v>
      </c>
      <c r="D48" s="22" t="str">
        <f t="shared" si="17"/>
        <v>010</v>
      </c>
      <c r="E48" s="29">
        <f t="shared" si="18"/>
        <v>2019</v>
      </c>
      <c r="F48" s="21" t="str">
        <f t="shared" si="19"/>
        <v>MARANATA PRESTADORA DE SERVIÇOS E CONSTRUÇÕES LTDA</v>
      </c>
      <c r="G48" s="21" t="str">
        <f t="shared" si="20"/>
        <v>03.325.436/0001-49</v>
      </c>
      <c r="H48" s="25" t="s">
        <v>92</v>
      </c>
      <c r="I48" s="28" t="str">
        <f t="shared" si="21"/>
        <v>SUAPE/DAF</v>
      </c>
      <c r="J48" s="27" t="s">
        <v>108</v>
      </c>
      <c r="K48" s="28" t="s">
        <v>109</v>
      </c>
      <c r="L48" s="28" t="s">
        <v>83</v>
      </c>
      <c r="M48" s="51">
        <v>2190</v>
      </c>
      <c r="N48" s="51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5">
      <c r="A49" s="20" t="str">
        <f t="shared" si="14"/>
        <v>Suape</v>
      </c>
      <c r="B49" s="20" t="str">
        <f t="shared" si="15"/>
        <v>Suape</v>
      </c>
      <c r="C49" s="21" t="str">
        <f t="shared" si="16"/>
        <v>PRESTAÇÃO DE SERVIÇOS DE MOTORISTAS</v>
      </c>
      <c r="D49" s="22" t="str">
        <f t="shared" si="17"/>
        <v>010</v>
      </c>
      <c r="E49" s="29">
        <f t="shared" si="18"/>
        <v>2019</v>
      </c>
      <c r="F49" s="21" t="str">
        <f t="shared" si="19"/>
        <v>MARANATA PRESTADORA DE SERVIÇOS E CONSTRUÇÕES LTDA</v>
      </c>
      <c r="G49" s="21" t="str">
        <f t="shared" si="20"/>
        <v>03.325.436/0001-49</v>
      </c>
      <c r="H49" s="25" t="s">
        <v>93</v>
      </c>
      <c r="I49" s="28" t="str">
        <f t="shared" si="21"/>
        <v>SUAPE/DAF</v>
      </c>
      <c r="J49" s="27" t="s">
        <v>108</v>
      </c>
      <c r="K49" s="28" t="s">
        <v>109</v>
      </c>
      <c r="L49" s="28" t="s">
        <v>83</v>
      </c>
      <c r="M49" s="51">
        <v>2190</v>
      </c>
      <c r="N49" s="51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5">
      <c r="A50" s="20" t="str">
        <f t="shared" si="14"/>
        <v>Suape</v>
      </c>
      <c r="B50" s="20" t="str">
        <f t="shared" si="15"/>
        <v>Suape</v>
      </c>
      <c r="C50" s="21" t="str">
        <f t="shared" si="16"/>
        <v>PRESTAÇÃO DE SERVIÇOS DE MOTORISTAS</v>
      </c>
      <c r="D50" s="22" t="str">
        <f t="shared" si="17"/>
        <v>010</v>
      </c>
      <c r="E50" s="29">
        <f t="shared" si="18"/>
        <v>2019</v>
      </c>
      <c r="F50" s="21" t="str">
        <f t="shared" si="19"/>
        <v>MARANATA PRESTADORA DE SERVIÇOS E CONSTRUÇÕES LTDA</v>
      </c>
      <c r="G50" s="21" t="str">
        <f t="shared" si="20"/>
        <v>03.325.436/0001-49</v>
      </c>
      <c r="H50" s="25" t="s">
        <v>94</v>
      </c>
      <c r="I50" s="28" t="str">
        <f t="shared" si="21"/>
        <v>SUAPE/DAF</v>
      </c>
      <c r="J50" s="27" t="s">
        <v>108</v>
      </c>
      <c r="K50" s="28" t="s">
        <v>109</v>
      </c>
      <c r="L50" s="28" t="s">
        <v>83</v>
      </c>
      <c r="M50" s="51">
        <v>2190</v>
      </c>
      <c r="N50" s="51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5">
      <c r="A51" s="20" t="str">
        <f t="shared" si="14"/>
        <v>Suape</v>
      </c>
      <c r="B51" s="20" t="str">
        <f t="shared" si="15"/>
        <v>Suape</v>
      </c>
      <c r="C51" s="21" t="str">
        <f t="shared" si="16"/>
        <v>PRESTAÇÃO DE SERVIÇOS DE MOTORISTAS</v>
      </c>
      <c r="D51" s="22" t="str">
        <f t="shared" si="17"/>
        <v>010</v>
      </c>
      <c r="E51" s="29">
        <f t="shared" si="18"/>
        <v>2019</v>
      </c>
      <c r="F51" s="21" t="str">
        <f t="shared" si="19"/>
        <v>MARANATA PRESTADORA DE SERVIÇOS E CONSTRUÇÕES LTDA</v>
      </c>
      <c r="G51" s="21" t="str">
        <f t="shared" si="20"/>
        <v>03.325.436/0001-49</v>
      </c>
      <c r="H51" s="25" t="s">
        <v>95</v>
      </c>
      <c r="I51" s="28" t="str">
        <f t="shared" si="21"/>
        <v>SUAPE/DAF</v>
      </c>
      <c r="J51" s="27" t="s">
        <v>108</v>
      </c>
      <c r="K51" s="28" t="s">
        <v>109</v>
      </c>
      <c r="L51" s="28" t="s">
        <v>83</v>
      </c>
      <c r="M51" s="51">
        <v>2190</v>
      </c>
      <c r="N51" s="51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5">
      <c r="A52" s="20" t="str">
        <f t="shared" si="14"/>
        <v>Suape</v>
      </c>
      <c r="B52" s="20" t="str">
        <f t="shared" si="15"/>
        <v>Suape</v>
      </c>
      <c r="C52" s="21" t="str">
        <f t="shared" si="16"/>
        <v>PRESTAÇÃO DE SERVIÇOS DE MOTORISTAS</v>
      </c>
      <c r="D52" s="22" t="str">
        <f t="shared" si="17"/>
        <v>010</v>
      </c>
      <c r="E52" s="29">
        <f t="shared" si="18"/>
        <v>2019</v>
      </c>
      <c r="F52" s="21" t="str">
        <f t="shared" si="19"/>
        <v>MARANATA PRESTADORA DE SERVIÇOS E CONSTRUÇÕES LTDA</v>
      </c>
      <c r="G52" s="21" t="str">
        <f t="shared" si="20"/>
        <v>03.325.436/0001-49</v>
      </c>
      <c r="H52" s="25" t="s">
        <v>96</v>
      </c>
      <c r="I52" s="28" t="str">
        <f t="shared" si="21"/>
        <v>SUAPE/DAF</v>
      </c>
      <c r="J52" s="27" t="s">
        <v>108</v>
      </c>
      <c r="K52" s="28" t="s">
        <v>109</v>
      </c>
      <c r="L52" s="28" t="s">
        <v>83</v>
      </c>
      <c r="M52" s="51">
        <v>2190</v>
      </c>
      <c r="N52" s="51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5">
      <c r="A53" s="20" t="str">
        <f t="shared" si="14"/>
        <v>Suape</v>
      </c>
      <c r="B53" s="20" t="str">
        <f t="shared" si="15"/>
        <v>Suape</v>
      </c>
      <c r="C53" s="21" t="str">
        <f t="shared" si="16"/>
        <v>PRESTAÇÃO DE SERVIÇOS DE MOTORISTAS</v>
      </c>
      <c r="D53" s="22" t="str">
        <f t="shared" si="17"/>
        <v>010</v>
      </c>
      <c r="E53" s="29">
        <f t="shared" si="18"/>
        <v>2019</v>
      </c>
      <c r="F53" s="21" t="str">
        <f t="shared" si="19"/>
        <v>MARANATA PRESTADORA DE SERVIÇOS E CONSTRUÇÕES LTDA</v>
      </c>
      <c r="G53" s="21" t="str">
        <f t="shared" si="20"/>
        <v>03.325.436/0001-49</v>
      </c>
      <c r="H53" s="25" t="s">
        <v>97</v>
      </c>
      <c r="I53" s="28" t="str">
        <f t="shared" si="21"/>
        <v>SUAPE/DAF</v>
      </c>
      <c r="J53" s="27" t="s">
        <v>108</v>
      </c>
      <c r="K53" s="28" t="s">
        <v>109</v>
      </c>
      <c r="L53" s="28" t="s">
        <v>83</v>
      </c>
      <c r="M53" s="51">
        <v>2190</v>
      </c>
      <c r="N53" s="51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5">
      <c r="A54" s="20" t="str">
        <f t="shared" si="14"/>
        <v>Suape</v>
      </c>
      <c r="B54" s="20" t="str">
        <f t="shared" si="15"/>
        <v>Suape</v>
      </c>
      <c r="C54" s="21" t="str">
        <f t="shared" si="16"/>
        <v>PRESTAÇÃO DE SERVIÇOS DE MOTORISTAS</v>
      </c>
      <c r="D54" s="22" t="str">
        <f t="shared" si="17"/>
        <v>010</v>
      </c>
      <c r="E54" s="29">
        <f t="shared" si="18"/>
        <v>2019</v>
      </c>
      <c r="F54" s="21" t="str">
        <f t="shared" si="19"/>
        <v>MARANATA PRESTADORA DE SERVIÇOS E CONSTRUÇÕES LTDA</v>
      </c>
      <c r="G54" s="21" t="str">
        <f t="shared" si="20"/>
        <v>03.325.436/0001-49</v>
      </c>
      <c r="H54" s="25" t="s">
        <v>98</v>
      </c>
      <c r="I54" s="28" t="str">
        <f t="shared" si="21"/>
        <v>SUAPE/DAF</v>
      </c>
      <c r="J54" s="27" t="s">
        <v>108</v>
      </c>
      <c r="K54" s="28" t="s">
        <v>109</v>
      </c>
      <c r="L54" s="28" t="s">
        <v>83</v>
      </c>
      <c r="M54" s="51">
        <v>2190</v>
      </c>
      <c r="N54" s="51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5">
      <c r="A55" s="20" t="str">
        <f t="shared" si="14"/>
        <v>Suape</v>
      </c>
      <c r="B55" s="20" t="str">
        <f t="shared" si="15"/>
        <v>Suape</v>
      </c>
      <c r="C55" s="21" t="str">
        <f t="shared" si="16"/>
        <v>PRESTAÇÃO DE SERVIÇOS DE MOTORISTAS</v>
      </c>
      <c r="D55" s="22" t="str">
        <f t="shared" si="17"/>
        <v>010</v>
      </c>
      <c r="E55" s="29">
        <f t="shared" si="18"/>
        <v>2019</v>
      </c>
      <c r="F55" s="21" t="str">
        <f t="shared" si="19"/>
        <v>MARANATA PRESTADORA DE SERVIÇOS E CONSTRUÇÕES LTDA</v>
      </c>
      <c r="G55" s="21" t="str">
        <f t="shared" si="20"/>
        <v>03.325.436/0001-49</v>
      </c>
      <c r="H55" s="25" t="s">
        <v>99</v>
      </c>
      <c r="I55" s="28" t="str">
        <f t="shared" si="21"/>
        <v>SUAPE/DAF</v>
      </c>
      <c r="J55" s="27" t="s">
        <v>108</v>
      </c>
      <c r="K55" s="28" t="s">
        <v>109</v>
      </c>
      <c r="L55" s="28" t="s">
        <v>83</v>
      </c>
      <c r="M55" s="51">
        <v>2190</v>
      </c>
      <c r="N55" s="51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5">
      <c r="A56" s="20" t="str">
        <f t="shared" si="14"/>
        <v>Suape</v>
      </c>
      <c r="B56" s="20" t="str">
        <f t="shared" si="15"/>
        <v>Suape</v>
      </c>
      <c r="C56" s="21" t="str">
        <f t="shared" si="16"/>
        <v>PRESTAÇÃO DE SERVIÇOS DE MOTORISTAS</v>
      </c>
      <c r="D56" s="22" t="str">
        <f t="shared" si="17"/>
        <v>010</v>
      </c>
      <c r="E56" s="29">
        <f t="shared" si="18"/>
        <v>2019</v>
      </c>
      <c r="F56" s="21" t="str">
        <f t="shared" si="19"/>
        <v>MARANATA PRESTADORA DE SERVIÇOS E CONSTRUÇÕES LTDA</v>
      </c>
      <c r="G56" s="21" t="str">
        <f t="shared" si="20"/>
        <v>03.325.436/0001-49</v>
      </c>
      <c r="H56" s="25" t="s">
        <v>100</v>
      </c>
      <c r="I56" s="28" t="str">
        <f t="shared" si="21"/>
        <v>SUAPE/DAF</v>
      </c>
      <c r="J56" s="27" t="s">
        <v>108</v>
      </c>
      <c r="K56" s="28" t="s">
        <v>109</v>
      </c>
      <c r="L56" s="28" t="s">
        <v>83</v>
      </c>
      <c r="M56" s="51">
        <v>2190</v>
      </c>
      <c r="N56" s="51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5">
      <c r="A57" s="20" t="str">
        <f t="shared" si="14"/>
        <v>Suape</v>
      </c>
      <c r="B57" s="20" t="str">
        <f t="shared" si="15"/>
        <v>Suape</v>
      </c>
      <c r="C57" s="21" t="str">
        <f t="shared" si="16"/>
        <v>PRESTAÇÃO DE SERVIÇOS DE MOTORISTAS</v>
      </c>
      <c r="D57" s="22" t="str">
        <f t="shared" si="17"/>
        <v>010</v>
      </c>
      <c r="E57" s="29">
        <f t="shared" si="18"/>
        <v>2019</v>
      </c>
      <c r="F57" s="21" t="str">
        <f t="shared" si="19"/>
        <v>MARANATA PRESTADORA DE SERVIÇOS E CONSTRUÇÕES LTDA</v>
      </c>
      <c r="G57" s="21" t="str">
        <f t="shared" si="20"/>
        <v>03.325.436/0001-49</v>
      </c>
      <c r="H57" s="25" t="s">
        <v>101</v>
      </c>
      <c r="I57" s="28" t="str">
        <f t="shared" si="21"/>
        <v>SUAPE/DAF</v>
      </c>
      <c r="J57" s="27" t="s">
        <v>108</v>
      </c>
      <c r="K57" s="28" t="s">
        <v>109</v>
      </c>
      <c r="L57" s="28" t="s">
        <v>83</v>
      </c>
      <c r="M57" s="51">
        <v>2190</v>
      </c>
      <c r="N57" s="51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5">
      <c r="A58" s="20" t="str">
        <f t="shared" si="14"/>
        <v>Suape</v>
      </c>
      <c r="B58" s="20" t="str">
        <f t="shared" si="15"/>
        <v>Suape</v>
      </c>
      <c r="C58" s="21" t="str">
        <f t="shared" si="16"/>
        <v>PRESTAÇÃO DE SERVIÇOS DE MOTORISTAS</v>
      </c>
      <c r="D58" s="22" t="str">
        <f t="shared" si="17"/>
        <v>010</v>
      </c>
      <c r="E58" s="29">
        <f t="shared" si="18"/>
        <v>2019</v>
      </c>
      <c r="F58" s="21" t="str">
        <f t="shared" si="19"/>
        <v>MARANATA PRESTADORA DE SERVIÇOS E CONSTRUÇÕES LTDA</v>
      </c>
      <c r="G58" s="21" t="str">
        <f t="shared" si="20"/>
        <v>03.325.436/0001-49</v>
      </c>
      <c r="H58" s="25" t="s">
        <v>102</v>
      </c>
      <c r="I58" s="28" t="str">
        <f t="shared" si="21"/>
        <v>SUAPE/DAF</v>
      </c>
      <c r="J58" s="27" t="s">
        <v>108</v>
      </c>
      <c r="K58" s="28" t="s">
        <v>109</v>
      </c>
      <c r="L58" s="28" t="s">
        <v>83</v>
      </c>
      <c r="M58" s="51">
        <v>2190</v>
      </c>
      <c r="N58" s="51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5">
      <c r="A59" s="20" t="str">
        <f t="shared" si="14"/>
        <v>Suape</v>
      </c>
      <c r="B59" s="20" t="str">
        <f t="shared" si="15"/>
        <v>Suape</v>
      </c>
      <c r="C59" s="21" t="str">
        <f t="shared" si="16"/>
        <v>PRESTAÇÃO DE SERVIÇOS DE MOTORISTAS</v>
      </c>
      <c r="D59" s="22" t="str">
        <f t="shared" si="17"/>
        <v>010</v>
      </c>
      <c r="E59" s="29">
        <f t="shared" si="18"/>
        <v>2019</v>
      </c>
      <c r="F59" s="21" t="str">
        <f t="shared" si="19"/>
        <v>MARANATA PRESTADORA DE SERVIÇOS E CONSTRUÇÕES LTDA</v>
      </c>
      <c r="G59" s="21" t="str">
        <f t="shared" si="20"/>
        <v>03.325.436/0001-49</v>
      </c>
      <c r="H59" s="25" t="s">
        <v>103</v>
      </c>
      <c r="I59" s="28" t="str">
        <f t="shared" si="21"/>
        <v>SUAPE/DAF</v>
      </c>
      <c r="J59" s="27" t="s">
        <v>108</v>
      </c>
      <c r="K59" s="28" t="s">
        <v>109</v>
      </c>
      <c r="L59" s="28" t="s">
        <v>83</v>
      </c>
      <c r="M59" s="51">
        <v>2190</v>
      </c>
      <c r="N59" s="51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5">
      <c r="A60" s="20" t="str">
        <f t="shared" si="14"/>
        <v>Suape</v>
      </c>
      <c r="B60" s="20" t="str">
        <f t="shared" si="15"/>
        <v>Suape</v>
      </c>
      <c r="C60" s="21" t="str">
        <f t="shared" si="16"/>
        <v>PRESTAÇÃO DE SERVIÇOS DE MOTORISTAS</v>
      </c>
      <c r="D60" s="22" t="str">
        <f t="shared" si="17"/>
        <v>010</v>
      </c>
      <c r="E60" s="29">
        <f t="shared" si="18"/>
        <v>2019</v>
      </c>
      <c r="F60" s="21" t="str">
        <f t="shared" si="19"/>
        <v>MARANATA PRESTADORA DE SERVIÇOS E CONSTRUÇÕES LTDA</v>
      </c>
      <c r="G60" s="21" t="str">
        <f t="shared" si="20"/>
        <v>03.325.436/0001-49</v>
      </c>
      <c r="H60" s="25" t="s">
        <v>104</v>
      </c>
      <c r="I60" s="28" t="str">
        <f t="shared" si="21"/>
        <v>SUAPE/DAF</v>
      </c>
      <c r="J60" s="27" t="s">
        <v>108</v>
      </c>
      <c r="K60" s="28" t="s">
        <v>109</v>
      </c>
      <c r="L60" s="28" t="s">
        <v>83</v>
      </c>
      <c r="M60" s="51">
        <v>2190</v>
      </c>
      <c r="N60" s="51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5">
      <c r="A61" s="20" t="str">
        <f t="shared" si="14"/>
        <v>Suape</v>
      </c>
      <c r="B61" s="20" t="str">
        <f t="shared" si="15"/>
        <v>Suape</v>
      </c>
      <c r="C61" s="21" t="str">
        <f t="shared" si="16"/>
        <v>PRESTAÇÃO DE SERVIÇOS DE MOTORISTAS</v>
      </c>
      <c r="D61" s="22" t="str">
        <f t="shared" si="17"/>
        <v>010</v>
      </c>
      <c r="E61" s="29">
        <f t="shared" si="18"/>
        <v>2019</v>
      </c>
      <c r="F61" s="21" t="str">
        <f t="shared" si="19"/>
        <v>MARANATA PRESTADORA DE SERVIÇOS E CONSTRUÇÕES LTDA</v>
      </c>
      <c r="G61" s="21" t="str">
        <f t="shared" si="20"/>
        <v>03.325.436/0001-49</v>
      </c>
      <c r="H61" s="25" t="s">
        <v>105</v>
      </c>
      <c r="I61" s="28" t="str">
        <f t="shared" si="21"/>
        <v>SUAPE/DAF</v>
      </c>
      <c r="J61" s="27" t="s">
        <v>108</v>
      </c>
      <c r="K61" s="28" t="s">
        <v>109</v>
      </c>
      <c r="L61" s="28" t="s">
        <v>83</v>
      </c>
      <c r="M61" s="51">
        <v>2190</v>
      </c>
      <c r="N61" s="51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5">
      <c r="A62" s="20" t="str">
        <f t="shared" si="14"/>
        <v>Suape</v>
      </c>
      <c r="B62" s="20" t="str">
        <f t="shared" si="15"/>
        <v>Suape</v>
      </c>
      <c r="C62" s="21" t="str">
        <f t="shared" si="16"/>
        <v>PRESTAÇÃO DE SERVIÇOS DE MOTORISTAS</v>
      </c>
      <c r="D62" s="22" t="str">
        <f t="shared" si="17"/>
        <v>010</v>
      </c>
      <c r="E62" s="29">
        <f t="shared" si="18"/>
        <v>2019</v>
      </c>
      <c r="F62" s="21" t="str">
        <f t="shared" si="19"/>
        <v>MARANATA PRESTADORA DE SERVIÇOS E CONSTRUÇÕES LTDA</v>
      </c>
      <c r="G62" s="21" t="str">
        <f t="shared" si="20"/>
        <v>03.325.436/0001-49</v>
      </c>
      <c r="H62" s="25" t="s">
        <v>106</v>
      </c>
      <c r="I62" s="28" t="str">
        <f t="shared" si="21"/>
        <v>SUAPE/DAF</v>
      </c>
      <c r="J62" s="27" t="s">
        <v>108</v>
      </c>
      <c r="K62" s="28" t="s">
        <v>109</v>
      </c>
      <c r="L62" s="28" t="s">
        <v>83</v>
      </c>
      <c r="M62" s="51">
        <v>2190</v>
      </c>
      <c r="N62" s="51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thickBot="1">
      <c r="A63" s="30" t="str">
        <f t="shared" si="14"/>
        <v>Suape</v>
      </c>
      <c r="B63" s="30" t="str">
        <f t="shared" si="15"/>
        <v>Suape</v>
      </c>
      <c r="C63" s="31" t="str">
        <f t="shared" si="16"/>
        <v>PRESTAÇÃO DE SERVIÇOS DE MOTORISTAS</v>
      </c>
      <c r="D63" s="32" t="str">
        <f t="shared" si="17"/>
        <v>010</v>
      </c>
      <c r="E63" s="30">
        <f t="shared" si="18"/>
        <v>2019</v>
      </c>
      <c r="F63" s="31" t="str">
        <f t="shared" si="19"/>
        <v>MARANATA PRESTADORA DE SERVIÇOS E CONSTRUÇÕES LTDA</v>
      </c>
      <c r="G63" s="31" t="str">
        <f t="shared" si="20"/>
        <v>03.325.436/0001-49</v>
      </c>
      <c r="H63" s="33" t="s">
        <v>107</v>
      </c>
      <c r="I63" s="34" t="str">
        <f t="shared" si="21"/>
        <v>SUAPE/DAF</v>
      </c>
      <c r="J63" s="35" t="s">
        <v>108</v>
      </c>
      <c r="K63" s="34" t="s">
        <v>109</v>
      </c>
      <c r="L63" s="34" t="s">
        <v>83</v>
      </c>
      <c r="M63" s="52">
        <v>2190</v>
      </c>
      <c r="N63" s="52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31.5">
      <c r="A64" s="38" t="str">
        <f t="shared" si="14"/>
        <v>Suape</v>
      </c>
      <c r="B64" s="38" t="str">
        <f t="shared" si="15"/>
        <v>Suape</v>
      </c>
      <c r="C64" s="39" t="s">
        <v>111</v>
      </c>
      <c r="D64" s="40" t="s">
        <v>112</v>
      </c>
      <c r="E64" s="41">
        <v>2015</v>
      </c>
      <c r="F64" s="39" t="s">
        <v>110</v>
      </c>
      <c r="G64" s="39"/>
      <c r="H64" s="10" t="s">
        <v>113</v>
      </c>
      <c r="I64" s="42" t="s">
        <v>118</v>
      </c>
      <c r="J64" s="43" t="s">
        <v>119</v>
      </c>
      <c r="K64" s="12" t="s">
        <v>109</v>
      </c>
      <c r="L64" s="12" t="s">
        <v>83</v>
      </c>
      <c r="M64" s="44">
        <v>12721.37</v>
      </c>
      <c r="N64" s="44">
        <v>39677.040000000001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1.5">
      <c r="A65" s="6" t="str">
        <f t="shared" si="14"/>
        <v>Suape</v>
      </c>
      <c r="B65" s="6" t="str">
        <f t="shared" si="15"/>
        <v>Suape</v>
      </c>
      <c r="C65" s="7" t="str">
        <f t="shared" si="16"/>
        <v>PRESTAÇÃO DE SERVIÇO DE APOIO TÉCNICO ÀS ATIVIDADES DE MANUTENÇÃO MECÂNICA E ELÉTRICA NA ÁREA DO PORTO ORGANIZADO.</v>
      </c>
      <c r="D65" s="8" t="str">
        <f t="shared" si="17"/>
        <v>035</v>
      </c>
      <c r="E65" s="9">
        <f t="shared" si="18"/>
        <v>2015</v>
      </c>
      <c r="F65" s="7" t="str">
        <f t="shared" si="19"/>
        <v>TPF ENGENHARIA LTDA</v>
      </c>
      <c r="G65" s="7">
        <f t="shared" si="20"/>
        <v>0</v>
      </c>
      <c r="H65" s="10" t="s">
        <v>114</v>
      </c>
      <c r="I65" s="12" t="str">
        <f t="shared" si="21"/>
        <v>SUAPE/DGP</v>
      </c>
      <c r="J65" s="43" t="s">
        <v>120</v>
      </c>
      <c r="K65" s="12" t="s">
        <v>109</v>
      </c>
      <c r="L65" s="12" t="s">
        <v>83</v>
      </c>
      <c r="M65" s="44">
        <v>8151</v>
      </c>
      <c r="N65" s="44">
        <v>25422.38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6" t="str">
        <f t="shared" si="14"/>
        <v>Suape</v>
      </c>
      <c r="B66" s="6" t="str">
        <f t="shared" si="15"/>
        <v>Suape</v>
      </c>
      <c r="C66" s="7" t="str">
        <f t="shared" si="16"/>
        <v>PRESTAÇÃO DE SERVIÇO DE APOIO TÉCNICO ÀS ATIVIDADES DE MANUTENÇÃO MECÂNICA E ELÉTRICA NA ÁREA DO PORTO ORGANIZADO.</v>
      </c>
      <c r="D66" s="8" t="str">
        <f t="shared" si="17"/>
        <v>035</v>
      </c>
      <c r="E66" s="9">
        <f t="shared" si="18"/>
        <v>2015</v>
      </c>
      <c r="F66" s="7" t="str">
        <f t="shared" si="19"/>
        <v>TPF ENGENHARIA LTDA</v>
      </c>
      <c r="G66" s="7">
        <f t="shared" si="20"/>
        <v>0</v>
      </c>
      <c r="H66" s="10" t="s">
        <v>115</v>
      </c>
      <c r="I66" s="12" t="str">
        <f t="shared" si="21"/>
        <v>SUAPE/DGP</v>
      </c>
      <c r="J66" s="43" t="s">
        <v>120</v>
      </c>
      <c r="K66" s="12" t="s">
        <v>109</v>
      </c>
      <c r="L66" s="12" t="s">
        <v>83</v>
      </c>
      <c r="M66" s="44">
        <v>8151</v>
      </c>
      <c r="N66" s="44">
        <v>25422.38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14"/>
        <v>Suape</v>
      </c>
      <c r="B67" s="6" t="str">
        <f t="shared" si="15"/>
        <v>Suape</v>
      </c>
      <c r="C67" s="7" t="str">
        <f t="shared" si="16"/>
        <v>PRESTAÇÃO DE SERVIÇO DE APOIO TÉCNICO ÀS ATIVIDADES DE MANUTENÇÃO MECÂNICA E ELÉTRICA NA ÁREA DO PORTO ORGANIZADO.</v>
      </c>
      <c r="D67" s="8" t="str">
        <f t="shared" si="17"/>
        <v>035</v>
      </c>
      <c r="E67" s="9">
        <f t="shared" si="18"/>
        <v>2015</v>
      </c>
      <c r="F67" s="7" t="str">
        <f t="shared" si="19"/>
        <v>TPF ENGENHARIA LTDA</v>
      </c>
      <c r="G67" s="7">
        <f t="shared" si="20"/>
        <v>0</v>
      </c>
      <c r="H67" s="10" t="s">
        <v>116</v>
      </c>
      <c r="I67" s="12" t="str">
        <f t="shared" si="21"/>
        <v>SUAPE/DGP</v>
      </c>
      <c r="J67" s="43" t="s">
        <v>121</v>
      </c>
      <c r="K67" s="12" t="s">
        <v>109</v>
      </c>
      <c r="L67" s="12" t="s">
        <v>83</v>
      </c>
      <c r="M67" s="44">
        <v>5275.4</v>
      </c>
      <c r="N67" s="44">
        <v>16453.59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2" thickBot="1">
      <c r="A68" s="14" t="str">
        <f t="shared" si="14"/>
        <v>Suape</v>
      </c>
      <c r="B68" s="14" t="str">
        <f t="shared" si="15"/>
        <v>Suape</v>
      </c>
      <c r="C68" s="15" t="str">
        <f t="shared" si="16"/>
        <v>PRESTAÇÃO DE SERVIÇO DE APOIO TÉCNICO ÀS ATIVIDADES DE MANUTENÇÃO MECÂNICA E ELÉTRICA NA ÁREA DO PORTO ORGANIZADO.</v>
      </c>
      <c r="D68" s="45" t="str">
        <f t="shared" si="17"/>
        <v>035</v>
      </c>
      <c r="E68" s="14">
        <f t="shared" si="18"/>
        <v>2015</v>
      </c>
      <c r="F68" s="15" t="str">
        <f t="shared" si="19"/>
        <v>TPF ENGENHARIA LTDA</v>
      </c>
      <c r="G68" s="15">
        <f t="shared" si="20"/>
        <v>0</v>
      </c>
      <c r="H68" s="16" t="s">
        <v>117</v>
      </c>
      <c r="I68" s="17" t="str">
        <f t="shared" si="21"/>
        <v>SUAPE/DGP</v>
      </c>
      <c r="J68" s="46" t="s">
        <v>121</v>
      </c>
      <c r="K68" s="17" t="s">
        <v>109</v>
      </c>
      <c r="L68" s="17" t="s">
        <v>83</v>
      </c>
      <c r="M68" s="48">
        <v>5275.4</v>
      </c>
      <c r="N68" s="47">
        <v>16453.59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5">
      <c r="A69" s="36" t="str">
        <f t="shared" si="14"/>
        <v>Suape</v>
      </c>
      <c r="B69" s="36" t="str">
        <f t="shared" si="15"/>
        <v>Suape</v>
      </c>
      <c r="C69" s="24" t="s">
        <v>122</v>
      </c>
      <c r="D69" s="37" t="s">
        <v>123</v>
      </c>
      <c r="E69" s="23">
        <v>2019</v>
      </c>
      <c r="F69" s="24" t="s">
        <v>124</v>
      </c>
      <c r="G69" s="24" t="s">
        <v>645</v>
      </c>
      <c r="H69" s="26" t="s">
        <v>125</v>
      </c>
      <c r="I69" s="26" t="s">
        <v>133</v>
      </c>
      <c r="J69" s="27" t="s">
        <v>139</v>
      </c>
      <c r="K69" s="28" t="s">
        <v>140</v>
      </c>
      <c r="L69" s="28" t="s">
        <v>141</v>
      </c>
      <c r="M69" s="51">
        <v>516.66</v>
      </c>
      <c r="N69" s="51">
        <v>844.79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5">
      <c r="A70" s="20" t="str">
        <f t="shared" si="14"/>
        <v>Suape</v>
      </c>
      <c r="B70" s="20" t="str">
        <f t="shared" si="15"/>
        <v>Suape</v>
      </c>
      <c r="C70" s="21" t="str">
        <f t="shared" si="16"/>
        <v>CONTRATAÇÃO DE JOVEM APRENDIZ</v>
      </c>
      <c r="D70" s="22" t="str">
        <f t="shared" si="17"/>
        <v>025</v>
      </c>
      <c r="E70" s="29">
        <f t="shared" si="18"/>
        <v>2019</v>
      </c>
      <c r="F70" s="21" t="str">
        <f t="shared" si="19"/>
        <v>CENTRO DE INTEGRAÇÃO EMPRESA ESCOLA DE PERNAMBUCO - CIEE</v>
      </c>
      <c r="G70" s="21" t="str">
        <f t="shared" si="20"/>
        <v>010.998.292/0001-57</v>
      </c>
      <c r="H70" s="28" t="s">
        <v>126</v>
      </c>
      <c r="I70" s="26" t="s">
        <v>134</v>
      </c>
      <c r="J70" s="27" t="s">
        <v>139</v>
      </c>
      <c r="K70" s="28" t="s">
        <v>140</v>
      </c>
      <c r="L70" s="28" t="s">
        <v>141</v>
      </c>
      <c r="M70" s="51">
        <v>516.66</v>
      </c>
      <c r="N70" s="51">
        <v>844.79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5">
      <c r="A71" s="20" t="str">
        <f t="shared" si="14"/>
        <v>Suape</v>
      </c>
      <c r="B71" s="20" t="str">
        <f t="shared" si="15"/>
        <v>Suape</v>
      </c>
      <c r="C71" s="21" t="str">
        <f t="shared" si="16"/>
        <v>CONTRATAÇÃO DE JOVEM APRENDIZ</v>
      </c>
      <c r="D71" s="22" t="str">
        <f t="shared" si="17"/>
        <v>025</v>
      </c>
      <c r="E71" s="29">
        <f t="shared" si="18"/>
        <v>2019</v>
      </c>
      <c r="F71" s="21" t="str">
        <f t="shared" si="19"/>
        <v>CENTRO DE INTEGRAÇÃO EMPRESA ESCOLA DE PERNAMBUCO - CIEE</v>
      </c>
      <c r="G71" s="21" t="str">
        <f t="shared" si="20"/>
        <v>010.998.292/0001-57</v>
      </c>
      <c r="H71" s="28" t="s">
        <v>127</v>
      </c>
      <c r="I71" s="26" t="s">
        <v>135</v>
      </c>
      <c r="J71" s="27" t="s">
        <v>139</v>
      </c>
      <c r="K71" s="28" t="s">
        <v>140</v>
      </c>
      <c r="L71" s="28" t="s">
        <v>141</v>
      </c>
      <c r="M71" s="51">
        <v>516.66</v>
      </c>
      <c r="N71" s="51">
        <v>844.79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5">
      <c r="A72" s="20" t="str">
        <f t="shared" si="14"/>
        <v>Suape</v>
      </c>
      <c r="B72" s="20" t="str">
        <f t="shared" si="15"/>
        <v>Suape</v>
      </c>
      <c r="C72" s="21" t="str">
        <f t="shared" si="16"/>
        <v>CONTRATAÇÃO DE JOVEM APRENDIZ</v>
      </c>
      <c r="D72" s="22" t="str">
        <f t="shared" si="17"/>
        <v>025</v>
      </c>
      <c r="E72" s="29">
        <f t="shared" si="18"/>
        <v>2019</v>
      </c>
      <c r="F72" s="21" t="str">
        <f t="shared" si="19"/>
        <v>CENTRO DE INTEGRAÇÃO EMPRESA ESCOLA DE PERNAMBUCO - CIEE</v>
      </c>
      <c r="G72" s="21" t="str">
        <f t="shared" si="20"/>
        <v>010.998.292/0001-57</v>
      </c>
      <c r="H72" s="28" t="s">
        <v>128</v>
      </c>
      <c r="I72" s="26" t="s">
        <v>134</v>
      </c>
      <c r="J72" s="27" t="s">
        <v>139</v>
      </c>
      <c r="K72" s="28" t="s">
        <v>140</v>
      </c>
      <c r="L72" s="28" t="s">
        <v>141</v>
      </c>
      <c r="M72" s="51">
        <v>516.66</v>
      </c>
      <c r="N72" s="51">
        <v>844.79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5">
      <c r="A73" s="20" t="str">
        <f t="shared" si="14"/>
        <v>Suape</v>
      </c>
      <c r="B73" s="20" t="str">
        <f t="shared" si="15"/>
        <v>Suape</v>
      </c>
      <c r="C73" s="21" t="str">
        <f t="shared" si="16"/>
        <v>CONTRATAÇÃO DE JOVEM APRENDIZ</v>
      </c>
      <c r="D73" s="22" t="str">
        <f t="shared" si="17"/>
        <v>025</v>
      </c>
      <c r="E73" s="29">
        <f t="shared" si="18"/>
        <v>2019</v>
      </c>
      <c r="F73" s="21" t="str">
        <f t="shared" si="19"/>
        <v>CENTRO DE INTEGRAÇÃO EMPRESA ESCOLA DE PERNAMBUCO - CIEE</v>
      </c>
      <c r="G73" s="21" t="str">
        <f t="shared" si="20"/>
        <v>010.998.292/0001-57</v>
      </c>
      <c r="H73" s="28" t="s">
        <v>129</v>
      </c>
      <c r="I73" s="26" t="s">
        <v>134</v>
      </c>
      <c r="J73" s="27" t="s">
        <v>139</v>
      </c>
      <c r="K73" s="28" t="s">
        <v>140</v>
      </c>
      <c r="L73" s="28" t="s">
        <v>141</v>
      </c>
      <c r="M73" s="51">
        <v>516.66</v>
      </c>
      <c r="N73" s="51">
        <v>844.79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5">
      <c r="A74" s="20" t="str">
        <f t="shared" si="14"/>
        <v>Suape</v>
      </c>
      <c r="B74" s="20" t="str">
        <f t="shared" si="15"/>
        <v>Suape</v>
      </c>
      <c r="C74" s="21" t="str">
        <f t="shared" si="16"/>
        <v>CONTRATAÇÃO DE JOVEM APRENDIZ</v>
      </c>
      <c r="D74" s="22" t="str">
        <f t="shared" si="17"/>
        <v>025</v>
      </c>
      <c r="E74" s="29">
        <f t="shared" si="18"/>
        <v>2019</v>
      </c>
      <c r="F74" s="21" t="str">
        <f t="shared" si="19"/>
        <v>CENTRO DE INTEGRAÇÃO EMPRESA ESCOLA DE PERNAMBUCO - CIEE</v>
      </c>
      <c r="G74" s="21" t="str">
        <f t="shared" si="20"/>
        <v>010.998.292/0001-57</v>
      </c>
      <c r="H74" s="28" t="s">
        <v>130</v>
      </c>
      <c r="I74" s="26" t="s">
        <v>136</v>
      </c>
      <c r="J74" s="27" t="s">
        <v>139</v>
      </c>
      <c r="K74" s="28" t="s">
        <v>140</v>
      </c>
      <c r="L74" s="28" t="s">
        <v>141</v>
      </c>
      <c r="M74" s="51">
        <v>516.66</v>
      </c>
      <c r="N74" s="51">
        <v>827.23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5">
      <c r="A75" s="20" t="str">
        <f t="shared" si="14"/>
        <v>Suape</v>
      </c>
      <c r="B75" s="20" t="str">
        <f t="shared" si="15"/>
        <v>Suape</v>
      </c>
      <c r="C75" s="21" t="str">
        <f t="shared" si="16"/>
        <v>CONTRATAÇÃO DE JOVEM APRENDIZ</v>
      </c>
      <c r="D75" s="22" t="str">
        <f t="shared" si="17"/>
        <v>025</v>
      </c>
      <c r="E75" s="29">
        <f t="shared" si="18"/>
        <v>2019</v>
      </c>
      <c r="F75" s="21" t="str">
        <f t="shared" si="19"/>
        <v>CENTRO DE INTEGRAÇÃO EMPRESA ESCOLA DE PERNAMBUCO - CIEE</v>
      </c>
      <c r="G75" s="21" t="str">
        <f t="shared" si="20"/>
        <v>010.998.292/0001-57</v>
      </c>
      <c r="H75" s="28" t="s">
        <v>131</v>
      </c>
      <c r="I75" s="26" t="s">
        <v>137</v>
      </c>
      <c r="J75" s="27" t="s">
        <v>139</v>
      </c>
      <c r="K75" s="28" t="s">
        <v>140</v>
      </c>
      <c r="L75" s="28" t="s">
        <v>141</v>
      </c>
      <c r="M75" s="51">
        <v>516.66</v>
      </c>
      <c r="N75" s="51">
        <v>844.79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thickBot="1">
      <c r="A76" s="30" t="str">
        <f t="shared" si="14"/>
        <v>Suape</v>
      </c>
      <c r="B76" s="30" t="str">
        <f t="shared" si="15"/>
        <v>Suape</v>
      </c>
      <c r="C76" s="31" t="str">
        <f t="shared" si="16"/>
        <v>CONTRATAÇÃO DE JOVEM APRENDIZ</v>
      </c>
      <c r="D76" s="32" t="str">
        <f t="shared" si="17"/>
        <v>025</v>
      </c>
      <c r="E76" s="30">
        <f t="shared" si="18"/>
        <v>2019</v>
      </c>
      <c r="F76" s="31" t="str">
        <f t="shared" si="19"/>
        <v>CENTRO DE INTEGRAÇÃO EMPRESA ESCOLA DE PERNAMBUCO - CIEE</v>
      </c>
      <c r="G76" s="31" t="str">
        <f t="shared" si="20"/>
        <v>010.998.292/0001-57</v>
      </c>
      <c r="H76" s="34" t="s">
        <v>132</v>
      </c>
      <c r="I76" s="34" t="s">
        <v>138</v>
      </c>
      <c r="J76" s="35" t="s">
        <v>139</v>
      </c>
      <c r="K76" s="34" t="s">
        <v>140</v>
      </c>
      <c r="L76" s="34" t="s">
        <v>141</v>
      </c>
      <c r="M76" s="53">
        <v>516.66</v>
      </c>
      <c r="N76" s="53">
        <v>809.66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1.5">
      <c r="A77" s="38" t="str">
        <f t="shared" si="14"/>
        <v>Suape</v>
      </c>
      <c r="B77" s="38" t="str">
        <f t="shared" si="15"/>
        <v>Suape</v>
      </c>
      <c r="C77" s="39" t="s">
        <v>142</v>
      </c>
      <c r="D77" s="40" t="s">
        <v>143</v>
      </c>
      <c r="E77" s="41">
        <f t="shared" si="18"/>
        <v>2019</v>
      </c>
      <c r="F77" s="39" t="s">
        <v>153</v>
      </c>
      <c r="G77" s="39" t="s">
        <v>644</v>
      </c>
      <c r="H77" s="10" t="s">
        <v>144</v>
      </c>
      <c r="I77" s="42" t="s">
        <v>154</v>
      </c>
      <c r="J77" s="43" t="s">
        <v>155</v>
      </c>
      <c r="K77" s="12" t="s">
        <v>156</v>
      </c>
      <c r="L77" s="12" t="s">
        <v>157</v>
      </c>
      <c r="M77" s="44">
        <v>1410</v>
      </c>
      <c r="N77" s="44">
        <v>1541.55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1.5">
      <c r="A78" s="6" t="str">
        <f t="shared" si="14"/>
        <v>Suape</v>
      </c>
      <c r="B78" s="6" t="str">
        <f t="shared" si="15"/>
        <v>Suape</v>
      </c>
      <c r="C78" s="7" t="str">
        <f t="shared" si="16"/>
        <v>PRESTAÇÃO EM SERVIÇOES ESPECIALIZADOS EM ENGENHARIA E
SEGURANÇA DO TRABALHO</v>
      </c>
      <c r="D78" s="8" t="str">
        <f t="shared" si="17"/>
        <v>056</v>
      </c>
      <c r="E78" s="9">
        <f t="shared" si="18"/>
        <v>2019</v>
      </c>
      <c r="F78" s="7" t="str">
        <f t="shared" si="19"/>
        <v>SINGULAR SERVIÇOS DE SAÚDE LTDA</v>
      </c>
      <c r="G78" s="7" t="str">
        <f t="shared" si="20"/>
        <v>007.901.265/0001-43</v>
      </c>
      <c r="H78" s="10" t="s">
        <v>145</v>
      </c>
      <c r="I78" s="12" t="str">
        <f t="shared" si="21"/>
        <v>DAF / SESMT/CRH</v>
      </c>
      <c r="J78" s="43" t="s">
        <v>155</v>
      </c>
      <c r="K78" s="12" t="s">
        <v>156</v>
      </c>
      <c r="L78" s="12" t="s">
        <v>158</v>
      </c>
      <c r="M78" s="44">
        <v>1410</v>
      </c>
      <c r="N78" s="44">
        <v>1541.55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31.5">
      <c r="A79" s="6" t="str">
        <f t="shared" si="14"/>
        <v>Suape</v>
      </c>
      <c r="B79" s="6" t="str">
        <f t="shared" si="15"/>
        <v>Suape</v>
      </c>
      <c r="C79" s="7" t="str">
        <f t="shared" si="16"/>
        <v>PRESTAÇÃO EM SERVIÇOES ESPECIALIZADOS EM ENGENHARIA E
SEGURANÇA DO TRABALHO</v>
      </c>
      <c r="D79" s="8" t="str">
        <f t="shared" si="17"/>
        <v>056</v>
      </c>
      <c r="E79" s="9">
        <f t="shared" si="18"/>
        <v>2019</v>
      </c>
      <c r="F79" s="7" t="str">
        <f t="shared" si="19"/>
        <v>SINGULAR SERVIÇOS DE SAÚDE LTDA</v>
      </c>
      <c r="G79" s="7" t="str">
        <f t="shared" si="20"/>
        <v>007.901.265/0001-43</v>
      </c>
      <c r="H79" s="10" t="s">
        <v>146</v>
      </c>
      <c r="I79" s="12" t="str">
        <f t="shared" si="21"/>
        <v>DAF / SESMT/CRH</v>
      </c>
      <c r="J79" s="43" t="s">
        <v>159</v>
      </c>
      <c r="K79" s="12" t="s">
        <v>160</v>
      </c>
      <c r="L79" s="12" t="s">
        <v>161</v>
      </c>
      <c r="M79" s="44">
        <v>2300</v>
      </c>
      <c r="N79" s="44">
        <v>2514.59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31.5">
      <c r="A80" s="6" t="str">
        <f t="shared" si="14"/>
        <v>Suape</v>
      </c>
      <c r="B80" s="6" t="str">
        <f t="shared" si="15"/>
        <v>Suape</v>
      </c>
      <c r="C80" s="7" t="str">
        <f t="shared" si="16"/>
        <v>PRESTAÇÃO EM SERVIÇOES ESPECIALIZADOS EM ENGENHARIA E
SEGURANÇA DO TRABALHO</v>
      </c>
      <c r="D80" s="8" t="str">
        <f t="shared" si="17"/>
        <v>056</v>
      </c>
      <c r="E80" s="9">
        <f t="shared" si="18"/>
        <v>2019</v>
      </c>
      <c r="F80" s="7" t="str">
        <f t="shared" si="19"/>
        <v>SINGULAR SERVIÇOS DE SAÚDE LTDA</v>
      </c>
      <c r="G80" s="7" t="str">
        <f t="shared" si="20"/>
        <v>007.901.265/0001-43</v>
      </c>
      <c r="H80" s="10" t="s">
        <v>147</v>
      </c>
      <c r="I80" s="12" t="str">
        <f t="shared" si="21"/>
        <v>DAF / SESMT/CRH</v>
      </c>
      <c r="J80" s="43" t="s">
        <v>162</v>
      </c>
      <c r="K80" s="12" t="s">
        <v>163</v>
      </c>
      <c r="L80" s="12" t="s">
        <v>161</v>
      </c>
      <c r="M80" s="44">
        <v>1151.68</v>
      </c>
      <c r="N80" s="44">
        <v>2556.17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31.5">
      <c r="A81" s="6" t="str">
        <f t="shared" si="14"/>
        <v>Suape</v>
      </c>
      <c r="B81" s="6" t="str">
        <f t="shared" si="15"/>
        <v>Suape</v>
      </c>
      <c r="C81" s="7" t="str">
        <f t="shared" si="16"/>
        <v>PRESTAÇÃO EM SERVIÇOES ESPECIALIZADOS EM ENGENHARIA E
SEGURANÇA DO TRABALHO</v>
      </c>
      <c r="D81" s="8" t="str">
        <f t="shared" si="17"/>
        <v>056</v>
      </c>
      <c r="E81" s="9">
        <f t="shared" si="18"/>
        <v>2019</v>
      </c>
      <c r="F81" s="7" t="str">
        <f t="shared" si="19"/>
        <v>SINGULAR SERVIÇOS DE SAÚDE LTDA</v>
      </c>
      <c r="G81" s="7" t="str">
        <f t="shared" si="20"/>
        <v>007.901.265/0001-43</v>
      </c>
      <c r="H81" s="10" t="s">
        <v>148</v>
      </c>
      <c r="I81" s="12" t="str">
        <f t="shared" si="21"/>
        <v>DAF / SESMT/CRH</v>
      </c>
      <c r="J81" s="43" t="s">
        <v>164</v>
      </c>
      <c r="K81" s="12" t="s">
        <v>163</v>
      </c>
      <c r="L81" s="12" t="s">
        <v>161</v>
      </c>
      <c r="M81" s="44">
        <v>1301.71</v>
      </c>
      <c r="N81" s="44">
        <v>3153.5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31.5">
      <c r="A82" s="6" t="str">
        <f t="shared" si="14"/>
        <v>Suape</v>
      </c>
      <c r="B82" s="6" t="str">
        <f t="shared" si="15"/>
        <v>Suape</v>
      </c>
      <c r="C82" s="7" t="str">
        <f t="shared" si="16"/>
        <v>PRESTAÇÃO EM SERVIÇOES ESPECIALIZADOS EM ENGENHARIA E
SEGURANÇA DO TRABALHO</v>
      </c>
      <c r="D82" s="8" t="str">
        <f t="shared" si="17"/>
        <v>056</v>
      </c>
      <c r="E82" s="9">
        <f t="shared" si="18"/>
        <v>2019</v>
      </c>
      <c r="F82" s="7" t="str">
        <f t="shared" si="19"/>
        <v>SINGULAR SERVIÇOS DE SAÚDE LTDA</v>
      </c>
      <c r="G82" s="7" t="str">
        <f t="shared" si="20"/>
        <v>007.901.265/0001-43</v>
      </c>
      <c r="H82" s="10" t="s">
        <v>149</v>
      </c>
      <c r="I82" s="42" t="str">
        <f t="shared" si="21"/>
        <v>DAF / SESMT/CRH</v>
      </c>
      <c r="J82" s="43" t="s">
        <v>164</v>
      </c>
      <c r="K82" s="12" t="s">
        <v>163</v>
      </c>
      <c r="L82" s="12" t="s">
        <v>161</v>
      </c>
      <c r="M82" s="44">
        <v>1301.71</v>
      </c>
      <c r="N82" s="44">
        <v>3153.5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1.5">
      <c r="A83" s="6" t="str">
        <f t="shared" si="14"/>
        <v>Suape</v>
      </c>
      <c r="B83" s="6" t="str">
        <f t="shared" si="15"/>
        <v>Suape</v>
      </c>
      <c r="C83" s="7" t="str">
        <f t="shared" si="16"/>
        <v>PRESTAÇÃO EM SERVIÇOES ESPECIALIZADOS EM ENGENHARIA E
SEGURANÇA DO TRABALHO</v>
      </c>
      <c r="D83" s="8" t="str">
        <f t="shared" si="17"/>
        <v>056</v>
      </c>
      <c r="E83" s="9">
        <f t="shared" si="18"/>
        <v>2019</v>
      </c>
      <c r="F83" s="7" t="str">
        <f t="shared" si="19"/>
        <v>SINGULAR SERVIÇOS DE SAÚDE LTDA</v>
      </c>
      <c r="G83" s="7" t="str">
        <f t="shared" si="20"/>
        <v>007.901.265/0001-43</v>
      </c>
      <c r="H83" s="10" t="s">
        <v>150</v>
      </c>
      <c r="I83" s="42" t="str">
        <f t="shared" si="21"/>
        <v>DAF / SESMT/CRH</v>
      </c>
      <c r="J83" s="43" t="s">
        <v>165</v>
      </c>
      <c r="K83" s="12" t="s">
        <v>163</v>
      </c>
      <c r="L83" s="12" t="s">
        <v>161</v>
      </c>
      <c r="M83" s="44">
        <v>1301.71</v>
      </c>
      <c r="N83" s="44">
        <v>3153.5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1.5">
      <c r="A84" s="6" t="str">
        <f t="shared" si="14"/>
        <v>Suape</v>
      </c>
      <c r="B84" s="6" t="str">
        <f t="shared" si="15"/>
        <v>Suape</v>
      </c>
      <c r="C84" s="7" t="str">
        <f t="shared" si="16"/>
        <v>PRESTAÇÃO EM SERVIÇOES ESPECIALIZADOS EM ENGENHARIA E
SEGURANÇA DO TRABALHO</v>
      </c>
      <c r="D84" s="8" t="str">
        <f t="shared" si="17"/>
        <v>056</v>
      </c>
      <c r="E84" s="9">
        <f t="shared" si="18"/>
        <v>2019</v>
      </c>
      <c r="F84" s="7" t="str">
        <f t="shared" si="19"/>
        <v>SINGULAR SERVIÇOS DE SAÚDE LTDA</v>
      </c>
      <c r="G84" s="7" t="str">
        <f t="shared" si="20"/>
        <v>007.901.265/0001-43</v>
      </c>
      <c r="H84" s="10" t="s">
        <v>151</v>
      </c>
      <c r="I84" s="42" t="str">
        <f t="shared" si="21"/>
        <v>DAF / SESMT/CRH</v>
      </c>
      <c r="J84" s="43" t="s">
        <v>164</v>
      </c>
      <c r="K84" s="12" t="s">
        <v>163</v>
      </c>
      <c r="L84" s="12" t="s">
        <v>161</v>
      </c>
      <c r="M84" s="44">
        <v>1301.71</v>
      </c>
      <c r="N84" s="44">
        <v>3153.5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32" thickBot="1">
      <c r="A85" s="14" t="str">
        <f t="shared" si="14"/>
        <v>Suape</v>
      </c>
      <c r="B85" s="14" t="str">
        <f t="shared" si="15"/>
        <v>Suape</v>
      </c>
      <c r="C85" s="15" t="str">
        <f t="shared" si="16"/>
        <v>PRESTAÇÃO EM SERVIÇOES ESPECIALIZADOS EM ENGENHARIA E
SEGURANÇA DO TRABALHO</v>
      </c>
      <c r="D85" s="45" t="str">
        <f t="shared" si="17"/>
        <v>056</v>
      </c>
      <c r="E85" s="14">
        <f t="shared" si="18"/>
        <v>2019</v>
      </c>
      <c r="F85" s="15" t="str">
        <f t="shared" si="19"/>
        <v>SINGULAR SERVIÇOS DE SAÚDE LTDA</v>
      </c>
      <c r="G85" s="15" t="str">
        <f t="shared" si="20"/>
        <v>007.901.265/0001-43</v>
      </c>
      <c r="H85" s="16" t="s">
        <v>152</v>
      </c>
      <c r="I85" s="50" t="str">
        <f t="shared" si="21"/>
        <v>DAF / SESMT/CRH</v>
      </c>
      <c r="J85" s="46" t="s">
        <v>166</v>
      </c>
      <c r="K85" s="17" t="s">
        <v>167</v>
      </c>
      <c r="L85" s="17" t="s">
        <v>161</v>
      </c>
      <c r="M85" s="47">
        <v>1050</v>
      </c>
      <c r="N85" s="47">
        <v>1956.71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5">
      <c r="A86" s="20" t="str">
        <f t="shared" si="14"/>
        <v>Suape</v>
      </c>
      <c r="B86" s="20" t="str">
        <f t="shared" si="15"/>
        <v>Suape</v>
      </c>
      <c r="C86" s="21" t="s">
        <v>168</v>
      </c>
      <c r="D86" s="22" t="s">
        <v>169</v>
      </c>
      <c r="E86" s="29">
        <v>2015</v>
      </c>
      <c r="F86" s="21" t="s">
        <v>170</v>
      </c>
      <c r="G86" s="21" t="s">
        <v>626</v>
      </c>
      <c r="H86" s="28" t="s">
        <v>171</v>
      </c>
      <c r="I86" s="26" t="s">
        <v>334</v>
      </c>
      <c r="J86" s="27" t="s">
        <v>335</v>
      </c>
      <c r="K86" s="28" t="s">
        <v>336</v>
      </c>
      <c r="L86" s="28" t="s">
        <v>337</v>
      </c>
      <c r="M86" s="51">
        <v>3445.45</v>
      </c>
      <c r="N86" s="51">
        <v>8249.7000000000007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5">
      <c r="A87" s="20" t="str">
        <f t="shared" si="14"/>
        <v>Suape</v>
      </c>
      <c r="B87" s="20" t="str">
        <f t="shared" si="15"/>
        <v>Suape</v>
      </c>
      <c r="C87" s="21" t="str">
        <f t="shared" si="16"/>
        <v>SERVIÇOS DE VIGILANCIA  PRIVADA</v>
      </c>
      <c r="D87" s="22" t="str">
        <f t="shared" si="17"/>
        <v>028</v>
      </c>
      <c r="E87" s="29">
        <f t="shared" si="18"/>
        <v>2015</v>
      </c>
      <c r="F87" s="21" t="str">
        <f t="shared" si="19"/>
        <v>TKS SEGURANÇA PRIVADA L.T.D.A</v>
      </c>
      <c r="G87" s="21" t="str">
        <f t="shared" si="20"/>
        <v>07.774.050/0001-75</v>
      </c>
      <c r="H87" s="28" t="s">
        <v>172</v>
      </c>
      <c r="I87" s="26" t="str">
        <f t="shared" si="21"/>
        <v>SUAPE/DFP</v>
      </c>
      <c r="J87" s="27" t="s">
        <v>335</v>
      </c>
      <c r="K87" s="28" t="s">
        <v>336</v>
      </c>
      <c r="L87" s="28" t="s">
        <v>337</v>
      </c>
      <c r="M87" s="51">
        <v>3445.45</v>
      </c>
      <c r="N87" s="51">
        <v>8249.7000000000007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5">
      <c r="A88" s="20" t="str">
        <f t="shared" si="14"/>
        <v>Suape</v>
      </c>
      <c r="B88" s="20" t="str">
        <f t="shared" si="15"/>
        <v>Suape</v>
      </c>
      <c r="C88" s="21" t="str">
        <f t="shared" si="16"/>
        <v>SERVIÇOS DE VIGILANCIA  PRIVADA</v>
      </c>
      <c r="D88" s="22" t="str">
        <f t="shared" si="17"/>
        <v>028</v>
      </c>
      <c r="E88" s="29">
        <f t="shared" si="18"/>
        <v>2015</v>
      </c>
      <c r="F88" s="21" t="str">
        <f t="shared" si="19"/>
        <v>TKS SEGURANÇA PRIVADA L.T.D.A</v>
      </c>
      <c r="G88" s="21" t="str">
        <f t="shared" si="20"/>
        <v>07.774.050/0001-75</v>
      </c>
      <c r="H88" s="28" t="s">
        <v>173</v>
      </c>
      <c r="I88" s="26" t="str">
        <f t="shared" si="21"/>
        <v>SUAPE/DFP</v>
      </c>
      <c r="J88" s="27" t="s">
        <v>335</v>
      </c>
      <c r="K88" s="28" t="s">
        <v>336</v>
      </c>
      <c r="L88" s="28" t="s">
        <v>338</v>
      </c>
      <c r="M88" s="51">
        <v>4084.91</v>
      </c>
      <c r="N88" s="51">
        <v>9304.15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5">
      <c r="A89" s="20" t="str">
        <f t="shared" si="14"/>
        <v>Suape</v>
      </c>
      <c r="B89" s="20" t="str">
        <f t="shared" si="15"/>
        <v>Suape</v>
      </c>
      <c r="C89" s="21" t="str">
        <f t="shared" si="16"/>
        <v>SERVIÇOS DE VIGILANCIA  PRIVADA</v>
      </c>
      <c r="D89" s="22" t="str">
        <f t="shared" si="17"/>
        <v>028</v>
      </c>
      <c r="E89" s="29">
        <f t="shared" si="18"/>
        <v>2015</v>
      </c>
      <c r="F89" s="21" t="str">
        <f t="shared" si="19"/>
        <v>TKS SEGURANÇA PRIVADA L.T.D.A</v>
      </c>
      <c r="G89" s="21" t="str">
        <f t="shared" si="20"/>
        <v>07.774.050/0001-75</v>
      </c>
      <c r="H89" s="28" t="s">
        <v>174</v>
      </c>
      <c r="I89" s="26" t="str">
        <f t="shared" si="21"/>
        <v>SUAPE/DFP</v>
      </c>
      <c r="J89" s="27" t="s">
        <v>335</v>
      </c>
      <c r="K89" s="28" t="s">
        <v>336</v>
      </c>
      <c r="L89" s="28" t="s">
        <v>338</v>
      </c>
      <c r="M89" s="51">
        <v>4084.91</v>
      </c>
      <c r="N89" s="51">
        <v>9304.15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5">
      <c r="A90" s="20" t="str">
        <f t="shared" si="14"/>
        <v>Suape</v>
      </c>
      <c r="B90" s="20" t="str">
        <f t="shared" si="15"/>
        <v>Suape</v>
      </c>
      <c r="C90" s="21" t="str">
        <f t="shared" si="16"/>
        <v>SERVIÇOS DE VIGILANCIA  PRIVADA</v>
      </c>
      <c r="D90" s="22" t="str">
        <f t="shared" si="17"/>
        <v>028</v>
      </c>
      <c r="E90" s="29">
        <f t="shared" si="18"/>
        <v>2015</v>
      </c>
      <c r="F90" s="21" t="str">
        <f t="shared" si="19"/>
        <v>TKS SEGURANÇA PRIVADA L.T.D.A</v>
      </c>
      <c r="G90" s="21" t="str">
        <f t="shared" si="20"/>
        <v>07.774.050/0001-75</v>
      </c>
      <c r="H90" s="28" t="s">
        <v>175</v>
      </c>
      <c r="I90" s="26" t="str">
        <f t="shared" si="21"/>
        <v>SUAPE/DFP</v>
      </c>
      <c r="J90" s="27" t="s">
        <v>335</v>
      </c>
      <c r="K90" s="28" t="s">
        <v>336</v>
      </c>
      <c r="L90" s="28" t="s">
        <v>338</v>
      </c>
      <c r="M90" s="51">
        <v>4084.91</v>
      </c>
      <c r="N90" s="51">
        <v>9304.15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5">
      <c r="A91" s="20" t="str">
        <f t="shared" si="14"/>
        <v>Suape</v>
      </c>
      <c r="B91" s="20" t="str">
        <f t="shared" si="15"/>
        <v>Suape</v>
      </c>
      <c r="C91" s="21" t="str">
        <f t="shared" si="16"/>
        <v>SERVIÇOS DE VIGILANCIA  PRIVADA</v>
      </c>
      <c r="D91" s="22" t="str">
        <f t="shared" si="17"/>
        <v>028</v>
      </c>
      <c r="E91" s="29">
        <f t="shared" si="18"/>
        <v>2015</v>
      </c>
      <c r="F91" s="21" t="str">
        <f t="shared" si="19"/>
        <v>TKS SEGURANÇA PRIVADA L.T.D.A</v>
      </c>
      <c r="G91" s="21" t="str">
        <f t="shared" si="20"/>
        <v>07.774.050/0001-75</v>
      </c>
      <c r="H91" s="28" t="s">
        <v>176</v>
      </c>
      <c r="I91" s="26" t="str">
        <f t="shared" si="21"/>
        <v>SUAPE/DFP</v>
      </c>
      <c r="J91" s="27" t="s">
        <v>335</v>
      </c>
      <c r="K91" s="28" t="s">
        <v>336</v>
      </c>
      <c r="L91" s="28" t="s">
        <v>337</v>
      </c>
      <c r="M91" s="51">
        <v>3445.45</v>
      </c>
      <c r="N91" s="51">
        <v>8249.7000000000007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5">
      <c r="A92" s="20" t="str">
        <f t="shared" si="14"/>
        <v>Suape</v>
      </c>
      <c r="B92" s="20" t="str">
        <f t="shared" si="15"/>
        <v>Suape</v>
      </c>
      <c r="C92" s="21" t="str">
        <f t="shared" si="16"/>
        <v>SERVIÇOS DE VIGILANCIA  PRIVADA</v>
      </c>
      <c r="D92" s="22" t="str">
        <f t="shared" si="17"/>
        <v>028</v>
      </c>
      <c r="E92" s="29">
        <f t="shared" si="18"/>
        <v>2015</v>
      </c>
      <c r="F92" s="21" t="str">
        <f t="shared" si="19"/>
        <v>TKS SEGURANÇA PRIVADA L.T.D.A</v>
      </c>
      <c r="G92" s="21" t="str">
        <f t="shared" si="20"/>
        <v>07.774.050/0001-75</v>
      </c>
      <c r="H92" s="28" t="s">
        <v>177</v>
      </c>
      <c r="I92" s="26" t="str">
        <f t="shared" si="21"/>
        <v>SUAPE/DFP</v>
      </c>
      <c r="J92" s="27" t="s">
        <v>335</v>
      </c>
      <c r="K92" s="28" t="s">
        <v>336</v>
      </c>
      <c r="L92" s="28" t="s">
        <v>337</v>
      </c>
      <c r="M92" s="51">
        <v>3445.45</v>
      </c>
      <c r="N92" s="51">
        <v>8249.7000000000007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5">
      <c r="A93" s="20" t="str">
        <f t="shared" si="14"/>
        <v>Suape</v>
      </c>
      <c r="B93" s="20" t="str">
        <f t="shared" si="15"/>
        <v>Suape</v>
      </c>
      <c r="C93" s="21" t="str">
        <f t="shared" si="16"/>
        <v>SERVIÇOS DE VIGILANCIA  PRIVADA</v>
      </c>
      <c r="D93" s="22" t="str">
        <f t="shared" si="17"/>
        <v>028</v>
      </c>
      <c r="E93" s="29">
        <f t="shared" si="18"/>
        <v>2015</v>
      </c>
      <c r="F93" s="21" t="str">
        <f t="shared" si="19"/>
        <v>TKS SEGURANÇA PRIVADA L.T.D.A</v>
      </c>
      <c r="G93" s="21" t="str">
        <f t="shared" si="20"/>
        <v>07.774.050/0001-75</v>
      </c>
      <c r="H93" s="28" t="s">
        <v>178</v>
      </c>
      <c r="I93" s="26" t="str">
        <f t="shared" si="21"/>
        <v>SUAPE/DFP</v>
      </c>
      <c r="J93" s="27" t="s">
        <v>335</v>
      </c>
      <c r="K93" s="28" t="s">
        <v>336</v>
      </c>
      <c r="L93" s="28" t="s">
        <v>337</v>
      </c>
      <c r="M93" s="51">
        <v>3445.45</v>
      </c>
      <c r="N93" s="51">
        <v>8249.7000000000007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5">
      <c r="A94" s="20" t="str">
        <f t="shared" si="14"/>
        <v>Suape</v>
      </c>
      <c r="B94" s="20" t="str">
        <f t="shared" si="15"/>
        <v>Suape</v>
      </c>
      <c r="C94" s="21" t="str">
        <f t="shared" si="16"/>
        <v>SERVIÇOS DE VIGILANCIA  PRIVADA</v>
      </c>
      <c r="D94" s="22" t="str">
        <f t="shared" si="17"/>
        <v>028</v>
      </c>
      <c r="E94" s="29">
        <f t="shared" si="18"/>
        <v>2015</v>
      </c>
      <c r="F94" s="21" t="str">
        <f t="shared" si="19"/>
        <v>TKS SEGURANÇA PRIVADA L.T.D.A</v>
      </c>
      <c r="G94" s="21" t="str">
        <f t="shared" si="20"/>
        <v>07.774.050/0001-75</v>
      </c>
      <c r="H94" s="28" t="s">
        <v>179</v>
      </c>
      <c r="I94" s="26" t="str">
        <f t="shared" si="21"/>
        <v>SUAPE/DFP</v>
      </c>
      <c r="J94" s="27" t="s">
        <v>335</v>
      </c>
      <c r="K94" s="28" t="s">
        <v>336</v>
      </c>
      <c r="L94" s="28" t="s">
        <v>337</v>
      </c>
      <c r="M94" s="51">
        <v>3445.45</v>
      </c>
      <c r="N94" s="51">
        <v>8249.7000000000007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5">
      <c r="A95" s="20" t="str">
        <f t="shared" si="14"/>
        <v>Suape</v>
      </c>
      <c r="B95" s="20" t="str">
        <f t="shared" si="15"/>
        <v>Suape</v>
      </c>
      <c r="C95" s="21" t="str">
        <f t="shared" si="16"/>
        <v>SERVIÇOS DE VIGILANCIA  PRIVADA</v>
      </c>
      <c r="D95" s="22" t="str">
        <f t="shared" si="17"/>
        <v>028</v>
      </c>
      <c r="E95" s="29">
        <f t="shared" si="18"/>
        <v>2015</v>
      </c>
      <c r="F95" s="21" t="str">
        <f t="shared" si="19"/>
        <v>TKS SEGURANÇA PRIVADA L.T.D.A</v>
      </c>
      <c r="G95" s="21" t="str">
        <f t="shared" si="20"/>
        <v>07.774.050/0001-75</v>
      </c>
      <c r="H95" s="28" t="s">
        <v>180</v>
      </c>
      <c r="I95" s="26" t="str">
        <f t="shared" si="21"/>
        <v>SUAPE/DFP</v>
      </c>
      <c r="J95" s="27" t="s">
        <v>335</v>
      </c>
      <c r="K95" s="28" t="s">
        <v>336</v>
      </c>
      <c r="L95" s="28" t="s">
        <v>338</v>
      </c>
      <c r="M95" s="51">
        <v>4084.91</v>
      </c>
      <c r="N95" s="51">
        <v>9304.15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5">
      <c r="A96" s="20" t="str">
        <f t="shared" si="14"/>
        <v>Suape</v>
      </c>
      <c r="B96" s="20" t="str">
        <f t="shared" si="15"/>
        <v>Suape</v>
      </c>
      <c r="C96" s="21" t="str">
        <f t="shared" si="16"/>
        <v>SERVIÇOS DE VIGILANCIA  PRIVADA</v>
      </c>
      <c r="D96" s="22" t="str">
        <f t="shared" si="17"/>
        <v>028</v>
      </c>
      <c r="E96" s="29">
        <f t="shared" si="18"/>
        <v>2015</v>
      </c>
      <c r="F96" s="21" t="str">
        <f t="shared" si="19"/>
        <v>TKS SEGURANÇA PRIVADA L.T.D.A</v>
      </c>
      <c r="G96" s="21" t="str">
        <f t="shared" si="20"/>
        <v>07.774.050/0001-75</v>
      </c>
      <c r="H96" s="28" t="s">
        <v>181</v>
      </c>
      <c r="I96" s="26" t="str">
        <f t="shared" si="21"/>
        <v>SUAPE/DFP</v>
      </c>
      <c r="J96" s="27" t="s">
        <v>335</v>
      </c>
      <c r="K96" s="28" t="s">
        <v>336</v>
      </c>
      <c r="L96" s="28" t="s">
        <v>337</v>
      </c>
      <c r="M96" s="51">
        <v>3445.45</v>
      </c>
      <c r="N96" s="51">
        <v>8249.7000000000007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5">
      <c r="A97" s="20" t="str">
        <f t="shared" si="14"/>
        <v>Suape</v>
      </c>
      <c r="B97" s="20" t="str">
        <f t="shared" si="15"/>
        <v>Suape</v>
      </c>
      <c r="C97" s="21" t="str">
        <f t="shared" si="16"/>
        <v>SERVIÇOS DE VIGILANCIA  PRIVADA</v>
      </c>
      <c r="D97" s="22" t="str">
        <f t="shared" si="17"/>
        <v>028</v>
      </c>
      <c r="E97" s="29">
        <f t="shared" si="18"/>
        <v>2015</v>
      </c>
      <c r="F97" s="21" t="str">
        <f t="shared" si="19"/>
        <v>TKS SEGURANÇA PRIVADA L.T.D.A</v>
      </c>
      <c r="G97" s="21" t="str">
        <f t="shared" si="20"/>
        <v>07.774.050/0001-75</v>
      </c>
      <c r="H97" s="28" t="s">
        <v>182</v>
      </c>
      <c r="I97" s="26" t="str">
        <f t="shared" si="21"/>
        <v>SUAPE/DFP</v>
      </c>
      <c r="J97" s="27" t="s">
        <v>335</v>
      </c>
      <c r="K97" s="28" t="s">
        <v>336</v>
      </c>
      <c r="L97" s="28" t="s">
        <v>338</v>
      </c>
      <c r="M97" s="51">
        <v>4084.91</v>
      </c>
      <c r="N97" s="51">
        <v>9304.15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5">
      <c r="A98" s="20" t="str">
        <f t="shared" si="14"/>
        <v>Suape</v>
      </c>
      <c r="B98" s="20" t="str">
        <f t="shared" si="15"/>
        <v>Suape</v>
      </c>
      <c r="C98" s="21" t="str">
        <f t="shared" si="16"/>
        <v>SERVIÇOS DE VIGILANCIA  PRIVADA</v>
      </c>
      <c r="D98" s="22" t="str">
        <f t="shared" si="17"/>
        <v>028</v>
      </c>
      <c r="E98" s="29">
        <f t="shared" si="18"/>
        <v>2015</v>
      </c>
      <c r="F98" s="21" t="str">
        <f t="shared" si="19"/>
        <v>TKS SEGURANÇA PRIVADA L.T.D.A</v>
      </c>
      <c r="G98" s="21" t="str">
        <f t="shared" si="20"/>
        <v>07.774.050/0001-75</v>
      </c>
      <c r="H98" s="28" t="s">
        <v>183</v>
      </c>
      <c r="I98" s="26" t="str">
        <f t="shared" si="21"/>
        <v>SUAPE/DFP</v>
      </c>
      <c r="J98" s="27" t="s">
        <v>335</v>
      </c>
      <c r="K98" s="28" t="s">
        <v>336</v>
      </c>
      <c r="L98" s="28" t="s">
        <v>338</v>
      </c>
      <c r="M98" s="51">
        <v>4084.91</v>
      </c>
      <c r="N98" s="51">
        <v>9304.15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5">
      <c r="A99" s="20" t="str">
        <f t="shared" si="14"/>
        <v>Suape</v>
      </c>
      <c r="B99" s="20" t="str">
        <f t="shared" si="15"/>
        <v>Suape</v>
      </c>
      <c r="C99" s="21" t="str">
        <f t="shared" si="16"/>
        <v>SERVIÇOS DE VIGILANCIA  PRIVADA</v>
      </c>
      <c r="D99" s="22" t="str">
        <f t="shared" si="17"/>
        <v>028</v>
      </c>
      <c r="E99" s="29">
        <f t="shared" si="18"/>
        <v>2015</v>
      </c>
      <c r="F99" s="21" t="str">
        <f t="shared" si="19"/>
        <v>TKS SEGURANÇA PRIVADA L.T.D.A</v>
      </c>
      <c r="G99" s="21" t="str">
        <f t="shared" si="20"/>
        <v>07.774.050/0001-75</v>
      </c>
      <c r="H99" s="28" t="s">
        <v>184</v>
      </c>
      <c r="I99" s="26" t="str">
        <f t="shared" si="21"/>
        <v>SUAPE/DFP</v>
      </c>
      <c r="J99" s="27" t="s">
        <v>335</v>
      </c>
      <c r="K99" s="28" t="s">
        <v>336</v>
      </c>
      <c r="L99" s="28" t="s">
        <v>338</v>
      </c>
      <c r="M99" s="51">
        <v>4084.91</v>
      </c>
      <c r="N99" s="51">
        <v>9304.15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5">
      <c r="A100" s="20" t="str">
        <f t="shared" si="14"/>
        <v>Suape</v>
      </c>
      <c r="B100" s="20" t="str">
        <f t="shared" si="15"/>
        <v>Suape</v>
      </c>
      <c r="C100" s="21" t="str">
        <f t="shared" si="16"/>
        <v>SERVIÇOS DE VIGILANCIA  PRIVADA</v>
      </c>
      <c r="D100" s="22" t="str">
        <f t="shared" si="17"/>
        <v>028</v>
      </c>
      <c r="E100" s="29">
        <f t="shared" si="18"/>
        <v>2015</v>
      </c>
      <c r="F100" s="21" t="str">
        <f t="shared" si="19"/>
        <v>TKS SEGURANÇA PRIVADA L.T.D.A</v>
      </c>
      <c r="G100" s="21" t="str">
        <f t="shared" si="20"/>
        <v>07.774.050/0001-75</v>
      </c>
      <c r="H100" s="28" t="s">
        <v>185</v>
      </c>
      <c r="I100" s="26" t="str">
        <f t="shared" si="21"/>
        <v>SUAPE/DFP</v>
      </c>
      <c r="J100" s="27" t="s">
        <v>335</v>
      </c>
      <c r="K100" s="28" t="s">
        <v>336</v>
      </c>
      <c r="L100" s="28" t="s">
        <v>337</v>
      </c>
      <c r="M100" s="51">
        <v>3445.45</v>
      </c>
      <c r="N100" s="51">
        <v>8249.7000000000007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5">
      <c r="A101" s="20" t="str">
        <f t="shared" si="14"/>
        <v>Suape</v>
      </c>
      <c r="B101" s="20" t="str">
        <f t="shared" si="15"/>
        <v>Suape</v>
      </c>
      <c r="C101" s="21" t="str">
        <f t="shared" si="16"/>
        <v>SERVIÇOS DE VIGILANCIA  PRIVADA</v>
      </c>
      <c r="D101" s="22" t="str">
        <f t="shared" si="17"/>
        <v>028</v>
      </c>
      <c r="E101" s="29">
        <f t="shared" si="18"/>
        <v>2015</v>
      </c>
      <c r="F101" s="21" t="str">
        <f t="shared" si="19"/>
        <v>TKS SEGURANÇA PRIVADA L.T.D.A</v>
      </c>
      <c r="G101" s="21" t="str">
        <f t="shared" si="20"/>
        <v>07.774.050/0001-75</v>
      </c>
      <c r="H101" s="28" t="s">
        <v>186</v>
      </c>
      <c r="I101" s="26" t="str">
        <f t="shared" si="21"/>
        <v>SUAPE/DFP</v>
      </c>
      <c r="J101" s="27" t="s">
        <v>335</v>
      </c>
      <c r="K101" s="28" t="s">
        <v>336</v>
      </c>
      <c r="L101" s="28" t="s">
        <v>338</v>
      </c>
      <c r="M101" s="51">
        <v>4084.91</v>
      </c>
      <c r="N101" s="51">
        <v>9304.15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5">
      <c r="A102" s="20" t="str">
        <f t="shared" si="14"/>
        <v>Suape</v>
      </c>
      <c r="B102" s="20" t="str">
        <f t="shared" si="15"/>
        <v>Suape</v>
      </c>
      <c r="C102" s="21" t="str">
        <f t="shared" si="16"/>
        <v>SERVIÇOS DE VIGILANCIA  PRIVADA</v>
      </c>
      <c r="D102" s="22" t="str">
        <f t="shared" si="17"/>
        <v>028</v>
      </c>
      <c r="E102" s="29">
        <f t="shared" si="18"/>
        <v>2015</v>
      </c>
      <c r="F102" s="21" t="str">
        <f t="shared" si="19"/>
        <v>TKS SEGURANÇA PRIVADA L.T.D.A</v>
      </c>
      <c r="G102" s="21" t="str">
        <f t="shared" si="20"/>
        <v>07.774.050/0001-75</v>
      </c>
      <c r="H102" s="28" t="s">
        <v>187</v>
      </c>
      <c r="I102" s="26" t="str">
        <f t="shared" si="21"/>
        <v>SUAPE/DFP</v>
      </c>
      <c r="J102" s="27" t="s">
        <v>335</v>
      </c>
      <c r="K102" s="28" t="s">
        <v>336</v>
      </c>
      <c r="L102" s="28" t="s">
        <v>338</v>
      </c>
      <c r="M102" s="51">
        <v>4084.91</v>
      </c>
      <c r="N102" s="51">
        <v>9304.15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5">
      <c r="A103" s="20" t="str">
        <f t="shared" si="14"/>
        <v>Suape</v>
      </c>
      <c r="B103" s="20" t="str">
        <f t="shared" si="15"/>
        <v>Suape</v>
      </c>
      <c r="C103" s="21" t="str">
        <f t="shared" si="16"/>
        <v>SERVIÇOS DE VIGILANCIA  PRIVADA</v>
      </c>
      <c r="D103" s="22" t="str">
        <f t="shared" si="17"/>
        <v>028</v>
      </c>
      <c r="E103" s="29">
        <f t="shared" si="18"/>
        <v>2015</v>
      </c>
      <c r="F103" s="21" t="str">
        <f t="shared" si="19"/>
        <v>TKS SEGURANÇA PRIVADA L.T.D.A</v>
      </c>
      <c r="G103" s="21" t="str">
        <f t="shared" si="20"/>
        <v>07.774.050/0001-75</v>
      </c>
      <c r="H103" s="28" t="s">
        <v>188</v>
      </c>
      <c r="I103" s="26" t="str">
        <f t="shared" si="21"/>
        <v>SUAPE/DFP</v>
      </c>
      <c r="J103" s="27" t="s">
        <v>335</v>
      </c>
      <c r="K103" s="28" t="s">
        <v>336</v>
      </c>
      <c r="L103" s="28" t="s">
        <v>338</v>
      </c>
      <c r="M103" s="51">
        <v>4084.91</v>
      </c>
      <c r="N103" s="51">
        <v>9304.15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5">
      <c r="A104" s="20" t="str">
        <f t="shared" si="14"/>
        <v>Suape</v>
      </c>
      <c r="B104" s="20" t="str">
        <f t="shared" si="15"/>
        <v>Suape</v>
      </c>
      <c r="C104" s="21" t="str">
        <f t="shared" si="16"/>
        <v>SERVIÇOS DE VIGILANCIA  PRIVADA</v>
      </c>
      <c r="D104" s="22" t="str">
        <f t="shared" si="17"/>
        <v>028</v>
      </c>
      <c r="E104" s="29">
        <f t="shared" si="18"/>
        <v>2015</v>
      </c>
      <c r="F104" s="21" t="str">
        <f t="shared" si="19"/>
        <v>TKS SEGURANÇA PRIVADA L.T.D.A</v>
      </c>
      <c r="G104" s="21" t="str">
        <f t="shared" si="20"/>
        <v>07.774.050/0001-75</v>
      </c>
      <c r="H104" s="28" t="s">
        <v>189</v>
      </c>
      <c r="I104" s="26" t="str">
        <f t="shared" si="21"/>
        <v>SUAPE/DFP</v>
      </c>
      <c r="J104" s="27" t="s">
        <v>335</v>
      </c>
      <c r="K104" s="28" t="s">
        <v>336</v>
      </c>
      <c r="L104" s="28" t="s">
        <v>338</v>
      </c>
      <c r="M104" s="51">
        <v>4084.91</v>
      </c>
      <c r="N104" s="51">
        <v>9304.15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5">
      <c r="A105" s="20" t="str">
        <f t="shared" si="14"/>
        <v>Suape</v>
      </c>
      <c r="B105" s="20" t="str">
        <f t="shared" si="15"/>
        <v>Suape</v>
      </c>
      <c r="C105" s="21" t="str">
        <f t="shared" si="16"/>
        <v>SERVIÇOS DE VIGILANCIA  PRIVADA</v>
      </c>
      <c r="D105" s="22" t="str">
        <f t="shared" si="17"/>
        <v>028</v>
      </c>
      <c r="E105" s="29">
        <f t="shared" si="18"/>
        <v>2015</v>
      </c>
      <c r="F105" s="21" t="str">
        <f t="shared" si="19"/>
        <v>TKS SEGURANÇA PRIVADA L.T.D.A</v>
      </c>
      <c r="G105" s="21" t="str">
        <f t="shared" si="20"/>
        <v>07.774.050/0001-75</v>
      </c>
      <c r="H105" s="28" t="s">
        <v>190</v>
      </c>
      <c r="I105" s="26" t="str">
        <f t="shared" si="21"/>
        <v>SUAPE/DFP</v>
      </c>
      <c r="J105" s="27" t="s">
        <v>335</v>
      </c>
      <c r="K105" s="28" t="s">
        <v>336</v>
      </c>
      <c r="L105" s="28" t="s">
        <v>337</v>
      </c>
      <c r="M105" s="51">
        <v>3445.45</v>
      </c>
      <c r="N105" s="51">
        <v>8249.7000000000007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5">
      <c r="A106" s="20" t="str">
        <f t="shared" si="14"/>
        <v>Suape</v>
      </c>
      <c r="B106" s="20" t="str">
        <f t="shared" si="15"/>
        <v>Suape</v>
      </c>
      <c r="C106" s="21" t="str">
        <f t="shared" si="16"/>
        <v>SERVIÇOS DE VIGILANCIA  PRIVADA</v>
      </c>
      <c r="D106" s="22" t="str">
        <f t="shared" si="17"/>
        <v>028</v>
      </c>
      <c r="E106" s="29">
        <f t="shared" si="18"/>
        <v>2015</v>
      </c>
      <c r="F106" s="21" t="str">
        <f t="shared" si="19"/>
        <v>TKS SEGURANÇA PRIVADA L.T.D.A</v>
      </c>
      <c r="G106" s="21" t="str">
        <f t="shared" si="20"/>
        <v>07.774.050/0001-75</v>
      </c>
      <c r="H106" s="28" t="s">
        <v>191</v>
      </c>
      <c r="I106" s="26" t="str">
        <f t="shared" si="21"/>
        <v>SUAPE/DFP</v>
      </c>
      <c r="J106" s="27" t="s">
        <v>335</v>
      </c>
      <c r="K106" s="28" t="s">
        <v>336</v>
      </c>
      <c r="L106" s="28" t="s">
        <v>337</v>
      </c>
      <c r="M106" s="51">
        <v>3445.45</v>
      </c>
      <c r="N106" s="51">
        <v>8249.7000000000007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5">
      <c r="A107" s="20" t="str">
        <f t="shared" si="14"/>
        <v>Suape</v>
      </c>
      <c r="B107" s="20" t="str">
        <f t="shared" si="15"/>
        <v>Suape</v>
      </c>
      <c r="C107" s="21" t="str">
        <f t="shared" si="16"/>
        <v>SERVIÇOS DE VIGILANCIA  PRIVADA</v>
      </c>
      <c r="D107" s="22" t="str">
        <f t="shared" si="17"/>
        <v>028</v>
      </c>
      <c r="E107" s="29">
        <f t="shared" si="18"/>
        <v>2015</v>
      </c>
      <c r="F107" s="21" t="str">
        <f t="shared" si="19"/>
        <v>TKS SEGURANÇA PRIVADA L.T.D.A</v>
      </c>
      <c r="G107" s="21" t="str">
        <f t="shared" si="20"/>
        <v>07.774.050/0001-75</v>
      </c>
      <c r="H107" s="28" t="s">
        <v>192</v>
      </c>
      <c r="I107" s="26" t="str">
        <f t="shared" si="21"/>
        <v>SUAPE/DFP</v>
      </c>
      <c r="J107" s="27" t="s">
        <v>335</v>
      </c>
      <c r="K107" s="28" t="s">
        <v>336</v>
      </c>
      <c r="L107" s="28" t="s">
        <v>338</v>
      </c>
      <c r="M107" s="51">
        <v>4084.91</v>
      </c>
      <c r="N107" s="51">
        <v>9304.15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5">
      <c r="A108" s="20" t="str">
        <f t="shared" si="14"/>
        <v>Suape</v>
      </c>
      <c r="B108" s="20" t="str">
        <f t="shared" si="15"/>
        <v>Suape</v>
      </c>
      <c r="C108" s="21" t="str">
        <f t="shared" si="16"/>
        <v>SERVIÇOS DE VIGILANCIA  PRIVADA</v>
      </c>
      <c r="D108" s="22" t="str">
        <f t="shared" si="17"/>
        <v>028</v>
      </c>
      <c r="E108" s="29">
        <f t="shared" si="18"/>
        <v>2015</v>
      </c>
      <c r="F108" s="21" t="str">
        <f t="shared" si="19"/>
        <v>TKS SEGURANÇA PRIVADA L.T.D.A</v>
      </c>
      <c r="G108" s="21" t="str">
        <f t="shared" si="20"/>
        <v>07.774.050/0001-75</v>
      </c>
      <c r="H108" s="28" t="s">
        <v>193</v>
      </c>
      <c r="I108" s="26" t="str">
        <f t="shared" si="21"/>
        <v>SUAPE/DFP</v>
      </c>
      <c r="J108" s="27" t="s">
        <v>335</v>
      </c>
      <c r="K108" s="28" t="s">
        <v>336</v>
      </c>
      <c r="L108" s="28" t="s">
        <v>338</v>
      </c>
      <c r="M108" s="51">
        <v>4084.91</v>
      </c>
      <c r="N108" s="51">
        <v>9304.15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5">
      <c r="A109" s="20" t="str">
        <f t="shared" si="14"/>
        <v>Suape</v>
      </c>
      <c r="B109" s="20" t="str">
        <f t="shared" si="15"/>
        <v>Suape</v>
      </c>
      <c r="C109" s="21" t="str">
        <f t="shared" si="16"/>
        <v>SERVIÇOS DE VIGILANCIA  PRIVADA</v>
      </c>
      <c r="D109" s="22" t="str">
        <f t="shared" si="17"/>
        <v>028</v>
      </c>
      <c r="E109" s="29">
        <f t="shared" si="18"/>
        <v>2015</v>
      </c>
      <c r="F109" s="21" t="str">
        <f t="shared" si="19"/>
        <v>TKS SEGURANÇA PRIVADA L.T.D.A</v>
      </c>
      <c r="G109" s="21" t="str">
        <f t="shared" si="20"/>
        <v>07.774.050/0001-75</v>
      </c>
      <c r="H109" s="28" t="s">
        <v>194</v>
      </c>
      <c r="I109" s="26" t="str">
        <f t="shared" si="21"/>
        <v>SUAPE/DFP</v>
      </c>
      <c r="J109" s="27" t="s">
        <v>335</v>
      </c>
      <c r="K109" s="28" t="s">
        <v>336</v>
      </c>
      <c r="L109" s="28" t="s">
        <v>337</v>
      </c>
      <c r="M109" s="51">
        <v>3445.45</v>
      </c>
      <c r="N109" s="51">
        <v>8249.7000000000007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5">
      <c r="A110" s="20" t="str">
        <f t="shared" si="14"/>
        <v>Suape</v>
      </c>
      <c r="B110" s="20" t="str">
        <f t="shared" si="15"/>
        <v>Suape</v>
      </c>
      <c r="C110" s="21" t="str">
        <f t="shared" si="16"/>
        <v>SERVIÇOS DE VIGILANCIA  PRIVADA</v>
      </c>
      <c r="D110" s="22" t="str">
        <f t="shared" si="17"/>
        <v>028</v>
      </c>
      <c r="E110" s="29">
        <f t="shared" si="18"/>
        <v>2015</v>
      </c>
      <c r="F110" s="21" t="str">
        <f t="shared" si="19"/>
        <v>TKS SEGURANÇA PRIVADA L.T.D.A</v>
      </c>
      <c r="G110" s="21" t="str">
        <f t="shared" si="20"/>
        <v>07.774.050/0001-75</v>
      </c>
      <c r="H110" s="28" t="s">
        <v>195</v>
      </c>
      <c r="I110" s="26" t="str">
        <f t="shared" si="21"/>
        <v>SUAPE/DFP</v>
      </c>
      <c r="J110" s="27" t="s">
        <v>335</v>
      </c>
      <c r="K110" s="28" t="s">
        <v>336</v>
      </c>
      <c r="L110" s="28" t="s">
        <v>337</v>
      </c>
      <c r="M110" s="51">
        <v>3445.45</v>
      </c>
      <c r="N110" s="51">
        <v>8249.7000000000007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5">
      <c r="A111" s="20" t="str">
        <f t="shared" ref="A111:A174" si="22">A110</f>
        <v>Suape</v>
      </c>
      <c r="B111" s="20" t="str">
        <f t="shared" ref="B111:B174" si="23">B110</f>
        <v>Suape</v>
      </c>
      <c r="C111" s="21" t="str">
        <f t="shared" ref="C111:C174" si="24">C110</f>
        <v>SERVIÇOS DE VIGILANCIA  PRIVADA</v>
      </c>
      <c r="D111" s="22" t="str">
        <f t="shared" ref="D111:D174" si="25">D110</f>
        <v>028</v>
      </c>
      <c r="E111" s="29">
        <f t="shared" ref="E111:E174" si="26">E110</f>
        <v>2015</v>
      </c>
      <c r="F111" s="21" t="str">
        <f t="shared" ref="F111:F174" si="27">F110</f>
        <v>TKS SEGURANÇA PRIVADA L.T.D.A</v>
      </c>
      <c r="G111" s="21" t="str">
        <f t="shared" ref="G111:G174" si="28">G110</f>
        <v>07.774.050/0001-75</v>
      </c>
      <c r="H111" s="28" t="s">
        <v>196</v>
      </c>
      <c r="I111" s="26" t="str">
        <f t="shared" ref="I111:I174" si="29">I110</f>
        <v>SUAPE/DFP</v>
      </c>
      <c r="J111" s="27" t="s">
        <v>335</v>
      </c>
      <c r="K111" s="28" t="s">
        <v>336</v>
      </c>
      <c r="L111" s="28" t="s">
        <v>337</v>
      </c>
      <c r="M111" s="51">
        <v>3445.45</v>
      </c>
      <c r="N111" s="51">
        <v>8249.7000000000007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5">
      <c r="A112" s="20" t="str">
        <f t="shared" si="22"/>
        <v>Suape</v>
      </c>
      <c r="B112" s="20" t="str">
        <f t="shared" si="23"/>
        <v>Suape</v>
      </c>
      <c r="C112" s="21" t="str">
        <f t="shared" si="24"/>
        <v>SERVIÇOS DE VIGILANCIA  PRIVADA</v>
      </c>
      <c r="D112" s="22" t="str">
        <f t="shared" si="25"/>
        <v>028</v>
      </c>
      <c r="E112" s="29">
        <f t="shared" si="26"/>
        <v>2015</v>
      </c>
      <c r="F112" s="21" t="str">
        <f t="shared" si="27"/>
        <v>TKS SEGURANÇA PRIVADA L.T.D.A</v>
      </c>
      <c r="G112" s="21" t="str">
        <f t="shared" si="28"/>
        <v>07.774.050/0001-75</v>
      </c>
      <c r="H112" s="28" t="s">
        <v>197</v>
      </c>
      <c r="I112" s="26" t="str">
        <f t="shared" si="29"/>
        <v>SUAPE/DFP</v>
      </c>
      <c r="J112" s="27" t="s">
        <v>335</v>
      </c>
      <c r="K112" s="28" t="s">
        <v>336</v>
      </c>
      <c r="L112" s="28" t="s">
        <v>338</v>
      </c>
      <c r="M112" s="51">
        <v>4084.91</v>
      </c>
      <c r="N112" s="51">
        <v>9304.15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5">
      <c r="A113" s="20" t="str">
        <f t="shared" si="22"/>
        <v>Suape</v>
      </c>
      <c r="B113" s="20" t="str">
        <f t="shared" si="23"/>
        <v>Suape</v>
      </c>
      <c r="C113" s="21" t="str">
        <f t="shared" si="24"/>
        <v>SERVIÇOS DE VIGILANCIA  PRIVADA</v>
      </c>
      <c r="D113" s="22" t="str">
        <f t="shared" si="25"/>
        <v>028</v>
      </c>
      <c r="E113" s="29">
        <f t="shared" si="26"/>
        <v>2015</v>
      </c>
      <c r="F113" s="21" t="str">
        <f t="shared" si="27"/>
        <v>TKS SEGURANÇA PRIVADA L.T.D.A</v>
      </c>
      <c r="G113" s="21" t="str">
        <f t="shared" si="28"/>
        <v>07.774.050/0001-75</v>
      </c>
      <c r="H113" s="28" t="s">
        <v>198</v>
      </c>
      <c r="I113" s="26" t="str">
        <f t="shared" si="29"/>
        <v>SUAPE/DFP</v>
      </c>
      <c r="J113" s="27" t="s">
        <v>335</v>
      </c>
      <c r="K113" s="28" t="s">
        <v>336</v>
      </c>
      <c r="L113" s="28" t="s">
        <v>338</v>
      </c>
      <c r="M113" s="51">
        <v>4084.91</v>
      </c>
      <c r="N113" s="51">
        <v>9304.15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5">
      <c r="A114" s="20" t="str">
        <f t="shared" si="22"/>
        <v>Suape</v>
      </c>
      <c r="B114" s="20" t="str">
        <f t="shared" si="23"/>
        <v>Suape</v>
      </c>
      <c r="C114" s="21" t="str">
        <f t="shared" si="24"/>
        <v>SERVIÇOS DE VIGILANCIA  PRIVADA</v>
      </c>
      <c r="D114" s="22" t="str">
        <f t="shared" si="25"/>
        <v>028</v>
      </c>
      <c r="E114" s="29">
        <f t="shared" si="26"/>
        <v>2015</v>
      </c>
      <c r="F114" s="21" t="str">
        <f t="shared" si="27"/>
        <v>TKS SEGURANÇA PRIVADA L.T.D.A</v>
      </c>
      <c r="G114" s="21" t="str">
        <f t="shared" si="28"/>
        <v>07.774.050/0001-75</v>
      </c>
      <c r="H114" s="28" t="s">
        <v>199</v>
      </c>
      <c r="I114" s="26" t="str">
        <f t="shared" si="29"/>
        <v>SUAPE/DFP</v>
      </c>
      <c r="J114" s="27" t="s">
        <v>335</v>
      </c>
      <c r="K114" s="28" t="s">
        <v>336</v>
      </c>
      <c r="L114" s="28" t="s">
        <v>337</v>
      </c>
      <c r="M114" s="51">
        <v>3445.45</v>
      </c>
      <c r="N114" s="51">
        <v>8249.7000000000007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5">
      <c r="A115" s="20" t="str">
        <f t="shared" si="22"/>
        <v>Suape</v>
      </c>
      <c r="B115" s="20" t="str">
        <f t="shared" si="23"/>
        <v>Suape</v>
      </c>
      <c r="C115" s="21" t="str">
        <f t="shared" si="24"/>
        <v>SERVIÇOS DE VIGILANCIA  PRIVADA</v>
      </c>
      <c r="D115" s="22" t="str">
        <f t="shared" si="25"/>
        <v>028</v>
      </c>
      <c r="E115" s="29">
        <f t="shared" si="26"/>
        <v>2015</v>
      </c>
      <c r="F115" s="21" t="str">
        <f t="shared" si="27"/>
        <v>TKS SEGURANÇA PRIVADA L.T.D.A</v>
      </c>
      <c r="G115" s="21" t="str">
        <f t="shared" si="28"/>
        <v>07.774.050/0001-75</v>
      </c>
      <c r="H115" s="28" t="s">
        <v>200</v>
      </c>
      <c r="I115" s="26" t="str">
        <f t="shared" si="29"/>
        <v>SUAPE/DFP</v>
      </c>
      <c r="J115" s="27" t="s">
        <v>335</v>
      </c>
      <c r="K115" s="28" t="s">
        <v>336</v>
      </c>
      <c r="L115" s="28" t="s">
        <v>337</v>
      </c>
      <c r="M115" s="51">
        <v>3445.45</v>
      </c>
      <c r="N115" s="51">
        <v>8249.7000000000007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5">
      <c r="A116" s="20" t="str">
        <f t="shared" si="22"/>
        <v>Suape</v>
      </c>
      <c r="B116" s="20" t="str">
        <f t="shared" si="23"/>
        <v>Suape</v>
      </c>
      <c r="C116" s="21" t="str">
        <f t="shared" si="24"/>
        <v>SERVIÇOS DE VIGILANCIA  PRIVADA</v>
      </c>
      <c r="D116" s="22" t="str">
        <f t="shared" si="25"/>
        <v>028</v>
      </c>
      <c r="E116" s="29">
        <f t="shared" si="26"/>
        <v>2015</v>
      </c>
      <c r="F116" s="21" t="str">
        <f t="shared" si="27"/>
        <v>TKS SEGURANÇA PRIVADA L.T.D.A</v>
      </c>
      <c r="G116" s="21" t="str">
        <f t="shared" si="28"/>
        <v>07.774.050/0001-75</v>
      </c>
      <c r="H116" s="28" t="s">
        <v>201</v>
      </c>
      <c r="I116" s="26" t="str">
        <f t="shared" si="29"/>
        <v>SUAPE/DFP</v>
      </c>
      <c r="J116" s="27" t="s">
        <v>335</v>
      </c>
      <c r="K116" s="28" t="s">
        <v>336</v>
      </c>
      <c r="L116" s="28" t="s">
        <v>338</v>
      </c>
      <c r="M116" s="51">
        <v>4084.91</v>
      </c>
      <c r="N116" s="51">
        <v>9304.15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5">
      <c r="A117" s="20" t="str">
        <f t="shared" si="22"/>
        <v>Suape</v>
      </c>
      <c r="B117" s="20" t="str">
        <f t="shared" si="23"/>
        <v>Suape</v>
      </c>
      <c r="C117" s="21" t="str">
        <f t="shared" si="24"/>
        <v>SERVIÇOS DE VIGILANCIA  PRIVADA</v>
      </c>
      <c r="D117" s="22" t="str">
        <f t="shared" si="25"/>
        <v>028</v>
      </c>
      <c r="E117" s="29">
        <f t="shared" si="26"/>
        <v>2015</v>
      </c>
      <c r="F117" s="21" t="str">
        <f t="shared" si="27"/>
        <v>TKS SEGURANÇA PRIVADA L.T.D.A</v>
      </c>
      <c r="G117" s="21" t="str">
        <f t="shared" si="28"/>
        <v>07.774.050/0001-75</v>
      </c>
      <c r="H117" s="28" t="s">
        <v>202</v>
      </c>
      <c r="I117" s="26" t="str">
        <f t="shared" si="29"/>
        <v>SUAPE/DFP</v>
      </c>
      <c r="J117" s="27" t="s">
        <v>335</v>
      </c>
      <c r="K117" s="28" t="s">
        <v>336</v>
      </c>
      <c r="L117" s="28" t="s">
        <v>338</v>
      </c>
      <c r="M117" s="51">
        <v>4084.91</v>
      </c>
      <c r="N117" s="51">
        <v>9304.15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5">
      <c r="A118" s="20" t="str">
        <f t="shared" si="22"/>
        <v>Suape</v>
      </c>
      <c r="B118" s="20" t="str">
        <f t="shared" si="23"/>
        <v>Suape</v>
      </c>
      <c r="C118" s="21" t="str">
        <f t="shared" si="24"/>
        <v>SERVIÇOS DE VIGILANCIA  PRIVADA</v>
      </c>
      <c r="D118" s="22" t="str">
        <f t="shared" si="25"/>
        <v>028</v>
      </c>
      <c r="E118" s="29">
        <f t="shared" si="26"/>
        <v>2015</v>
      </c>
      <c r="F118" s="21" t="str">
        <f t="shared" si="27"/>
        <v>TKS SEGURANÇA PRIVADA L.T.D.A</v>
      </c>
      <c r="G118" s="21" t="str">
        <f t="shared" si="28"/>
        <v>07.774.050/0001-75</v>
      </c>
      <c r="H118" s="28" t="s">
        <v>203</v>
      </c>
      <c r="I118" s="26" t="str">
        <f t="shared" si="29"/>
        <v>SUAPE/DFP</v>
      </c>
      <c r="J118" s="27" t="s">
        <v>335</v>
      </c>
      <c r="K118" s="28" t="s">
        <v>336</v>
      </c>
      <c r="L118" s="28" t="s">
        <v>338</v>
      </c>
      <c r="M118" s="51">
        <v>4084.91</v>
      </c>
      <c r="N118" s="51">
        <v>9304.15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5">
      <c r="A119" s="20" t="str">
        <f t="shared" si="22"/>
        <v>Suape</v>
      </c>
      <c r="B119" s="20" t="str">
        <f t="shared" si="23"/>
        <v>Suape</v>
      </c>
      <c r="C119" s="21" t="str">
        <f t="shared" si="24"/>
        <v>SERVIÇOS DE VIGILANCIA  PRIVADA</v>
      </c>
      <c r="D119" s="22" t="str">
        <f t="shared" si="25"/>
        <v>028</v>
      </c>
      <c r="E119" s="29">
        <f t="shared" si="26"/>
        <v>2015</v>
      </c>
      <c r="F119" s="21" t="str">
        <f t="shared" si="27"/>
        <v>TKS SEGURANÇA PRIVADA L.T.D.A</v>
      </c>
      <c r="G119" s="21" t="str">
        <f t="shared" si="28"/>
        <v>07.774.050/0001-75</v>
      </c>
      <c r="H119" s="28" t="s">
        <v>204</v>
      </c>
      <c r="I119" s="26" t="str">
        <f t="shared" si="29"/>
        <v>SUAPE/DFP</v>
      </c>
      <c r="J119" s="27" t="s">
        <v>335</v>
      </c>
      <c r="K119" s="28" t="s">
        <v>336</v>
      </c>
      <c r="L119" s="28" t="s">
        <v>338</v>
      </c>
      <c r="M119" s="51">
        <v>4084.91</v>
      </c>
      <c r="N119" s="51">
        <v>9304.15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5">
      <c r="A120" s="20" t="str">
        <f t="shared" si="22"/>
        <v>Suape</v>
      </c>
      <c r="B120" s="20" t="str">
        <f t="shared" si="23"/>
        <v>Suape</v>
      </c>
      <c r="C120" s="21" t="str">
        <f t="shared" si="24"/>
        <v>SERVIÇOS DE VIGILANCIA  PRIVADA</v>
      </c>
      <c r="D120" s="22" t="str">
        <f t="shared" si="25"/>
        <v>028</v>
      </c>
      <c r="E120" s="29">
        <f t="shared" si="26"/>
        <v>2015</v>
      </c>
      <c r="F120" s="21" t="str">
        <f t="shared" si="27"/>
        <v>TKS SEGURANÇA PRIVADA L.T.D.A</v>
      </c>
      <c r="G120" s="21" t="str">
        <f t="shared" si="28"/>
        <v>07.774.050/0001-75</v>
      </c>
      <c r="H120" s="28" t="s">
        <v>205</v>
      </c>
      <c r="I120" s="26" t="str">
        <f t="shared" si="29"/>
        <v>SUAPE/DFP</v>
      </c>
      <c r="J120" s="27" t="s">
        <v>335</v>
      </c>
      <c r="K120" s="28" t="s">
        <v>336</v>
      </c>
      <c r="L120" s="28" t="s">
        <v>337</v>
      </c>
      <c r="M120" s="51">
        <v>3445.45</v>
      </c>
      <c r="N120" s="51">
        <v>8249.7000000000007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5">
      <c r="A121" s="20" t="str">
        <f t="shared" si="22"/>
        <v>Suape</v>
      </c>
      <c r="B121" s="20" t="str">
        <f t="shared" si="23"/>
        <v>Suape</v>
      </c>
      <c r="C121" s="21" t="str">
        <f t="shared" si="24"/>
        <v>SERVIÇOS DE VIGILANCIA  PRIVADA</v>
      </c>
      <c r="D121" s="22" t="str">
        <f t="shared" si="25"/>
        <v>028</v>
      </c>
      <c r="E121" s="29">
        <f t="shared" si="26"/>
        <v>2015</v>
      </c>
      <c r="F121" s="21" t="str">
        <f t="shared" si="27"/>
        <v>TKS SEGURANÇA PRIVADA L.T.D.A</v>
      </c>
      <c r="G121" s="21" t="str">
        <f t="shared" si="28"/>
        <v>07.774.050/0001-75</v>
      </c>
      <c r="H121" s="28" t="s">
        <v>206</v>
      </c>
      <c r="I121" s="26" t="str">
        <f t="shared" si="29"/>
        <v>SUAPE/DFP</v>
      </c>
      <c r="J121" s="27" t="s">
        <v>335</v>
      </c>
      <c r="K121" s="28" t="s">
        <v>336</v>
      </c>
      <c r="L121" s="28" t="s">
        <v>338</v>
      </c>
      <c r="M121" s="51">
        <v>4084.91</v>
      </c>
      <c r="N121" s="51">
        <v>9304.15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5">
      <c r="A122" s="20" t="str">
        <f t="shared" si="22"/>
        <v>Suape</v>
      </c>
      <c r="B122" s="20" t="str">
        <f t="shared" si="23"/>
        <v>Suape</v>
      </c>
      <c r="C122" s="21" t="str">
        <f t="shared" si="24"/>
        <v>SERVIÇOS DE VIGILANCIA  PRIVADA</v>
      </c>
      <c r="D122" s="22" t="str">
        <f t="shared" si="25"/>
        <v>028</v>
      </c>
      <c r="E122" s="29">
        <f t="shared" si="26"/>
        <v>2015</v>
      </c>
      <c r="F122" s="21" t="str">
        <f t="shared" si="27"/>
        <v>TKS SEGURANÇA PRIVADA L.T.D.A</v>
      </c>
      <c r="G122" s="21" t="str">
        <f t="shared" si="28"/>
        <v>07.774.050/0001-75</v>
      </c>
      <c r="H122" s="28" t="s">
        <v>207</v>
      </c>
      <c r="I122" s="26" t="str">
        <f t="shared" si="29"/>
        <v>SUAPE/DFP</v>
      </c>
      <c r="J122" s="27" t="s">
        <v>335</v>
      </c>
      <c r="K122" s="28" t="s">
        <v>336</v>
      </c>
      <c r="L122" s="28" t="s">
        <v>337</v>
      </c>
      <c r="M122" s="51">
        <v>3445.45</v>
      </c>
      <c r="N122" s="51">
        <v>8249.7000000000007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5">
      <c r="A123" s="20" t="str">
        <f t="shared" si="22"/>
        <v>Suape</v>
      </c>
      <c r="B123" s="20" t="str">
        <f t="shared" si="23"/>
        <v>Suape</v>
      </c>
      <c r="C123" s="21" t="str">
        <f t="shared" si="24"/>
        <v>SERVIÇOS DE VIGILANCIA  PRIVADA</v>
      </c>
      <c r="D123" s="22" t="str">
        <f t="shared" si="25"/>
        <v>028</v>
      </c>
      <c r="E123" s="29">
        <f t="shared" si="26"/>
        <v>2015</v>
      </c>
      <c r="F123" s="21" t="str">
        <f t="shared" si="27"/>
        <v>TKS SEGURANÇA PRIVADA L.T.D.A</v>
      </c>
      <c r="G123" s="21" t="str">
        <f t="shared" si="28"/>
        <v>07.774.050/0001-75</v>
      </c>
      <c r="H123" s="28" t="s">
        <v>208</v>
      </c>
      <c r="I123" s="26" t="str">
        <f t="shared" si="29"/>
        <v>SUAPE/DFP</v>
      </c>
      <c r="J123" s="27" t="s">
        <v>335</v>
      </c>
      <c r="K123" s="28" t="s">
        <v>336</v>
      </c>
      <c r="L123" s="28" t="s">
        <v>337</v>
      </c>
      <c r="M123" s="51">
        <v>4084.91</v>
      </c>
      <c r="N123" s="51">
        <v>9304.15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5">
      <c r="A124" s="20" t="str">
        <f t="shared" si="22"/>
        <v>Suape</v>
      </c>
      <c r="B124" s="20" t="str">
        <f t="shared" si="23"/>
        <v>Suape</v>
      </c>
      <c r="C124" s="21" t="str">
        <f t="shared" si="24"/>
        <v>SERVIÇOS DE VIGILANCIA  PRIVADA</v>
      </c>
      <c r="D124" s="22" t="str">
        <f t="shared" si="25"/>
        <v>028</v>
      </c>
      <c r="E124" s="29">
        <f t="shared" si="26"/>
        <v>2015</v>
      </c>
      <c r="F124" s="21" t="str">
        <f t="shared" si="27"/>
        <v>TKS SEGURANÇA PRIVADA L.T.D.A</v>
      </c>
      <c r="G124" s="21" t="str">
        <f t="shared" si="28"/>
        <v>07.774.050/0001-75</v>
      </c>
      <c r="H124" s="28" t="s">
        <v>209</v>
      </c>
      <c r="I124" s="26" t="str">
        <f t="shared" si="29"/>
        <v>SUAPE/DFP</v>
      </c>
      <c r="J124" s="27" t="s">
        <v>335</v>
      </c>
      <c r="K124" s="28" t="s">
        <v>336</v>
      </c>
      <c r="L124" s="28" t="s">
        <v>337</v>
      </c>
      <c r="M124" s="51">
        <v>3445.45</v>
      </c>
      <c r="N124" s="51">
        <v>8249.7000000000007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5">
      <c r="A125" s="20" t="str">
        <f t="shared" si="22"/>
        <v>Suape</v>
      </c>
      <c r="B125" s="20" t="str">
        <f t="shared" si="23"/>
        <v>Suape</v>
      </c>
      <c r="C125" s="21" t="str">
        <f t="shared" si="24"/>
        <v>SERVIÇOS DE VIGILANCIA  PRIVADA</v>
      </c>
      <c r="D125" s="22" t="str">
        <f t="shared" si="25"/>
        <v>028</v>
      </c>
      <c r="E125" s="29">
        <f t="shared" si="26"/>
        <v>2015</v>
      </c>
      <c r="F125" s="21" t="str">
        <f t="shared" si="27"/>
        <v>TKS SEGURANÇA PRIVADA L.T.D.A</v>
      </c>
      <c r="G125" s="21" t="str">
        <f t="shared" si="28"/>
        <v>07.774.050/0001-75</v>
      </c>
      <c r="H125" s="28" t="s">
        <v>210</v>
      </c>
      <c r="I125" s="26" t="str">
        <f t="shared" si="29"/>
        <v>SUAPE/DFP</v>
      </c>
      <c r="J125" s="27" t="s">
        <v>335</v>
      </c>
      <c r="K125" s="28" t="s">
        <v>336</v>
      </c>
      <c r="L125" s="28" t="s">
        <v>337</v>
      </c>
      <c r="M125" s="51">
        <v>3445.45</v>
      </c>
      <c r="N125" s="51">
        <v>8249.7000000000007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5">
      <c r="A126" s="20" t="str">
        <f t="shared" si="22"/>
        <v>Suape</v>
      </c>
      <c r="B126" s="20" t="str">
        <f t="shared" si="23"/>
        <v>Suape</v>
      </c>
      <c r="C126" s="21" t="str">
        <f t="shared" si="24"/>
        <v>SERVIÇOS DE VIGILANCIA  PRIVADA</v>
      </c>
      <c r="D126" s="22" t="str">
        <f t="shared" si="25"/>
        <v>028</v>
      </c>
      <c r="E126" s="29">
        <f t="shared" si="26"/>
        <v>2015</v>
      </c>
      <c r="F126" s="21" t="str">
        <f t="shared" si="27"/>
        <v>TKS SEGURANÇA PRIVADA L.T.D.A</v>
      </c>
      <c r="G126" s="21" t="str">
        <f t="shared" si="28"/>
        <v>07.774.050/0001-75</v>
      </c>
      <c r="H126" s="28" t="s">
        <v>211</v>
      </c>
      <c r="I126" s="26" t="str">
        <f t="shared" si="29"/>
        <v>SUAPE/DFP</v>
      </c>
      <c r="J126" s="27" t="s">
        <v>335</v>
      </c>
      <c r="K126" s="28" t="s">
        <v>336</v>
      </c>
      <c r="L126" s="28" t="s">
        <v>338</v>
      </c>
      <c r="M126" s="51">
        <v>4084.91</v>
      </c>
      <c r="N126" s="51">
        <v>9304.15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5">
      <c r="A127" s="20" t="str">
        <f t="shared" si="22"/>
        <v>Suape</v>
      </c>
      <c r="B127" s="20" t="str">
        <f t="shared" si="23"/>
        <v>Suape</v>
      </c>
      <c r="C127" s="21" t="str">
        <f t="shared" si="24"/>
        <v>SERVIÇOS DE VIGILANCIA  PRIVADA</v>
      </c>
      <c r="D127" s="22" t="str">
        <f t="shared" si="25"/>
        <v>028</v>
      </c>
      <c r="E127" s="29">
        <f t="shared" si="26"/>
        <v>2015</v>
      </c>
      <c r="F127" s="21" t="str">
        <f t="shared" si="27"/>
        <v>TKS SEGURANÇA PRIVADA L.T.D.A</v>
      </c>
      <c r="G127" s="21" t="str">
        <f t="shared" si="28"/>
        <v>07.774.050/0001-75</v>
      </c>
      <c r="H127" s="28" t="s">
        <v>212</v>
      </c>
      <c r="I127" s="26" t="str">
        <f t="shared" si="29"/>
        <v>SUAPE/DFP</v>
      </c>
      <c r="J127" s="27" t="s">
        <v>335</v>
      </c>
      <c r="K127" s="28" t="s">
        <v>336</v>
      </c>
      <c r="L127" s="28" t="s">
        <v>337</v>
      </c>
      <c r="M127" s="51">
        <v>3445.45</v>
      </c>
      <c r="N127" s="51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5">
      <c r="A128" s="20" t="str">
        <f t="shared" si="22"/>
        <v>Suape</v>
      </c>
      <c r="B128" s="20" t="str">
        <f t="shared" si="23"/>
        <v>Suape</v>
      </c>
      <c r="C128" s="21" t="str">
        <f t="shared" si="24"/>
        <v>SERVIÇOS DE VIGILANCIA  PRIVADA</v>
      </c>
      <c r="D128" s="22" t="str">
        <f t="shared" si="25"/>
        <v>028</v>
      </c>
      <c r="E128" s="29">
        <f t="shared" si="26"/>
        <v>2015</v>
      </c>
      <c r="F128" s="21" t="str">
        <f t="shared" si="27"/>
        <v>TKS SEGURANÇA PRIVADA L.T.D.A</v>
      </c>
      <c r="G128" s="21" t="str">
        <f t="shared" si="28"/>
        <v>07.774.050/0001-75</v>
      </c>
      <c r="H128" s="28" t="s">
        <v>213</v>
      </c>
      <c r="I128" s="26" t="str">
        <f t="shared" si="29"/>
        <v>SUAPE/DFP</v>
      </c>
      <c r="J128" s="27" t="s">
        <v>335</v>
      </c>
      <c r="K128" s="28" t="s">
        <v>336</v>
      </c>
      <c r="L128" s="28" t="s">
        <v>337</v>
      </c>
      <c r="M128" s="51">
        <v>3445.45</v>
      </c>
      <c r="N128" s="51">
        <v>8249.7000000000007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5">
      <c r="A129" s="20" t="str">
        <f t="shared" si="22"/>
        <v>Suape</v>
      </c>
      <c r="B129" s="20" t="str">
        <f t="shared" si="23"/>
        <v>Suape</v>
      </c>
      <c r="C129" s="21" t="str">
        <f t="shared" si="24"/>
        <v>SERVIÇOS DE VIGILANCIA  PRIVADA</v>
      </c>
      <c r="D129" s="22" t="str">
        <f t="shared" si="25"/>
        <v>028</v>
      </c>
      <c r="E129" s="29">
        <f t="shared" si="26"/>
        <v>2015</v>
      </c>
      <c r="F129" s="21" t="str">
        <f t="shared" si="27"/>
        <v>TKS SEGURANÇA PRIVADA L.T.D.A</v>
      </c>
      <c r="G129" s="21" t="str">
        <f t="shared" si="28"/>
        <v>07.774.050/0001-75</v>
      </c>
      <c r="H129" s="28" t="s">
        <v>214</v>
      </c>
      <c r="I129" s="26" t="str">
        <f t="shared" si="29"/>
        <v>SUAPE/DFP</v>
      </c>
      <c r="J129" s="27" t="s">
        <v>335</v>
      </c>
      <c r="K129" s="28" t="s">
        <v>336</v>
      </c>
      <c r="L129" s="28" t="s">
        <v>337</v>
      </c>
      <c r="M129" s="51">
        <v>3445.45</v>
      </c>
      <c r="N129" s="51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5">
      <c r="A130" s="20" t="str">
        <f t="shared" si="22"/>
        <v>Suape</v>
      </c>
      <c r="B130" s="20" t="str">
        <f t="shared" si="23"/>
        <v>Suape</v>
      </c>
      <c r="C130" s="21" t="str">
        <f t="shared" si="24"/>
        <v>SERVIÇOS DE VIGILANCIA  PRIVADA</v>
      </c>
      <c r="D130" s="22" t="str">
        <f t="shared" si="25"/>
        <v>028</v>
      </c>
      <c r="E130" s="29">
        <f t="shared" si="26"/>
        <v>2015</v>
      </c>
      <c r="F130" s="21" t="str">
        <f t="shared" si="27"/>
        <v>TKS SEGURANÇA PRIVADA L.T.D.A</v>
      </c>
      <c r="G130" s="21" t="str">
        <f t="shared" si="28"/>
        <v>07.774.050/0001-75</v>
      </c>
      <c r="H130" s="28" t="s">
        <v>215</v>
      </c>
      <c r="I130" s="26" t="str">
        <f t="shared" si="29"/>
        <v>SUAPE/DFP</v>
      </c>
      <c r="J130" s="27" t="s">
        <v>335</v>
      </c>
      <c r="K130" s="28" t="s">
        <v>336</v>
      </c>
      <c r="L130" s="28" t="s">
        <v>337</v>
      </c>
      <c r="M130" s="51">
        <v>3445.45</v>
      </c>
      <c r="N130" s="51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5">
      <c r="A131" s="20" t="str">
        <f t="shared" si="22"/>
        <v>Suape</v>
      </c>
      <c r="B131" s="20" t="str">
        <f t="shared" si="23"/>
        <v>Suape</v>
      </c>
      <c r="C131" s="21" t="str">
        <f t="shared" si="24"/>
        <v>SERVIÇOS DE VIGILANCIA  PRIVADA</v>
      </c>
      <c r="D131" s="22" t="str">
        <f t="shared" si="25"/>
        <v>028</v>
      </c>
      <c r="E131" s="29">
        <f t="shared" si="26"/>
        <v>2015</v>
      </c>
      <c r="F131" s="21" t="str">
        <f t="shared" si="27"/>
        <v>TKS SEGURANÇA PRIVADA L.T.D.A</v>
      </c>
      <c r="G131" s="21" t="str">
        <f t="shared" si="28"/>
        <v>07.774.050/0001-75</v>
      </c>
      <c r="H131" s="28" t="s">
        <v>216</v>
      </c>
      <c r="I131" s="26" t="str">
        <f t="shared" si="29"/>
        <v>SUAPE/DFP</v>
      </c>
      <c r="J131" s="27" t="s">
        <v>335</v>
      </c>
      <c r="K131" s="28" t="s">
        <v>336</v>
      </c>
      <c r="L131" s="28" t="s">
        <v>337</v>
      </c>
      <c r="M131" s="51">
        <v>3445.45</v>
      </c>
      <c r="N131" s="51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5">
      <c r="A132" s="20" t="str">
        <f t="shared" si="22"/>
        <v>Suape</v>
      </c>
      <c r="B132" s="20" t="str">
        <f t="shared" si="23"/>
        <v>Suape</v>
      </c>
      <c r="C132" s="21" t="str">
        <f t="shared" si="24"/>
        <v>SERVIÇOS DE VIGILANCIA  PRIVADA</v>
      </c>
      <c r="D132" s="22" t="str">
        <f t="shared" si="25"/>
        <v>028</v>
      </c>
      <c r="E132" s="29">
        <f t="shared" si="26"/>
        <v>2015</v>
      </c>
      <c r="F132" s="21" t="str">
        <f t="shared" si="27"/>
        <v>TKS SEGURANÇA PRIVADA L.T.D.A</v>
      </c>
      <c r="G132" s="21" t="str">
        <f t="shared" si="28"/>
        <v>07.774.050/0001-75</v>
      </c>
      <c r="H132" s="28" t="s">
        <v>217</v>
      </c>
      <c r="I132" s="26" t="str">
        <f t="shared" si="29"/>
        <v>SUAPE/DFP</v>
      </c>
      <c r="J132" s="27" t="s">
        <v>335</v>
      </c>
      <c r="K132" s="28" t="s">
        <v>336</v>
      </c>
      <c r="L132" s="28" t="s">
        <v>337</v>
      </c>
      <c r="M132" s="51">
        <v>3445.45</v>
      </c>
      <c r="N132" s="51">
        <v>8249.7000000000007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5">
      <c r="A133" s="20" t="str">
        <f t="shared" si="22"/>
        <v>Suape</v>
      </c>
      <c r="B133" s="20" t="str">
        <f t="shared" si="23"/>
        <v>Suape</v>
      </c>
      <c r="C133" s="21" t="str">
        <f t="shared" si="24"/>
        <v>SERVIÇOS DE VIGILANCIA  PRIVADA</v>
      </c>
      <c r="D133" s="22" t="str">
        <f t="shared" si="25"/>
        <v>028</v>
      </c>
      <c r="E133" s="29">
        <f t="shared" si="26"/>
        <v>2015</v>
      </c>
      <c r="F133" s="21" t="str">
        <f t="shared" si="27"/>
        <v>TKS SEGURANÇA PRIVADA L.T.D.A</v>
      </c>
      <c r="G133" s="21" t="str">
        <f t="shared" si="28"/>
        <v>07.774.050/0001-75</v>
      </c>
      <c r="H133" s="28" t="s">
        <v>218</v>
      </c>
      <c r="I133" s="26" t="str">
        <f t="shared" si="29"/>
        <v>SUAPE/DFP</v>
      </c>
      <c r="J133" s="27" t="s">
        <v>335</v>
      </c>
      <c r="K133" s="28" t="s">
        <v>336</v>
      </c>
      <c r="L133" s="28" t="s">
        <v>337</v>
      </c>
      <c r="M133" s="51">
        <v>3445.45</v>
      </c>
      <c r="N133" s="51">
        <v>8249.7000000000007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5">
      <c r="A134" s="20" t="str">
        <f t="shared" si="22"/>
        <v>Suape</v>
      </c>
      <c r="B134" s="20" t="str">
        <f t="shared" si="23"/>
        <v>Suape</v>
      </c>
      <c r="C134" s="21" t="str">
        <f t="shared" si="24"/>
        <v>SERVIÇOS DE VIGILANCIA  PRIVADA</v>
      </c>
      <c r="D134" s="22" t="str">
        <f t="shared" si="25"/>
        <v>028</v>
      </c>
      <c r="E134" s="29">
        <f t="shared" si="26"/>
        <v>2015</v>
      </c>
      <c r="F134" s="21" t="str">
        <f t="shared" si="27"/>
        <v>TKS SEGURANÇA PRIVADA L.T.D.A</v>
      </c>
      <c r="G134" s="21" t="str">
        <f t="shared" si="28"/>
        <v>07.774.050/0001-75</v>
      </c>
      <c r="H134" s="28" t="s">
        <v>219</v>
      </c>
      <c r="I134" s="26" t="str">
        <f t="shared" si="29"/>
        <v>SUAPE/DFP</v>
      </c>
      <c r="J134" s="27" t="s">
        <v>335</v>
      </c>
      <c r="K134" s="28" t="s">
        <v>336</v>
      </c>
      <c r="L134" s="28" t="s">
        <v>338</v>
      </c>
      <c r="M134" s="51">
        <v>4084.91</v>
      </c>
      <c r="N134" s="51">
        <v>9304.15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5">
      <c r="A135" s="20" t="str">
        <f t="shared" si="22"/>
        <v>Suape</v>
      </c>
      <c r="B135" s="20" t="str">
        <f t="shared" si="23"/>
        <v>Suape</v>
      </c>
      <c r="C135" s="21" t="str">
        <f t="shared" si="24"/>
        <v>SERVIÇOS DE VIGILANCIA  PRIVADA</v>
      </c>
      <c r="D135" s="22" t="str">
        <f t="shared" si="25"/>
        <v>028</v>
      </c>
      <c r="E135" s="29">
        <f t="shared" si="26"/>
        <v>2015</v>
      </c>
      <c r="F135" s="21" t="str">
        <f t="shared" si="27"/>
        <v>TKS SEGURANÇA PRIVADA L.T.D.A</v>
      </c>
      <c r="G135" s="21" t="str">
        <f t="shared" si="28"/>
        <v>07.774.050/0001-75</v>
      </c>
      <c r="H135" s="28" t="s">
        <v>220</v>
      </c>
      <c r="I135" s="26" t="str">
        <f t="shared" si="29"/>
        <v>SUAPE/DFP</v>
      </c>
      <c r="J135" s="27" t="s">
        <v>335</v>
      </c>
      <c r="K135" s="28" t="s">
        <v>336</v>
      </c>
      <c r="L135" s="28" t="s">
        <v>338</v>
      </c>
      <c r="M135" s="51">
        <v>4084.91</v>
      </c>
      <c r="N135" s="51">
        <v>9304.15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5">
      <c r="A136" s="20" t="str">
        <f t="shared" si="22"/>
        <v>Suape</v>
      </c>
      <c r="B136" s="20" t="str">
        <f t="shared" si="23"/>
        <v>Suape</v>
      </c>
      <c r="C136" s="21" t="str">
        <f t="shared" si="24"/>
        <v>SERVIÇOS DE VIGILANCIA  PRIVADA</v>
      </c>
      <c r="D136" s="22" t="str">
        <f t="shared" si="25"/>
        <v>028</v>
      </c>
      <c r="E136" s="29">
        <f t="shared" si="26"/>
        <v>2015</v>
      </c>
      <c r="F136" s="21" t="str">
        <f t="shared" si="27"/>
        <v>TKS SEGURANÇA PRIVADA L.T.D.A</v>
      </c>
      <c r="G136" s="21" t="str">
        <f t="shared" si="28"/>
        <v>07.774.050/0001-75</v>
      </c>
      <c r="H136" s="28" t="s">
        <v>221</v>
      </c>
      <c r="I136" s="26" t="str">
        <f t="shared" si="29"/>
        <v>SUAPE/DFP</v>
      </c>
      <c r="J136" s="27" t="s">
        <v>335</v>
      </c>
      <c r="K136" s="28" t="s">
        <v>336</v>
      </c>
      <c r="L136" s="28" t="s">
        <v>337</v>
      </c>
      <c r="M136" s="51">
        <v>3445.45</v>
      </c>
      <c r="N136" s="51">
        <v>8249.7000000000007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5">
      <c r="A137" s="20" t="str">
        <f t="shared" si="22"/>
        <v>Suape</v>
      </c>
      <c r="B137" s="20" t="str">
        <f t="shared" si="23"/>
        <v>Suape</v>
      </c>
      <c r="C137" s="21" t="str">
        <f t="shared" si="24"/>
        <v>SERVIÇOS DE VIGILANCIA  PRIVADA</v>
      </c>
      <c r="D137" s="22" t="str">
        <f t="shared" si="25"/>
        <v>028</v>
      </c>
      <c r="E137" s="29">
        <f t="shared" si="26"/>
        <v>2015</v>
      </c>
      <c r="F137" s="21" t="str">
        <f t="shared" si="27"/>
        <v>TKS SEGURANÇA PRIVADA L.T.D.A</v>
      </c>
      <c r="G137" s="21" t="str">
        <f t="shared" si="28"/>
        <v>07.774.050/0001-75</v>
      </c>
      <c r="H137" s="28" t="s">
        <v>222</v>
      </c>
      <c r="I137" s="26" t="str">
        <f t="shared" si="29"/>
        <v>SUAPE/DFP</v>
      </c>
      <c r="J137" s="27" t="s">
        <v>335</v>
      </c>
      <c r="K137" s="28" t="s">
        <v>336</v>
      </c>
      <c r="L137" s="28" t="s">
        <v>337</v>
      </c>
      <c r="M137" s="51">
        <v>3445.45</v>
      </c>
      <c r="N137" s="51">
        <v>8249.7000000000007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5">
      <c r="A138" s="20" t="str">
        <f t="shared" si="22"/>
        <v>Suape</v>
      </c>
      <c r="B138" s="20" t="str">
        <f t="shared" si="23"/>
        <v>Suape</v>
      </c>
      <c r="C138" s="21" t="str">
        <f t="shared" si="24"/>
        <v>SERVIÇOS DE VIGILANCIA  PRIVADA</v>
      </c>
      <c r="D138" s="22" t="str">
        <f t="shared" si="25"/>
        <v>028</v>
      </c>
      <c r="E138" s="29">
        <f t="shared" si="26"/>
        <v>2015</v>
      </c>
      <c r="F138" s="21" t="str">
        <f t="shared" si="27"/>
        <v>TKS SEGURANÇA PRIVADA L.T.D.A</v>
      </c>
      <c r="G138" s="21" t="str">
        <f t="shared" si="28"/>
        <v>07.774.050/0001-75</v>
      </c>
      <c r="H138" s="28" t="s">
        <v>223</v>
      </c>
      <c r="I138" s="26" t="str">
        <f t="shared" si="29"/>
        <v>SUAPE/DFP</v>
      </c>
      <c r="J138" s="27" t="s">
        <v>335</v>
      </c>
      <c r="K138" s="28" t="s">
        <v>336</v>
      </c>
      <c r="L138" s="28" t="s">
        <v>337</v>
      </c>
      <c r="M138" s="51">
        <v>3445.45</v>
      </c>
      <c r="N138" s="51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5">
      <c r="A139" s="20" t="str">
        <f t="shared" si="22"/>
        <v>Suape</v>
      </c>
      <c r="B139" s="20" t="str">
        <f t="shared" si="23"/>
        <v>Suape</v>
      </c>
      <c r="C139" s="21" t="str">
        <f t="shared" si="24"/>
        <v>SERVIÇOS DE VIGILANCIA  PRIVADA</v>
      </c>
      <c r="D139" s="22" t="str">
        <f t="shared" si="25"/>
        <v>028</v>
      </c>
      <c r="E139" s="29">
        <f t="shared" si="26"/>
        <v>2015</v>
      </c>
      <c r="F139" s="21" t="str">
        <f t="shared" si="27"/>
        <v>TKS SEGURANÇA PRIVADA L.T.D.A</v>
      </c>
      <c r="G139" s="21" t="str">
        <f t="shared" si="28"/>
        <v>07.774.050/0001-75</v>
      </c>
      <c r="H139" s="28" t="s">
        <v>224</v>
      </c>
      <c r="I139" s="26" t="str">
        <f t="shared" si="29"/>
        <v>SUAPE/DFP</v>
      </c>
      <c r="J139" s="27" t="s">
        <v>335</v>
      </c>
      <c r="K139" s="28" t="s">
        <v>336</v>
      </c>
      <c r="L139" s="28" t="s">
        <v>337</v>
      </c>
      <c r="M139" s="51">
        <v>3445.45</v>
      </c>
      <c r="N139" s="51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5">
      <c r="A140" s="20" t="str">
        <f t="shared" si="22"/>
        <v>Suape</v>
      </c>
      <c r="B140" s="20" t="str">
        <f t="shared" si="23"/>
        <v>Suape</v>
      </c>
      <c r="C140" s="21" t="str">
        <f t="shared" si="24"/>
        <v>SERVIÇOS DE VIGILANCIA  PRIVADA</v>
      </c>
      <c r="D140" s="22" t="str">
        <f t="shared" si="25"/>
        <v>028</v>
      </c>
      <c r="E140" s="29">
        <f t="shared" si="26"/>
        <v>2015</v>
      </c>
      <c r="F140" s="21" t="str">
        <f t="shared" si="27"/>
        <v>TKS SEGURANÇA PRIVADA L.T.D.A</v>
      </c>
      <c r="G140" s="21" t="str">
        <f t="shared" si="28"/>
        <v>07.774.050/0001-75</v>
      </c>
      <c r="H140" s="28" t="s">
        <v>225</v>
      </c>
      <c r="I140" s="26" t="str">
        <f t="shared" si="29"/>
        <v>SUAPE/DFP</v>
      </c>
      <c r="J140" s="27" t="s">
        <v>335</v>
      </c>
      <c r="K140" s="28" t="s">
        <v>336</v>
      </c>
      <c r="L140" s="28" t="s">
        <v>338</v>
      </c>
      <c r="M140" s="51">
        <v>4084.91</v>
      </c>
      <c r="N140" s="51">
        <v>9304.15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5">
      <c r="A141" s="20" t="str">
        <f t="shared" si="22"/>
        <v>Suape</v>
      </c>
      <c r="B141" s="20" t="str">
        <f t="shared" si="23"/>
        <v>Suape</v>
      </c>
      <c r="C141" s="21" t="str">
        <f t="shared" si="24"/>
        <v>SERVIÇOS DE VIGILANCIA  PRIVADA</v>
      </c>
      <c r="D141" s="22" t="str">
        <f t="shared" si="25"/>
        <v>028</v>
      </c>
      <c r="E141" s="29">
        <f t="shared" si="26"/>
        <v>2015</v>
      </c>
      <c r="F141" s="21" t="str">
        <f t="shared" si="27"/>
        <v>TKS SEGURANÇA PRIVADA L.T.D.A</v>
      </c>
      <c r="G141" s="21" t="str">
        <f t="shared" si="28"/>
        <v>07.774.050/0001-75</v>
      </c>
      <c r="H141" s="28" t="s">
        <v>226</v>
      </c>
      <c r="I141" s="26" t="str">
        <f t="shared" si="29"/>
        <v>SUAPE/DFP</v>
      </c>
      <c r="J141" s="27" t="s">
        <v>335</v>
      </c>
      <c r="K141" s="28" t="s">
        <v>336</v>
      </c>
      <c r="L141" s="28" t="s">
        <v>337</v>
      </c>
      <c r="M141" s="51">
        <v>3445.45</v>
      </c>
      <c r="N141" s="51">
        <v>8249.7000000000007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5">
      <c r="A142" s="20" t="str">
        <f t="shared" si="22"/>
        <v>Suape</v>
      </c>
      <c r="B142" s="20" t="str">
        <f t="shared" si="23"/>
        <v>Suape</v>
      </c>
      <c r="C142" s="21" t="str">
        <f t="shared" si="24"/>
        <v>SERVIÇOS DE VIGILANCIA  PRIVADA</v>
      </c>
      <c r="D142" s="22" t="str">
        <f t="shared" si="25"/>
        <v>028</v>
      </c>
      <c r="E142" s="29">
        <f t="shared" si="26"/>
        <v>2015</v>
      </c>
      <c r="F142" s="21" t="str">
        <f t="shared" si="27"/>
        <v>TKS SEGURANÇA PRIVADA L.T.D.A</v>
      </c>
      <c r="G142" s="21" t="str">
        <f t="shared" si="28"/>
        <v>07.774.050/0001-75</v>
      </c>
      <c r="H142" s="28" t="s">
        <v>227</v>
      </c>
      <c r="I142" s="26" t="str">
        <f t="shared" si="29"/>
        <v>SUAPE/DFP</v>
      </c>
      <c r="J142" s="27" t="s">
        <v>335</v>
      </c>
      <c r="K142" s="28" t="s">
        <v>336</v>
      </c>
      <c r="L142" s="28" t="s">
        <v>338</v>
      </c>
      <c r="M142" s="51">
        <v>4084.91</v>
      </c>
      <c r="N142" s="51">
        <v>9304.15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5">
      <c r="A143" s="20" t="str">
        <f t="shared" si="22"/>
        <v>Suape</v>
      </c>
      <c r="B143" s="20" t="str">
        <f t="shared" si="23"/>
        <v>Suape</v>
      </c>
      <c r="C143" s="21" t="str">
        <f t="shared" si="24"/>
        <v>SERVIÇOS DE VIGILANCIA  PRIVADA</v>
      </c>
      <c r="D143" s="22" t="str">
        <f t="shared" si="25"/>
        <v>028</v>
      </c>
      <c r="E143" s="29">
        <f t="shared" si="26"/>
        <v>2015</v>
      </c>
      <c r="F143" s="21" t="str">
        <f t="shared" si="27"/>
        <v>TKS SEGURANÇA PRIVADA L.T.D.A</v>
      </c>
      <c r="G143" s="21" t="str">
        <f t="shared" si="28"/>
        <v>07.774.050/0001-75</v>
      </c>
      <c r="H143" s="28" t="s">
        <v>228</v>
      </c>
      <c r="I143" s="26" t="str">
        <f t="shared" si="29"/>
        <v>SUAPE/DFP</v>
      </c>
      <c r="J143" s="27" t="s">
        <v>335</v>
      </c>
      <c r="K143" s="28" t="s">
        <v>336</v>
      </c>
      <c r="L143" s="28" t="s">
        <v>337</v>
      </c>
      <c r="M143" s="51">
        <v>3445.45</v>
      </c>
      <c r="N143" s="51">
        <v>8249.7000000000007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5">
      <c r="A144" s="20" t="str">
        <f t="shared" si="22"/>
        <v>Suape</v>
      </c>
      <c r="B144" s="20" t="str">
        <f t="shared" si="23"/>
        <v>Suape</v>
      </c>
      <c r="C144" s="21" t="str">
        <f t="shared" si="24"/>
        <v>SERVIÇOS DE VIGILANCIA  PRIVADA</v>
      </c>
      <c r="D144" s="22" t="str">
        <f t="shared" si="25"/>
        <v>028</v>
      </c>
      <c r="E144" s="29">
        <f t="shared" si="26"/>
        <v>2015</v>
      </c>
      <c r="F144" s="21" t="str">
        <f t="shared" si="27"/>
        <v>TKS SEGURANÇA PRIVADA L.T.D.A</v>
      </c>
      <c r="G144" s="21" t="str">
        <f t="shared" si="28"/>
        <v>07.774.050/0001-75</v>
      </c>
      <c r="H144" s="28" t="s">
        <v>229</v>
      </c>
      <c r="I144" s="26" t="str">
        <f t="shared" si="29"/>
        <v>SUAPE/DFP</v>
      </c>
      <c r="J144" s="27" t="s">
        <v>335</v>
      </c>
      <c r="K144" s="28" t="s">
        <v>336</v>
      </c>
      <c r="L144" s="28" t="s">
        <v>338</v>
      </c>
      <c r="M144" s="51">
        <v>4084.91</v>
      </c>
      <c r="N144" s="51">
        <v>9304.15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5">
      <c r="A145" s="20" t="str">
        <f t="shared" si="22"/>
        <v>Suape</v>
      </c>
      <c r="B145" s="20" t="str">
        <f t="shared" si="23"/>
        <v>Suape</v>
      </c>
      <c r="C145" s="21" t="str">
        <f t="shared" si="24"/>
        <v>SERVIÇOS DE VIGILANCIA  PRIVADA</v>
      </c>
      <c r="D145" s="22" t="str">
        <f t="shared" si="25"/>
        <v>028</v>
      </c>
      <c r="E145" s="29">
        <f t="shared" si="26"/>
        <v>2015</v>
      </c>
      <c r="F145" s="21" t="str">
        <f t="shared" si="27"/>
        <v>TKS SEGURANÇA PRIVADA L.T.D.A</v>
      </c>
      <c r="G145" s="21" t="str">
        <f t="shared" si="28"/>
        <v>07.774.050/0001-75</v>
      </c>
      <c r="H145" s="28" t="s">
        <v>230</v>
      </c>
      <c r="I145" s="26" t="str">
        <f t="shared" si="29"/>
        <v>SUAPE/DFP</v>
      </c>
      <c r="J145" s="27" t="s">
        <v>335</v>
      </c>
      <c r="K145" s="28" t="s">
        <v>336</v>
      </c>
      <c r="L145" s="28" t="s">
        <v>338</v>
      </c>
      <c r="M145" s="51">
        <v>4084.91</v>
      </c>
      <c r="N145" s="51">
        <v>9304.15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5">
      <c r="A146" s="20" t="str">
        <f t="shared" si="22"/>
        <v>Suape</v>
      </c>
      <c r="B146" s="20" t="str">
        <f t="shared" si="23"/>
        <v>Suape</v>
      </c>
      <c r="C146" s="21" t="str">
        <f t="shared" si="24"/>
        <v>SERVIÇOS DE VIGILANCIA  PRIVADA</v>
      </c>
      <c r="D146" s="22" t="str">
        <f t="shared" si="25"/>
        <v>028</v>
      </c>
      <c r="E146" s="29">
        <f t="shared" si="26"/>
        <v>2015</v>
      </c>
      <c r="F146" s="21" t="str">
        <f t="shared" si="27"/>
        <v>TKS SEGURANÇA PRIVADA L.T.D.A</v>
      </c>
      <c r="G146" s="21" t="str">
        <f t="shared" si="28"/>
        <v>07.774.050/0001-75</v>
      </c>
      <c r="H146" s="28" t="s">
        <v>231</v>
      </c>
      <c r="I146" s="26" t="str">
        <f t="shared" si="29"/>
        <v>SUAPE/DFP</v>
      </c>
      <c r="J146" s="27" t="s">
        <v>335</v>
      </c>
      <c r="K146" s="28" t="s">
        <v>336</v>
      </c>
      <c r="L146" s="28" t="s">
        <v>338</v>
      </c>
      <c r="M146" s="51">
        <v>4084.91</v>
      </c>
      <c r="N146" s="51">
        <v>9304.15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5">
      <c r="A147" s="20" t="str">
        <f t="shared" si="22"/>
        <v>Suape</v>
      </c>
      <c r="B147" s="20" t="str">
        <f t="shared" si="23"/>
        <v>Suape</v>
      </c>
      <c r="C147" s="21" t="str">
        <f t="shared" si="24"/>
        <v>SERVIÇOS DE VIGILANCIA  PRIVADA</v>
      </c>
      <c r="D147" s="22" t="str">
        <f t="shared" si="25"/>
        <v>028</v>
      </c>
      <c r="E147" s="29">
        <f t="shared" si="26"/>
        <v>2015</v>
      </c>
      <c r="F147" s="21" t="str">
        <f t="shared" si="27"/>
        <v>TKS SEGURANÇA PRIVADA L.T.D.A</v>
      </c>
      <c r="G147" s="21" t="str">
        <f t="shared" si="28"/>
        <v>07.774.050/0001-75</v>
      </c>
      <c r="H147" s="28" t="s">
        <v>232</v>
      </c>
      <c r="I147" s="26" t="str">
        <f t="shared" si="29"/>
        <v>SUAPE/DFP</v>
      </c>
      <c r="J147" s="27" t="s">
        <v>335</v>
      </c>
      <c r="K147" s="28" t="s">
        <v>336</v>
      </c>
      <c r="L147" s="28" t="s">
        <v>337</v>
      </c>
      <c r="M147" s="51">
        <v>3445.45</v>
      </c>
      <c r="N147" s="51">
        <v>8249.7000000000007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5">
      <c r="A148" s="20" t="str">
        <f t="shared" si="22"/>
        <v>Suape</v>
      </c>
      <c r="B148" s="20" t="str">
        <f t="shared" si="23"/>
        <v>Suape</v>
      </c>
      <c r="C148" s="21" t="str">
        <f t="shared" si="24"/>
        <v>SERVIÇOS DE VIGILANCIA  PRIVADA</v>
      </c>
      <c r="D148" s="22" t="str">
        <f t="shared" si="25"/>
        <v>028</v>
      </c>
      <c r="E148" s="29">
        <f t="shared" si="26"/>
        <v>2015</v>
      </c>
      <c r="F148" s="21" t="str">
        <f t="shared" si="27"/>
        <v>TKS SEGURANÇA PRIVADA L.T.D.A</v>
      </c>
      <c r="G148" s="21" t="str">
        <f t="shared" si="28"/>
        <v>07.774.050/0001-75</v>
      </c>
      <c r="H148" s="28" t="s">
        <v>233</v>
      </c>
      <c r="I148" s="26" t="str">
        <f t="shared" si="29"/>
        <v>SUAPE/DFP</v>
      </c>
      <c r="J148" s="27" t="s">
        <v>335</v>
      </c>
      <c r="K148" s="28" t="s">
        <v>336</v>
      </c>
      <c r="L148" s="28" t="s">
        <v>338</v>
      </c>
      <c r="M148" s="51">
        <v>4084.91</v>
      </c>
      <c r="N148" s="51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5">
      <c r="A149" s="20" t="str">
        <f t="shared" si="22"/>
        <v>Suape</v>
      </c>
      <c r="B149" s="20" t="str">
        <f t="shared" si="23"/>
        <v>Suape</v>
      </c>
      <c r="C149" s="21" t="str">
        <f t="shared" si="24"/>
        <v>SERVIÇOS DE VIGILANCIA  PRIVADA</v>
      </c>
      <c r="D149" s="22" t="str">
        <f t="shared" si="25"/>
        <v>028</v>
      </c>
      <c r="E149" s="29">
        <f t="shared" si="26"/>
        <v>2015</v>
      </c>
      <c r="F149" s="21" t="str">
        <f t="shared" si="27"/>
        <v>TKS SEGURANÇA PRIVADA L.T.D.A</v>
      </c>
      <c r="G149" s="21" t="str">
        <f t="shared" si="28"/>
        <v>07.774.050/0001-75</v>
      </c>
      <c r="H149" s="28" t="s">
        <v>234</v>
      </c>
      <c r="I149" s="26" t="str">
        <f t="shared" si="29"/>
        <v>SUAPE/DFP</v>
      </c>
      <c r="J149" s="27" t="s">
        <v>335</v>
      </c>
      <c r="K149" s="28" t="s">
        <v>336</v>
      </c>
      <c r="L149" s="28" t="s">
        <v>338</v>
      </c>
      <c r="M149" s="51">
        <v>4084.91</v>
      </c>
      <c r="N149" s="51">
        <v>9304.15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5">
      <c r="A150" s="20" t="str">
        <f t="shared" si="22"/>
        <v>Suape</v>
      </c>
      <c r="B150" s="20" t="str">
        <f t="shared" si="23"/>
        <v>Suape</v>
      </c>
      <c r="C150" s="21" t="str">
        <f t="shared" si="24"/>
        <v>SERVIÇOS DE VIGILANCIA  PRIVADA</v>
      </c>
      <c r="D150" s="22" t="str">
        <f t="shared" si="25"/>
        <v>028</v>
      </c>
      <c r="E150" s="29">
        <f t="shared" si="26"/>
        <v>2015</v>
      </c>
      <c r="F150" s="21" t="str">
        <f t="shared" si="27"/>
        <v>TKS SEGURANÇA PRIVADA L.T.D.A</v>
      </c>
      <c r="G150" s="21" t="str">
        <f t="shared" si="28"/>
        <v>07.774.050/0001-75</v>
      </c>
      <c r="H150" s="28" t="s">
        <v>235</v>
      </c>
      <c r="I150" s="26" t="str">
        <f t="shared" si="29"/>
        <v>SUAPE/DFP</v>
      </c>
      <c r="J150" s="27" t="s">
        <v>335</v>
      </c>
      <c r="K150" s="28" t="s">
        <v>336</v>
      </c>
      <c r="L150" s="28" t="s">
        <v>338</v>
      </c>
      <c r="M150" s="51">
        <v>4084.91</v>
      </c>
      <c r="N150" s="51">
        <v>9304.15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5">
      <c r="A151" s="20" t="str">
        <f t="shared" si="22"/>
        <v>Suape</v>
      </c>
      <c r="B151" s="20" t="str">
        <f t="shared" si="23"/>
        <v>Suape</v>
      </c>
      <c r="C151" s="21" t="str">
        <f t="shared" si="24"/>
        <v>SERVIÇOS DE VIGILANCIA  PRIVADA</v>
      </c>
      <c r="D151" s="22" t="str">
        <f t="shared" si="25"/>
        <v>028</v>
      </c>
      <c r="E151" s="29">
        <f t="shared" si="26"/>
        <v>2015</v>
      </c>
      <c r="F151" s="21" t="str">
        <f t="shared" si="27"/>
        <v>TKS SEGURANÇA PRIVADA L.T.D.A</v>
      </c>
      <c r="G151" s="21" t="str">
        <f t="shared" si="28"/>
        <v>07.774.050/0001-75</v>
      </c>
      <c r="H151" s="28" t="s">
        <v>236</v>
      </c>
      <c r="I151" s="26" t="str">
        <f t="shared" si="29"/>
        <v>SUAPE/DFP</v>
      </c>
      <c r="J151" s="27" t="s">
        <v>335</v>
      </c>
      <c r="K151" s="28" t="s">
        <v>336</v>
      </c>
      <c r="L151" s="28" t="s">
        <v>337</v>
      </c>
      <c r="M151" s="51">
        <v>3445.45</v>
      </c>
      <c r="N151" s="51">
        <v>8249.7000000000007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5">
      <c r="A152" s="20" t="str">
        <f t="shared" si="22"/>
        <v>Suape</v>
      </c>
      <c r="B152" s="20" t="str">
        <f t="shared" si="23"/>
        <v>Suape</v>
      </c>
      <c r="C152" s="21" t="str">
        <f t="shared" si="24"/>
        <v>SERVIÇOS DE VIGILANCIA  PRIVADA</v>
      </c>
      <c r="D152" s="22" t="str">
        <f t="shared" si="25"/>
        <v>028</v>
      </c>
      <c r="E152" s="29">
        <f t="shared" si="26"/>
        <v>2015</v>
      </c>
      <c r="F152" s="21" t="str">
        <f t="shared" si="27"/>
        <v>TKS SEGURANÇA PRIVADA L.T.D.A</v>
      </c>
      <c r="G152" s="21" t="str">
        <f t="shared" si="28"/>
        <v>07.774.050/0001-75</v>
      </c>
      <c r="H152" s="28" t="s">
        <v>237</v>
      </c>
      <c r="I152" s="26" t="str">
        <f t="shared" si="29"/>
        <v>SUAPE/DFP</v>
      </c>
      <c r="J152" s="27" t="s">
        <v>335</v>
      </c>
      <c r="K152" s="28" t="s">
        <v>336</v>
      </c>
      <c r="L152" s="28" t="s">
        <v>337</v>
      </c>
      <c r="M152" s="51">
        <v>3445.45</v>
      </c>
      <c r="N152" s="51">
        <v>8249.7000000000007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5">
      <c r="A153" s="20" t="str">
        <f t="shared" si="22"/>
        <v>Suape</v>
      </c>
      <c r="B153" s="20" t="str">
        <f t="shared" si="23"/>
        <v>Suape</v>
      </c>
      <c r="C153" s="21" t="str">
        <f t="shared" si="24"/>
        <v>SERVIÇOS DE VIGILANCIA  PRIVADA</v>
      </c>
      <c r="D153" s="22" t="str">
        <f t="shared" si="25"/>
        <v>028</v>
      </c>
      <c r="E153" s="29">
        <f t="shared" si="26"/>
        <v>2015</v>
      </c>
      <c r="F153" s="21" t="str">
        <f t="shared" si="27"/>
        <v>TKS SEGURANÇA PRIVADA L.T.D.A</v>
      </c>
      <c r="G153" s="21" t="str">
        <f t="shared" si="28"/>
        <v>07.774.050/0001-75</v>
      </c>
      <c r="H153" s="28" t="s">
        <v>238</v>
      </c>
      <c r="I153" s="26" t="str">
        <f t="shared" si="29"/>
        <v>SUAPE/DFP</v>
      </c>
      <c r="J153" s="27" t="s">
        <v>335</v>
      </c>
      <c r="K153" s="28" t="s">
        <v>336</v>
      </c>
      <c r="L153" s="28" t="s">
        <v>337</v>
      </c>
      <c r="M153" s="51">
        <v>3445.45</v>
      </c>
      <c r="N153" s="51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5">
      <c r="A154" s="20" t="str">
        <f t="shared" si="22"/>
        <v>Suape</v>
      </c>
      <c r="B154" s="20" t="str">
        <f t="shared" si="23"/>
        <v>Suape</v>
      </c>
      <c r="C154" s="21" t="str">
        <f t="shared" si="24"/>
        <v>SERVIÇOS DE VIGILANCIA  PRIVADA</v>
      </c>
      <c r="D154" s="22" t="str">
        <f t="shared" si="25"/>
        <v>028</v>
      </c>
      <c r="E154" s="29">
        <f t="shared" si="26"/>
        <v>2015</v>
      </c>
      <c r="F154" s="21" t="str">
        <f t="shared" si="27"/>
        <v>TKS SEGURANÇA PRIVADA L.T.D.A</v>
      </c>
      <c r="G154" s="21" t="str">
        <f t="shared" si="28"/>
        <v>07.774.050/0001-75</v>
      </c>
      <c r="H154" s="28" t="s">
        <v>239</v>
      </c>
      <c r="I154" s="26" t="str">
        <f t="shared" si="29"/>
        <v>SUAPE/DFP</v>
      </c>
      <c r="J154" s="27" t="s">
        <v>335</v>
      </c>
      <c r="K154" s="28" t="s">
        <v>336</v>
      </c>
      <c r="L154" s="28" t="s">
        <v>337</v>
      </c>
      <c r="M154" s="51">
        <v>3445.45</v>
      </c>
      <c r="N154" s="51">
        <v>8249.7000000000007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5">
      <c r="A155" s="20" t="str">
        <f t="shared" si="22"/>
        <v>Suape</v>
      </c>
      <c r="B155" s="20" t="str">
        <f t="shared" si="23"/>
        <v>Suape</v>
      </c>
      <c r="C155" s="21" t="str">
        <f t="shared" si="24"/>
        <v>SERVIÇOS DE VIGILANCIA  PRIVADA</v>
      </c>
      <c r="D155" s="22" t="str">
        <f t="shared" si="25"/>
        <v>028</v>
      </c>
      <c r="E155" s="29">
        <f t="shared" si="26"/>
        <v>2015</v>
      </c>
      <c r="F155" s="21" t="str">
        <f t="shared" si="27"/>
        <v>TKS SEGURANÇA PRIVADA L.T.D.A</v>
      </c>
      <c r="G155" s="21" t="str">
        <f t="shared" si="28"/>
        <v>07.774.050/0001-75</v>
      </c>
      <c r="H155" s="28" t="s">
        <v>240</v>
      </c>
      <c r="I155" s="26" t="str">
        <f t="shared" si="29"/>
        <v>SUAPE/DFP</v>
      </c>
      <c r="J155" s="27" t="s">
        <v>335</v>
      </c>
      <c r="K155" s="28" t="s">
        <v>336</v>
      </c>
      <c r="L155" s="28" t="s">
        <v>337</v>
      </c>
      <c r="M155" s="51">
        <v>3445.45</v>
      </c>
      <c r="N155" s="51">
        <v>8249.7000000000007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5">
      <c r="A156" s="20" t="str">
        <f t="shared" si="22"/>
        <v>Suape</v>
      </c>
      <c r="B156" s="20" t="str">
        <f t="shared" si="23"/>
        <v>Suape</v>
      </c>
      <c r="C156" s="21" t="str">
        <f t="shared" si="24"/>
        <v>SERVIÇOS DE VIGILANCIA  PRIVADA</v>
      </c>
      <c r="D156" s="22" t="str">
        <f t="shared" si="25"/>
        <v>028</v>
      </c>
      <c r="E156" s="29">
        <f t="shared" si="26"/>
        <v>2015</v>
      </c>
      <c r="F156" s="21" t="str">
        <f t="shared" si="27"/>
        <v>TKS SEGURANÇA PRIVADA L.T.D.A</v>
      </c>
      <c r="G156" s="21" t="str">
        <f t="shared" si="28"/>
        <v>07.774.050/0001-75</v>
      </c>
      <c r="H156" s="28" t="s">
        <v>241</v>
      </c>
      <c r="I156" s="26" t="str">
        <f t="shared" si="29"/>
        <v>SUAPE/DFP</v>
      </c>
      <c r="J156" s="27" t="s">
        <v>335</v>
      </c>
      <c r="K156" s="28" t="s">
        <v>336</v>
      </c>
      <c r="L156" s="28" t="s">
        <v>338</v>
      </c>
      <c r="M156" s="51">
        <v>4084.91</v>
      </c>
      <c r="N156" s="51">
        <v>9304.15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5">
      <c r="A157" s="20" t="str">
        <f t="shared" si="22"/>
        <v>Suape</v>
      </c>
      <c r="B157" s="20" t="str">
        <f t="shared" si="23"/>
        <v>Suape</v>
      </c>
      <c r="C157" s="21" t="str">
        <f t="shared" si="24"/>
        <v>SERVIÇOS DE VIGILANCIA  PRIVADA</v>
      </c>
      <c r="D157" s="22" t="str">
        <f t="shared" si="25"/>
        <v>028</v>
      </c>
      <c r="E157" s="29">
        <f t="shared" si="26"/>
        <v>2015</v>
      </c>
      <c r="F157" s="21" t="str">
        <f t="shared" si="27"/>
        <v>TKS SEGURANÇA PRIVADA L.T.D.A</v>
      </c>
      <c r="G157" s="21" t="str">
        <f t="shared" si="28"/>
        <v>07.774.050/0001-75</v>
      </c>
      <c r="H157" s="28" t="s">
        <v>242</v>
      </c>
      <c r="I157" s="26" t="str">
        <f t="shared" si="29"/>
        <v>SUAPE/DFP</v>
      </c>
      <c r="J157" s="27" t="s">
        <v>335</v>
      </c>
      <c r="K157" s="28" t="s">
        <v>336</v>
      </c>
      <c r="L157" s="28" t="s">
        <v>338</v>
      </c>
      <c r="M157" s="51">
        <v>4084.91</v>
      </c>
      <c r="N157" s="51">
        <v>9304.15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5">
      <c r="A158" s="20" t="str">
        <f t="shared" si="22"/>
        <v>Suape</v>
      </c>
      <c r="B158" s="20" t="str">
        <f t="shared" si="23"/>
        <v>Suape</v>
      </c>
      <c r="C158" s="21" t="str">
        <f t="shared" si="24"/>
        <v>SERVIÇOS DE VIGILANCIA  PRIVADA</v>
      </c>
      <c r="D158" s="22" t="str">
        <f t="shared" si="25"/>
        <v>028</v>
      </c>
      <c r="E158" s="29">
        <f t="shared" si="26"/>
        <v>2015</v>
      </c>
      <c r="F158" s="21" t="str">
        <f t="shared" si="27"/>
        <v>TKS SEGURANÇA PRIVADA L.T.D.A</v>
      </c>
      <c r="G158" s="21" t="str">
        <f t="shared" si="28"/>
        <v>07.774.050/0001-75</v>
      </c>
      <c r="H158" s="28" t="s">
        <v>243</v>
      </c>
      <c r="I158" s="26" t="str">
        <f t="shared" si="29"/>
        <v>SUAPE/DFP</v>
      </c>
      <c r="J158" s="27" t="s">
        <v>335</v>
      </c>
      <c r="K158" s="28" t="s">
        <v>336</v>
      </c>
      <c r="L158" s="28" t="s">
        <v>338</v>
      </c>
      <c r="M158" s="51">
        <v>4084.91</v>
      </c>
      <c r="N158" s="51">
        <v>9304.15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5">
      <c r="A159" s="20" t="str">
        <f t="shared" si="22"/>
        <v>Suape</v>
      </c>
      <c r="B159" s="20" t="str">
        <f t="shared" si="23"/>
        <v>Suape</v>
      </c>
      <c r="C159" s="21" t="str">
        <f t="shared" si="24"/>
        <v>SERVIÇOS DE VIGILANCIA  PRIVADA</v>
      </c>
      <c r="D159" s="22" t="str">
        <f t="shared" si="25"/>
        <v>028</v>
      </c>
      <c r="E159" s="29">
        <f t="shared" si="26"/>
        <v>2015</v>
      </c>
      <c r="F159" s="21" t="str">
        <f t="shared" si="27"/>
        <v>TKS SEGURANÇA PRIVADA L.T.D.A</v>
      </c>
      <c r="G159" s="21" t="str">
        <f t="shared" si="28"/>
        <v>07.774.050/0001-75</v>
      </c>
      <c r="H159" s="28" t="s">
        <v>244</v>
      </c>
      <c r="I159" s="26" t="str">
        <f t="shared" si="29"/>
        <v>SUAPE/DFP</v>
      </c>
      <c r="J159" s="27" t="s">
        <v>335</v>
      </c>
      <c r="K159" s="28" t="s">
        <v>336</v>
      </c>
      <c r="L159" s="28" t="s">
        <v>338</v>
      </c>
      <c r="M159" s="51">
        <v>4084.91</v>
      </c>
      <c r="N159" s="51">
        <v>9304.15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5">
      <c r="A160" s="20" t="str">
        <f t="shared" si="22"/>
        <v>Suape</v>
      </c>
      <c r="B160" s="20" t="str">
        <f t="shared" si="23"/>
        <v>Suape</v>
      </c>
      <c r="C160" s="21" t="str">
        <f t="shared" si="24"/>
        <v>SERVIÇOS DE VIGILANCIA  PRIVADA</v>
      </c>
      <c r="D160" s="22" t="str">
        <f t="shared" si="25"/>
        <v>028</v>
      </c>
      <c r="E160" s="29">
        <f t="shared" si="26"/>
        <v>2015</v>
      </c>
      <c r="F160" s="21" t="str">
        <f t="shared" si="27"/>
        <v>TKS SEGURANÇA PRIVADA L.T.D.A</v>
      </c>
      <c r="G160" s="21" t="str">
        <f t="shared" si="28"/>
        <v>07.774.050/0001-75</v>
      </c>
      <c r="H160" s="28" t="s">
        <v>245</v>
      </c>
      <c r="I160" s="26" t="str">
        <f t="shared" si="29"/>
        <v>SUAPE/DFP</v>
      </c>
      <c r="J160" s="27" t="s">
        <v>335</v>
      </c>
      <c r="K160" s="28" t="s">
        <v>336</v>
      </c>
      <c r="L160" s="28" t="s">
        <v>337</v>
      </c>
      <c r="M160" s="51">
        <v>3445.45</v>
      </c>
      <c r="N160" s="51">
        <v>8249.7000000000007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5">
      <c r="A161" s="20" t="str">
        <f t="shared" si="22"/>
        <v>Suape</v>
      </c>
      <c r="B161" s="20" t="str">
        <f t="shared" si="23"/>
        <v>Suape</v>
      </c>
      <c r="C161" s="21" t="str">
        <f t="shared" si="24"/>
        <v>SERVIÇOS DE VIGILANCIA  PRIVADA</v>
      </c>
      <c r="D161" s="22" t="str">
        <f t="shared" si="25"/>
        <v>028</v>
      </c>
      <c r="E161" s="29">
        <f t="shared" si="26"/>
        <v>2015</v>
      </c>
      <c r="F161" s="21" t="str">
        <f t="shared" si="27"/>
        <v>TKS SEGURANÇA PRIVADA L.T.D.A</v>
      </c>
      <c r="G161" s="21" t="str">
        <f t="shared" si="28"/>
        <v>07.774.050/0001-75</v>
      </c>
      <c r="H161" s="28" t="s">
        <v>246</v>
      </c>
      <c r="I161" s="26" t="str">
        <f t="shared" si="29"/>
        <v>SUAPE/DFP</v>
      </c>
      <c r="J161" s="27" t="s">
        <v>335</v>
      </c>
      <c r="K161" s="28" t="s">
        <v>336</v>
      </c>
      <c r="L161" s="28" t="s">
        <v>338</v>
      </c>
      <c r="M161" s="51">
        <v>4084.91</v>
      </c>
      <c r="N161" s="51">
        <v>9304.15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5">
      <c r="A162" s="20" t="str">
        <f t="shared" si="22"/>
        <v>Suape</v>
      </c>
      <c r="B162" s="20" t="str">
        <f t="shared" si="23"/>
        <v>Suape</v>
      </c>
      <c r="C162" s="21" t="str">
        <f t="shared" si="24"/>
        <v>SERVIÇOS DE VIGILANCIA  PRIVADA</v>
      </c>
      <c r="D162" s="22" t="str">
        <f t="shared" si="25"/>
        <v>028</v>
      </c>
      <c r="E162" s="29">
        <f t="shared" si="26"/>
        <v>2015</v>
      </c>
      <c r="F162" s="21" t="str">
        <f t="shared" si="27"/>
        <v>TKS SEGURANÇA PRIVADA L.T.D.A</v>
      </c>
      <c r="G162" s="21" t="str">
        <f t="shared" si="28"/>
        <v>07.774.050/0001-75</v>
      </c>
      <c r="H162" s="28" t="s">
        <v>247</v>
      </c>
      <c r="I162" s="26" t="str">
        <f t="shared" si="29"/>
        <v>SUAPE/DFP</v>
      </c>
      <c r="J162" s="27" t="s">
        <v>335</v>
      </c>
      <c r="K162" s="28" t="s">
        <v>336</v>
      </c>
      <c r="L162" s="28" t="s">
        <v>337</v>
      </c>
      <c r="M162" s="51">
        <v>3445.45</v>
      </c>
      <c r="N162" s="51">
        <v>8249.7000000000007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5">
      <c r="A163" s="20" t="str">
        <f t="shared" si="22"/>
        <v>Suape</v>
      </c>
      <c r="B163" s="20" t="str">
        <f t="shared" si="23"/>
        <v>Suape</v>
      </c>
      <c r="C163" s="21" t="str">
        <f t="shared" si="24"/>
        <v>SERVIÇOS DE VIGILANCIA  PRIVADA</v>
      </c>
      <c r="D163" s="22" t="str">
        <f t="shared" si="25"/>
        <v>028</v>
      </c>
      <c r="E163" s="29">
        <f t="shared" si="26"/>
        <v>2015</v>
      </c>
      <c r="F163" s="21" t="str">
        <f t="shared" si="27"/>
        <v>TKS SEGURANÇA PRIVADA L.T.D.A</v>
      </c>
      <c r="G163" s="21" t="str">
        <f t="shared" si="28"/>
        <v>07.774.050/0001-75</v>
      </c>
      <c r="H163" s="28" t="s">
        <v>248</v>
      </c>
      <c r="I163" s="26" t="str">
        <f t="shared" si="29"/>
        <v>SUAPE/DFP</v>
      </c>
      <c r="J163" s="27" t="s">
        <v>335</v>
      </c>
      <c r="K163" s="28" t="s">
        <v>336</v>
      </c>
      <c r="L163" s="28" t="s">
        <v>337</v>
      </c>
      <c r="M163" s="51">
        <v>3445.45</v>
      </c>
      <c r="N163" s="51">
        <v>8249.7000000000007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5">
      <c r="A164" s="20" t="str">
        <f t="shared" si="22"/>
        <v>Suape</v>
      </c>
      <c r="B164" s="20" t="str">
        <f t="shared" si="23"/>
        <v>Suape</v>
      </c>
      <c r="C164" s="21" t="str">
        <f t="shared" si="24"/>
        <v>SERVIÇOS DE VIGILANCIA  PRIVADA</v>
      </c>
      <c r="D164" s="22" t="str">
        <f t="shared" si="25"/>
        <v>028</v>
      </c>
      <c r="E164" s="29">
        <f t="shared" si="26"/>
        <v>2015</v>
      </c>
      <c r="F164" s="21" t="str">
        <f t="shared" si="27"/>
        <v>TKS SEGURANÇA PRIVADA L.T.D.A</v>
      </c>
      <c r="G164" s="21" t="str">
        <f t="shared" si="28"/>
        <v>07.774.050/0001-75</v>
      </c>
      <c r="H164" s="28" t="s">
        <v>249</v>
      </c>
      <c r="I164" s="26" t="str">
        <f t="shared" si="29"/>
        <v>SUAPE/DFP</v>
      </c>
      <c r="J164" s="27" t="s">
        <v>335</v>
      </c>
      <c r="K164" s="28" t="s">
        <v>336</v>
      </c>
      <c r="L164" s="28" t="s">
        <v>337</v>
      </c>
      <c r="M164" s="51">
        <v>3445.45</v>
      </c>
      <c r="N164" s="51">
        <v>8249.7000000000007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5">
      <c r="A165" s="20" t="str">
        <f t="shared" si="22"/>
        <v>Suape</v>
      </c>
      <c r="B165" s="20" t="str">
        <f t="shared" si="23"/>
        <v>Suape</v>
      </c>
      <c r="C165" s="21" t="str">
        <f t="shared" si="24"/>
        <v>SERVIÇOS DE VIGILANCIA  PRIVADA</v>
      </c>
      <c r="D165" s="22" t="str">
        <f t="shared" si="25"/>
        <v>028</v>
      </c>
      <c r="E165" s="29">
        <f t="shared" si="26"/>
        <v>2015</v>
      </c>
      <c r="F165" s="21" t="str">
        <f t="shared" si="27"/>
        <v>TKS SEGURANÇA PRIVADA L.T.D.A</v>
      </c>
      <c r="G165" s="21" t="str">
        <f t="shared" si="28"/>
        <v>07.774.050/0001-75</v>
      </c>
      <c r="H165" s="28" t="s">
        <v>250</v>
      </c>
      <c r="I165" s="26" t="str">
        <f t="shared" si="29"/>
        <v>SUAPE/DFP</v>
      </c>
      <c r="J165" s="27" t="s">
        <v>335</v>
      </c>
      <c r="K165" s="28" t="s">
        <v>336</v>
      </c>
      <c r="L165" s="28" t="s">
        <v>338</v>
      </c>
      <c r="M165" s="51">
        <v>4084.91</v>
      </c>
      <c r="N165" s="51">
        <v>9304.15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5">
      <c r="A166" s="20" t="str">
        <f t="shared" si="22"/>
        <v>Suape</v>
      </c>
      <c r="B166" s="20" t="str">
        <f t="shared" si="23"/>
        <v>Suape</v>
      </c>
      <c r="C166" s="21" t="str">
        <f t="shared" si="24"/>
        <v>SERVIÇOS DE VIGILANCIA  PRIVADA</v>
      </c>
      <c r="D166" s="22" t="str">
        <f t="shared" si="25"/>
        <v>028</v>
      </c>
      <c r="E166" s="29">
        <f t="shared" si="26"/>
        <v>2015</v>
      </c>
      <c r="F166" s="21" t="str">
        <f t="shared" si="27"/>
        <v>TKS SEGURANÇA PRIVADA L.T.D.A</v>
      </c>
      <c r="G166" s="21" t="str">
        <f t="shared" si="28"/>
        <v>07.774.050/0001-75</v>
      </c>
      <c r="H166" s="28" t="s">
        <v>251</v>
      </c>
      <c r="I166" s="26" t="str">
        <f t="shared" si="29"/>
        <v>SUAPE/DFP</v>
      </c>
      <c r="J166" s="27" t="s">
        <v>335</v>
      </c>
      <c r="K166" s="28" t="s">
        <v>336</v>
      </c>
      <c r="L166" s="28" t="s">
        <v>337</v>
      </c>
      <c r="M166" s="51">
        <v>3445.45</v>
      </c>
      <c r="N166" s="51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5">
      <c r="A167" s="20" t="str">
        <f t="shared" si="22"/>
        <v>Suape</v>
      </c>
      <c r="B167" s="20" t="str">
        <f t="shared" si="23"/>
        <v>Suape</v>
      </c>
      <c r="C167" s="21" t="str">
        <f t="shared" si="24"/>
        <v>SERVIÇOS DE VIGILANCIA  PRIVADA</v>
      </c>
      <c r="D167" s="22" t="str">
        <f t="shared" si="25"/>
        <v>028</v>
      </c>
      <c r="E167" s="29">
        <f t="shared" si="26"/>
        <v>2015</v>
      </c>
      <c r="F167" s="21" t="str">
        <f t="shared" si="27"/>
        <v>TKS SEGURANÇA PRIVADA L.T.D.A</v>
      </c>
      <c r="G167" s="21" t="str">
        <f t="shared" si="28"/>
        <v>07.774.050/0001-75</v>
      </c>
      <c r="H167" s="28" t="s">
        <v>252</v>
      </c>
      <c r="I167" s="26" t="str">
        <f t="shared" si="29"/>
        <v>SUAPE/DFP</v>
      </c>
      <c r="J167" s="27" t="s">
        <v>335</v>
      </c>
      <c r="K167" s="28" t="s">
        <v>336</v>
      </c>
      <c r="L167" s="28" t="s">
        <v>337</v>
      </c>
      <c r="M167" s="51">
        <v>3445.45</v>
      </c>
      <c r="N167" s="51">
        <v>8249.7000000000007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5">
      <c r="A168" s="20" t="str">
        <f t="shared" si="22"/>
        <v>Suape</v>
      </c>
      <c r="B168" s="20" t="str">
        <f t="shared" si="23"/>
        <v>Suape</v>
      </c>
      <c r="C168" s="21" t="str">
        <f t="shared" si="24"/>
        <v>SERVIÇOS DE VIGILANCIA  PRIVADA</v>
      </c>
      <c r="D168" s="22" t="str">
        <f t="shared" si="25"/>
        <v>028</v>
      </c>
      <c r="E168" s="29">
        <f t="shared" si="26"/>
        <v>2015</v>
      </c>
      <c r="F168" s="21" t="str">
        <f t="shared" si="27"/>
        <v>TKS SEGURANÇA PRIVADA L.T.D.A</v>
      </c>
      <c r="G168" s="21" t="str">
        <f t="shared" si="28"/>
        <v>07.774.050/0001-75</v>
      </c>
      <c r="H168" s="28" t="s">
        <v>253</v>
      </c>
      <c r="I168" s="26" t="str">
        <f t="shared" si="29"/>
        <v>SUAPE/DFP</v>
      </c>
      <c r="J168" s="27" t="s">
        <v>335</v>
      </c>
      <c r="K168" s="28" t="s">
        <v>336</v>
      </c>
      <c r="L168" s="28" t="s">
        <v>338</v>
      </c>
      <c r="M168" s="51">
        <v>4084.91</v>
      </c>
      <c r="N168" s="51">
        <v>9304.15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5">
      <c r="A169" s="20" t="str">
        <f t="shared" si="22"/>
        <v>Suape</v>
      </c>
      <c r="B169" s="20" t="str">
        <f t="shared" si="23"/>
        <v>Suape</v>
      </c>
      <c r="C169" s="21" t="str">
        <f t="shared" si="24"/>
        <v>SERVIÇOS DE VIGILANCIA  PRIVADA</v>
      </c>
      <c r="D169" s="22" t="str">
        <f t="shared" si="25"/>
        <v>028</v>
      </c>
      <c r="E169" s="29">
        <f t="shared" si="26"/>
        <v>2015</v>
      </c>
      <c r="F169" s="21" t="str">
        <f t="shared" si="27"/>
        <v>TKS SEGURANÇA PRIVADA L.T.D.A</v>
      </c>
      <c r="G169" s="21" t="str">
        <f t="shared" si="28"/>
        <v>07.774.050/0001-75</v>
      </c>
      <c r="H169" s="28" t="s">
        <v>254</v>
      </c>
      <c r="I169" s="26" t="str">
        <f t="shared" si="29"/>
        <v>SUAPE/DFP</v>
      </c>
      <c r="J169" s="27" t="s">
        <v>335</v>
      </c>
      <c r="K169" s="28" t="s">
        <v>336</v>
      </c>
      <c r="L169" s="28" t="s">
        <v>338</v>
      </c>
      <c r="M169" s="51">
        <v>4084.91</v>
      </c>
      <c r="N169" s="51">
        <v>9304.15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5">
      <c r="A170" s="20" t="str">
        <f t="shared" si="22"/>
        <v>Suape</v>
      </c>
      <c r="B170" s="20" t="str">
        <f t="shared" si="23"/>
        <v>Suape</v>
      </c>
      <c r="C170" s="21" t="str">
        <f t="shared" si="24"/>
        <v>SERVIÇOS DE VIGILANCIA  PRIVADA</v>
      </c>
      <c r="D170" s="22" t="str">
        <f t="shared" si="25"/>
        <v>028</v>
      </c>
      <c r="E170" s="29">
        <f t="shared" si="26"/>
        <v>2015</v>
      </c>
      <c r="F170" s="21" t="str">
        <f t="shared" si="27"/>
        <v>TKS SEGURANÇA PRIVADA L.T.D.A</v>
      </c>
      <c r="G170" s="21" t="str">
        <f t="shared" si="28"/>
        <v>07.774.050/0001-75</v>
      </c>
      <c r="H170" s="28" t="s">
        <v>255</v>
      </c>
      <c r="I170" s="26" t="str">
        <f t="shared" si="29"/>
        <v>SUAPE/DFP</v>
      </c>
      <c r="J170" s="27" t="s">
        <v>335</v>
      </c>
      <c r="K170" s="28" t="s">
        <v>336</v>
      </c>
      <c r="L170" s="28" t="s">
        <v>337</v>
      </c>
      <c r="M170" s="51">
        <v>3445.45</v>
      </c>
      <c r="N170" s="51">
        <v>8249.7000000000007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5">
      <c r="A171" s="20" t="str">
        <f t="shared" si="22"/>
        <v>Suape</v>
      </c>
      <c r="B171" s="20" t="str">
        <f t="shared" si="23"/>
        <v>Suape</v>
      </c>
      <c r="C171" s="21" t="str">
        <f t="shared" si="24"/>
        <v>SERVIÇOS DE VIGILANCIA  PRIVADA</v>
      </c>
      <c r="D171" s="22" t="str">
        <f t="shared" si="25"/>
        <v>028</v>
      </c>
      <c r="E171" s="29">
        <f t="shared" si="26"/>
        <v>2015</v>
      </c>
      <c r="F171" s="21" t="str">
        <f t="shared" si="27"/>
        <v>TKS SEGURANÇA PRIVADA L.T.D.A</v>
      </c>
      <c r="G171" s="21" t="str">
        <f t="shared" si="28"/>
        <v>07.774.050/0001-75</v>
      </c>
      <c r="H171" s="28" t="s">
        <v>256</v>
      </c>
      <c r="I171" s="26" t="str">
        <f t="shared" si="29"/>
        <v>SUAPE/DFP</v>
      </c>
      <c r="J171" s="27" t="s">
        <v>335</v>
      </c>
      <c r="K171" s="28" t="s">
        <v>336</v>
      </c>
      <c r="L171" s="28" t="s">
        <v>338</v>
      </c>
      <c r="M171" s="51">
        <v>4084.91</v>
      </c>
      <c r="N171" s="51">
        <v>9304.15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5">
      <c r="A172" s="20" t="str">
        <f t="shared" si="22"/>
        <v>Suape</v>
      </c>
      <c r="B172" s="20" t="str">
        <f t="shared" si="23"/>
        <v>Suape</v>
      </c>
      <c r="C172" s="21" t="str">
        <f t="shared" si="24"/>
        <v>SERVIÇOS DE VIGILANCIA  PRIVADA</v>
      </c>
      <c r="D172" s="22" t="str">
        <f t="shared" si="25"/>
        <v>028</v>
      </c>
      <c r="E172" s="29">
        <f t="shared" si="26"/>
        <v>2015</v>
      </c>
      <c r="F172" s="21" t="str">
        <f t="shared" si="27"/>
        <v>TKS SEGURANÇA PRIVADA L.T.D.A</v>
      </c>
      <c r="G172" s="21" t="str">
        <f t="shared" si="28"/>
        <v>07.774.050/0001-75</v>
      </c>
      <c r="H172" s="28" t="s">
        <v>257</v>
      </c>
      <c r="I172" s="26" t="str">
        <f t="shared" si="29"/>
        <v>SUAPE/DFP</v>
      </c>
      <c r="J172" s="27" t="s">
        <v>335</v>
      </c>
      <c r="K172" s="28" t="s">
        <v>336</v>
      </c>
      <c r="L172" s="28" t="s">
        <v>338</v>
      </c>
      <c r="M172" s="51">
        <v>4084.91</v>
      </c>
      <c r="N172" s="51">
        <v>9304.15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5">
      <c r="A173" s="20" t="str">
        <f t="shared" si="22"/>
        <v>Suape</v>
      </c>
      <c r="B173" s="20" t="str">
        <f t="shared" si="23"/>
        <v>Suape</v>
      </c>
      <c r="C173" s="21" t="str">
        <f t="shared" si="24"/>
        <v>SERVIÇOS DE VIGILANCIA  PRIVADA</v>
      </c>
      <c r="D173" s="22" t="str">
        <f t="shared" si="25"/>
        <v>028</v>
      </c>
      <c r="E173" s="29">
        <f t="shared" si="26"/>
        <v>2015</v>
      </c>
      <c r="F173" s="21" t="str">
        <f t="shared" si="27"/>
        <v>TKS SEGURANÇA PRIVADA L.T.D.A</v>
      </c>
      <c r="G173" s="21" t="str">
        <f t="shared" si="28"/>
        <v>07.774.050/0001-75</v>
      </c>
      <c r="H173" s="28" t="s">
        <v>258</v>
      </c>
      <c r="I173" s="26" t="str">
        <f t="shared" si="29"/>
        <v>SUAPE/DFP</v>
      </c>
      <c r="J173" s="27" t="s">
        <v>335</v>
      </c>
      <c r="K173" s="28" t="s">
        <v>336</v>
      </c>
      <c r="L173" s="28" t="s">
        <v>338</v>
      </c>
      <c r="M173" s="51">
        <v>4084.91</v>
      </c>
      <c r="N173" s="51">
        <v>9304.15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5">
      <c r="A174" s="20" t="str">
        <f t="shared" si="22"/>
        <v>Suape</v>
      </c>
      <c r="B174" s="20" t="str">
        <f t="shared" si="23"/>
        <v>Suape</v>
      </c>
      <c r="C174" s="21" t="str">
        <f t="shared" si="24"/>
        <v>SERVIÇOS DE VIGILANCIA  PRIVADA</v>
      </c>
      <c r="D174" s="22" t="str">
        <f t="shared" si="25"/>
        <v>028</v>
      </c>
      <c r="E174" s="29">
        <f t="shared" si="26"/>
        <v>2015</v>
      </c>
      <c r="F174" s="21" t="str">
        <f t="shared" si="27"/>
        <v>TKS SEGURANÇA PRIVADA L.T.D.A</v>
      </c>
      <c r="G174" s="21" t="str">
        <f t="shared" si="28"/>
        <v>07.774.050/0001-75</v>
      </c>
      <c r="H174" s="28" t="s">
        <v>259</v>
      </c>
      <c r="I174" s="26" t="str">
        <f t="shared" si="29"/>
        <v>SUAPE/DFP</v>
      </c>
      <c r="J174" s="27" t="s">
        <v>335</v>
      </c>
      <c r="K174" s="28" t="s">
        <v>336</v>
      </c>
      <c r="L174" s="28" t="s">
        <v>337</v>
      </c>
      <c r="M174" s="51">
        <v>3445.45</v>
      </c>
      <c r="N174" s="51">
        <v>8249.7000000000007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5">
      <c r="A175" s="20" t="str">
        <f t="shared" ref="A175:A200" si="30">A174</f>
        <v>Suape</v>
      </c>
      <c r="B175" s="20" t="str">
        <f t="shared" ref="B175:B200" si="31">B174</f>
        <v>Suape</v>
      </c>
      <c r="C175" s="21" t="str">
        <f t="shared" ref="C175:C200" si="32">C174</f>
        <v>SERVIÇOS DE VIGILANCIA  PRIVADA</v>
      </c>
      <c r="D175" s="22" t="str">
        <f t="shared" ref="D175:D200" si="33">D174</f>
        <v>028</v>
      </c>
      <c r="E175" s="29">
        <f t="shared" ref="E175:E200" si="34">E174</f>
        <v>2015</v>
      </c>
      <c r="F175" s="21" t="str">
        <f t="shared" ref="F175:F200" si="35">F174</f>
        <v>TKS SEGURANÇA PRIVADA L.T.D.A</v>
      </c>
      <c r="G175" s="21" t="str">
        <f t="shared" ref="G175:G200" si="36">G174</f>
        <v>07.774.050/0001-75</v>
      </c>
      <c r="H175" s="28" t="s">
        <v>260</v>
      </c>
      <c r="I175" s="26" t="str">
        <f t="shared" ref="I175:I200" si="37">I174</f>
        <v>SUAPE/DFP</v>
      </c>
      <c r="J175" s="27" t="s">
        <v>335</v>
      </c>
      <c r="K175" s="28" t="s">
        <v>336</v>
      </c>
      <c r="L175" s="28" t="s">
        <v>338</v>
      </c>
      <c r="M175" s="51">
        <v>4084.91</v>
      </c>
      <c r="N175" s="51">
        <v>9304.15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5">
      <c r="A176" s="20" t="str">
        <f t="shared" si="30"/>
        <v>Suape</v>
      </c>
      <c r="B176" s="20" t="str">
        <f t="shared" si="31"/>
        <v>Suape</v>
      </c>
      <c r="C176" s="21" t="str">
        <f t="shared" si="32"/>
        <v>SERVIÇOS DE VIGILANCIA  PRIVADA</v>
      </c>
      <c r="D176" s="22" t="str">
        <f t="shared" si="33"/>
        <v>028</v>
      </c>
      <c r="E176" s="29">
        <f t="shared" si="34"/>
        <v>2015</v>
      </c>
      <c r="F176" s="21" t="str">
        <f t="shared" si="35"/>
        <v>TKS SEGURANÇA PRIVADA L.T.D.A</v>
      </c>
      <c r="G176" s="21" t="str">
        <f t="shared" si="36"/>
        <v>07.774.050/0001-75</v>
      </c>
      <c r="H176" s="28" t="s">
        <v>261</v>
      </c>
      <c r="I176" s="26" t="str">
        <f t="shared" si="37"/>
        <v>SUAPE/DFP</v>
      </c>
      <c r="J176" s="27" t="s">
        <v>335</v>
      </c>
      <c r="K176" s="28" t="s">
        <v>336</v>
      </c>
      <c r="L176" s="28" t="s">
        <v>338</v>
      </c>
      <c r="M176" s="51">
        <v>4084.91</v>
      </c>
      <c r="N176" s="51">
        <v>9304.15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5">
      <c r="A177" s="20" t="str">
        <f t="shared" si="30"/>
        <v>Suape</v>
      </c>
      <c r="B177" s="20" t="str">
        <f t="shared" si="31"/>
        <v>Suape</v>
      </c>
      <c r="C177" s="21" t="str">
        <f t="shared" si="32"/>
        <v>SERVIÇOS DE VIGILANCIA  PRIVADA</v>
      </c>
      <c r="D177" s="22" t="str">
        <f t="shared" si="33"/>
        <v>028</v>
      </c>
      <c r="E177" s="29">
        <f t="shared" si="34"/>
        <v>2015</v>
      </c>
      <c r="F177" s="21" t="str">
        <f t="shared" si="35"/>
        <v>TKS SEGURANÇA PRIVADA L.T.D.A</v>
      </c>
      <c r="G177" s="21" t="str">
        <f t="shared" si="36"/>
        <v>07.774.050/0001-75</v>
      </c>
      <c r="H177" s="28" t="s">
        <v>262</v>
      </c>
      <c r="I177" s="26" t="str">
        <f t="shared" si="37"/>
        <v>SUAPE/DFP</v>
      </c>
      <c r="J177" s="27" t="s">
        <v>335</v>
      </c>
      <c r="K177" s="28" t="s">
        <v>336</v>
      </c>
      <c r="L177" s="28" t="s">
        <v>337</v>
      </c>
      <c r="M177" s="51">
        <v>3445.45</v>
      </c>
      <c r="N177" s="51">
        <v>8249.7000000000007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5">
      <c r="A178" s="20" t="str">
        <f t="shared" si="30"/>
        <v>Suape</v>
      </c>
      <c r="B178" s="20" t="str">
        <f t="shared" si="31"/>
        <v>Suape</v>
      </c>
      <c r="C178" s="21" t="str">
        <f t="shared" si="32"/>
        <v>SERVIÇOS DE VIGILANCIA  PRIVADA</v>
      </c>
      <c r="D178" s="22" t="str">
        <f t="shared" si="33"/>
        <v>028</v>
      </c>
      <c r="E178" s="29">
        <f t="shared" si="34"/>
        <v>2015</v>
      </c>
      <c r="F178" s="21" t="str">
        <f t="shared" si="35"/>
        <v>TKS SEGURANÇA PRIVADA L.T.D.A</v>
      </c>
      <c r="G178" s="21" t="str">
        <f t="shared" si="36"/>
        <v>07.774.050/0001-75</v>
      </c>
      <c r="H178" s="28" t="s">
        <v>263</v>
      </c>
      <c r="I178" s="26" t="str">
        <f t="shared" si="37"/>
        <v>SUAPE/DFP</v>
      </c>
      <c r="J178" s="27" t="s">
        <v>335</v>
      </c>
      <c r="K178" s="28" t="s">
        <v>336</v>
      </c>
      <c r="L178" s="28" t="s">
        <v>338</v>
      </c>
      <c r="M178" s="51">
        <v>4084.91</v>
      </c>
      <c r="N178" s="51">
        <v>9304.15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5">
      <c r="A179" s="20" t="str">
        <f t="shared" si="30"/>
        <v>Suape</v>
      </c>
      <c r="B179" s="20" t="str">
        <f t="shared" si="31"/>
        <v>Suape</v>
      </c>
      <c r="C179" s="21" t="str">
        <f t="shared" si="32"/>
        <v>SERVIÇOS DE VIGILANCIA  PRIVADA</v>
      </c>
      <c r="D179" s="22" t="str">
        <f t="shared" si="33"/>
        <v>028</v>
      </c>
      <c r="E179" s="29">
        <f t="shared" si="34"/>
        <v>2015</v>
      </c>
      <c r="F179" s="21" t="str">
        <f t="shared" si="35"/>
        <v>TKS SEGURANÇA PRIVADA L.T.D.A</v>
      </c>
      <c r="G179" s="21" t="str">
        <f t="shared" si="36"/>
        <v>07.774.050/0001-75</v>
      </c>
      <c r="H179" s="28" t="s">
        <v>264</v>
      </c>
      <c r="I179" s="26" t="str">
        <f t="shared" si="37"/>
        <v>SUAPE/DFP</v>
      </c>
      <c r="J179" s="27" t="s">
        <v>335</v>
      </c>
      <c r="K179" s="28" t="s">
        <v>336</v>
      </c>
      <c r="L179" s="28" t="s">
        <v>338</v>
      </c>
      <c r="M179" s="51">
        <v>4084.91</v>
      </c>
      <c r="N179" s="51">
        <v>9304.15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5">
      <c r="A180" s="20" t="str">
        <f t="shared" si="30"/>
        <v>Suape</v>
      </c>
      <c r="B180" s="20" t="str">
        <f t="shared" si="31"/>
        <v>Suape</v>
      </c>
      <c r="C180" s="21" t="str">
        <f t="shared" si="32"/>
        <v>SERVIÇOS DE VIGILANCIA  PRIVADA</v>
      </c>
      <c r="D180" s="22" t="str">
        <f t="shared" si="33"/>
        <v>028</v>
      </c>
      <c r="E180" s="29">
        <f t="shared" si="34"/>
        <v>2015</v>
      </c>
      <c r="F180" s="21" t="str">
        <f t="shared" si="35"/>
        <v>TKS SEGURANÇA PRIVADA L.T.D.A</v>
      </c>
      <c r="G180" s="21" t="str">
        <f t="shared" si="36"/>
        <v>07.774.050/0001-75</v>
      </c>
      <c r="H180" s="28" t="s">
        <v>265</v>
      </c>
      <c r="I180" s="26" t="str">
        <f t="shared" si="37"/>
        <v>SUAPE/DFP</v>
      </c>
      <c r="J180" s="27" t="s">
        <v>335</v>
      </c>
      <c r="K180" s="28" t="s">
        <v>336</v>
      </c>
      <c r="L180" s="28" t="s">
        <v>338</v>
      </c>
      <c r="M180" s="51">
        <v>4084.91</v>
      </c>
      <c r="N180" s="51">
        <v>9304.15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5">
      <c r="A181" s="20" t="str">
        <f t="shared" si="30"/>
        <v>Suape</v>
      </c>
      <c r="B181" s="20" t="str">
        <f t="shared" si="31"/>
        <v>Suape</v>
      </c>
      <c r="C181" s="21" t="str">
        <f t="shared" si="32"/>
        <v>SERVIÇOS DE VIGILANCIA  PRIVADA</v>
      </c>
      <c r="D181" s="22" t="str">
        <f t="shared" si="33"/>
        <v>028</v>
      </c>
      <c r="E181" s="29">
        <f t="shared" si="34"/>
        <v>2015</v>
      </c>
      <c r="F181" s="21" t="str">
        <f t="shared" si="35"/>
        <v>TKS SEGURANÇA PRIVADA L.T.D.A</v>
      </c>
      <c r="G181" s="21" t="str">
        <f t="shared" si="36"/>
        <v>07.774.050/0001-75</v>
      </c>
      <c r="H181" s="28" t="s">
        <v>266</v>
      </c>
      <c r="I181" s="26" t="str">
        <f t="shared" si="37"/>
        <v>SUAPE/DFP</v>
      </c>
      <c r="J181" s="27" t="s">
        <v>335</v>
      </c>
      <c r="K181" s="28" t="s">
        <v>336</v>
      </c>
      <c r="L181" s="28" t="s">
        <v>337</v>
      </c>
      <c r="M181" s="51">
        <v>3445.45</v>
      </c>
      <c r="N181" s="51">
        <v>8249.7000000000007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5">
      <c r="A182" s="20" t="str">
        <f t="shared" si="30"/>
        <v>Suape</v>
      </c>
      <c r="B182" s="20" t="str">
        <f t="shared" si="31"/>
        <v>Suape</v>
      </c>
      <c r="C182" s="21" t="str">
        <f t="shared" si="32"/>
        <v>SERVIÇOS DE VIGILANCIA  PRIVADA</v>
      </c>
      <c r="D182" s="22" t="str">
        <f t="shared" si="33"/>
        <v>028</v>
      </c>
      <c r="E182" s="29">
        <f t="shared" si="34"/>
        <v>2015</v>
      </c>
      <c r="F182" s="21" t="str">
        <f t="shared" si="35"/>
        <v>TKS SEGURANÇA PRIVADA L.T.D.A</v>
      </c>
      <c r="G182" s="21" t="str">
        <f t="shared" si="36"/>
        <v>07.774.050/0001-75</v>
      </c>
      <c r="H182" s="28" t="s">
        <v>267</v>
      </c>
      <c r="I182" s="26" t="str">
        <f t="shared" si="37"/>
        <v>SUAPE/DFP</v>
      </c>
      <c r="J182" s="27" t="s">
        <v>335</v>
      </c>
      <c r="K182" s="28" t="s">
        <v>336</v>
      </c>
      <c r="L182" s="28" t="s">
        <v>338</v>
      </c>
      <c r="M182" s="51">
        <v>4084.91</v>
      </c>
      <c r="N182" s="51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5">
      <c r="A183" s="20" t="str">
        <f t="shared" si="30"/>
        <v>Suape</v>
      </c>
      <c r="B183" s="20" t="str">
        <f t="shared" si="31"/>
        <v>Suape</v>
      </c>
      <c r="C183" s="21" t="str">
        <f t="shared" si="32"/>
        <v>SERVIÇOS DE VIGILANCIA  PRIVADA</v>
      </c>
      <c r="D183" s="22" t="str">
        <f t="shared" si="33"/>
        <v>028</v>
      </c>
      <c r="E183" s="29">
        <f t="shared" si="34"/>
        <v>2015</v>
      </c>
      <c r="F183" s="21" t="str">
        <f t="shared" si="35"/>
        <v>TKS SEGURANÇA PRIVADA L.T.D.A</v>
      </c>
      <c r="G183" s="21" t="str">
        <f t="shared" si="36"/>
        <v>07.774.050/0001-75</v>
      </c>
      <c r="H183" s="28" t="s">
        <v>268</v>
      </c>
      <c r="I183" s="26" t="str">
        <f t="shared" si="37"/>
        <v>SUAPE/DFP</v>
      </c>
      <c r="J183" s="27" t="s">
        <v>335</v>
      </c>
      <c r="K183" s="28" t="s">
        <v>336</v>
      </c>
      <c r="L183" s="28" t="s">
        <v>338</v>
      </c>
      <c r="M183" s="51">
        <v>4084.91</v>
      </c>
      <c r="N183" s="51">
        <v>9304.15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5">
      <c r="A184" s="20" t="str">
        <f t="shared" si="30"/>
        <v>Suape</v>
      </c>
      <c r="B184" s="20" t="str">
        <f t="shared" si="31"/>
        <v>Suape</v>
      </c>
      <c r="C184" s="21" t="str">
        <f t="shared" si="32"/>
        <v>SERVIÇOS DE VIGILANCIA  PRIVADA</v>
      </c>
      <c r="D184" s="22" t="str">
        <f t="shared" si="33"/>
        <v>028</v>
      </c>
      <c r="E184" s="29">
        <f t="shared" si="34"/>
        <v>2015</v>
      </c>
      <c r="F184" s="21" t="str">
        <f t="shared" si="35"/>
        <v>TKS SEGURANÇA PRIVADA L.T.D.A</v>
      </c>
      <c r="G184" s="21" t="str">
        <f t="shared" si="36"/>
        <v>07.774.050/0001-75</v>
      </c>
      <c r="H184" s="28" t="s">
        <v>269</v>
      </c>
      <c r="I184" s="26" t="str">
        <f t="shared" si="37"/>
        <v>SUAPE/DFP</v>
      </c>
      <c r="J184" s="27" t="s">
        <v>335</v>
      </c>
      <c r="K184" s="28" t="s">
        <v>336</v>
      </c>
      <c r="L184" s="28" t="s">
        <v>337</v>
      </c>
      <c r="M184" s="51">
        <v>13024.43</v>
      </c>
      <c r="N184" s="51">
        <v>6150.47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5">
      <c r="A185" s="20" t="str">
        <f t="shared" si="30"/>
        <v>Suape</v>
      </c>
      <c r="B185" s="20" t="str">
        <f t="shared" si="31"/>
        <v>Suape</v>
      </c>
      <c r="C185" s="21" t="str">
        <f t="shared" si="32"/>
        <v>SERVIÇOS DE VIGILANCIA  PRIVADA</v>
      </c>
      <c r="D185" s="22" t="str">
        <f t="shared" si="33"/>
        <v>028</v>
      </c>
      <c r="E185" s="29">
        <f t="shared" si="34"/>
        <v>2015</v>
      </c>
      <c r="F185" s="21" t="str">
        <f t="shared" si="35"/>
        <v>TKS SEGURANÇA PRIVADA L.T.D.A</v>
      </c>
      <c r="G185" s="21" t="str">
        <f t="shared" si="36"/>
        <v>07.774.050/0001-75</v>
      </c>
      <c r="H185" s="28" t="s">
        <v>270</v>
      </c>
      <c r="I185" s="26" t="str">
        <f t="shared" si="37"/>
        <v>SUAPE/DFP</v>
      </c>
      <c r="J185" s="27" t="s">
        <v>335</v>
      </c>
      <c r="K185" s="28" t="s">
        <v>336</v>
      </c>
      <c r="L185" s="28" t="s">
        <v>337</v>
      </c>
      <c r="M185" s="51">
        <v>3445.45</v>
      </c>
      <c r="N185" s="51">
        <v>8249.7000000000007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5">
      <c r="A186" s="20" t="str">
        <f t="shared" si="30"/>
        <v>Suape</v>
      </c>
      <c r="B186" s="20" t="str">
        <f t="shared" si="31"/>
        <v>Suape</v>
      </c>
      <c r="C186" s="21" t="str">
        <f t="shared" si="32"/>
        <v>SERVIÇOS DE VIGILANCIA  PRIVADA</v>
      </c>
      <c r="D186" s="22" t="str">
        <f t="shared" si="33"/>
        <v>028</v>
      </c>
      <c r="E186" s="29">
        <f t="shared" si="34"/>
        <v>2015</v>
      </c>
      <c r="F186" s="21" t="str">
        <f t="shared" si="35"/>
        <v>TKS SEGURANÇA PRIVADA L.T.D.A</v>
      </c>
      <c r="G186" s="21" t="str">
        <f t="shared" si="36"/>
        <v>07.774.050/0001-75</v>
      </c>
      <c r="H186" s="28" t="s">
        <v>271</v>
      </c>
      <c r="I186" s="26" t="str">
        <f t="shared" si="37"/>
        <v>SUAPE/DFP</v>
      </c>
      <c r="J186" s="27" t="s">
        <v>335</v>
      </c>
      <c r="K186" s="28" t="s">
        <v>336</v>
      </c>
      <c r="L186" s="28" t="s">
        <v>337</v>
      </c>
      <c r="M186" s="51">
        <v>3445.45</v>
      </c>
      <c r="N186" s="51">
        <v>8249.7000000000007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5">
      <c r="A187" s="20" t="str">
        <f t="shared" si="30"/>
        <v>Suape</v>
      </c>
      <c r="B187" s="20" t="str">
        <f t="shared" si="31"/>
        <v>Suape</v>
      </c>
      <c r="C187" s="21" t="str">
        <f t="shared" si="32"/>
        <v>SERVIÇOS DE VIGILANCIA  PRIVADA</v>
      </c>
      <c r="D187" s="22" t="str">
        <f t="shared" si="33"/>
        <v>028</v>
      </c>
      <c r="E187" s="29">
        <f t="shared" si="34"/>
        <v>2015</v>
      </c>
      <c r="F187" s="21" t="str">
        <f t="shared" si="35"/>
        <v>TKS SEGURANÇA PRIVADA L.T.D.A</v>
      </c>
      <c r="G187" s="21" t="str">
        <f t="shared" si="36"/>
        <v>07.774.050/0001-75</v>
      </c>
      <c r="H187" s="28" t="s">
        <v>272</v>
      </c>
      <c r="I187" s="26" t="str">
        <f t="shared" si="37"/>
        <v>SUAPE/DFP</v>
      </c>
      <c r="J187" s="27" t="s">
        <v>335</v>
      </c>
      <c r="K187" s="28" t="s">
        <v>336</v>
      </c>
      <c r="L187" s="28" t="s">
        <v>337</v>
      </c>
      <c r="M187" s="51">
        <v>3445.45</v>
      </c>
      <c r="N187" s="51">
        <v>8249.7000000000007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5">
      <c r="A188" s="20" t="str">
        <f t="shared" si="30"/>
        <v>Suape</v>
      </c>
      <c r="B188" s="20" t="str">
        <f t="shared" si="31"/>
        <v>Suape</v>
      </c>
      <c r="C188" s="21" t="str">
        <f t="shared" si="32"/>
        <v>SERVIÇOS DE VIGILANCIA  PRIVADA</v>
      </c>
      <c r="D188" s="22" t="str">
        <f t="shared" si="33"/>
        <v>028</v>
      </c>
      <c r="E188" s="29">
        <f t="shared" si="34"/>
        <v>2015</v>
      </c>
      <c r="F188" s="21" t="str">
        <f t="shared" si="35"/>
        <v>TKS SEGURANÇA PRIVADA L.T.D.A</v>
      </c>
      <c r="G188" s="21" t="str">
        <f t="shared" si="36"/>
        <v>07.774.050/0001-75</v>
      </c>
      <c r="H188" s="28" t="s">
        <v>273</v>
      </c>
      <c r="I188" s="26" t="str">
        <f t="shared" si="37"/>
        <v>SUAPE/DFP</v>
      </c>
      <c r="J188" s="27" t="s">
        <v>335</v>
      </c>
      <c r="K188" s="28" t="s">
        <v>336</v>
      </c>
      <c r="L188" s="28" t="s">
        <v>338</v>
      </c>
      <c r="M188" s="51">
        <v>4084.91</v>
      </c>
      <c r="N188" s="51">
        <v>9304.15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5">
      <c r="A189" s="20" t="str">
        <f t="shared" si="30"/>
        <v>Suape</v>
      </c>
      <c r="B189" s="20" t="str">
        <f t="shared" si="31"/>
        <v>Suape</v>
      </c>
      <c r="C189" s="21" t="str">
        <f t="shared" si="32"/>
        <v>SERVIÇOS DE VIGILANCIA  PRIVADA</v>
      </c>
      <c r="D189" s="22" t="str">
        <f t="shared" si="33"/>
        <v>028</v>
      </c>
      <c r="E189" s="29">
        <f t="shared" si="34"/>
        <v>2015</v>
      </c>
      <c r="F189" s="21" t="str">
        <f t="shared" si="35"/>
        <v>TKS SEGURANÇA PRIVADA L.T.D.A</v>
      </c>
      <c r="G189" s="21" t="str">
        <f t="shared" si="36"/>
        <v>07.774.050/0001-75</v>
      </c>
      <c r="H189" s="28" t="s">
        <v>274</v>
      </c>
      <c r="I189" s="26" t="str">
        <f t="shared" si="37"/>
        <v>SUAPE/DFP</v>
      </c>
      <c r="J189" s="27" t="s">
        <v>335</v>
      </c>
      <c r="K189" s="28" t="s">
        <v>336</v>
      </c>
      <c r="L189" s="28" t="s">
        <v>337</v>
      </c>
      <c r="M189" s="51">
        <v>3445.45</v>
      </c>
      <c r="N189" s="51">
        <v>8249.7000000000007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5">
      <c r="A190" s="20" t="str">
        <f t="shared" si="30"/>
        <v>Suape</v>
      </c>
      <c r="B190" s="20" t="str">
        <f t="shared" si="31"/>
        <v>Suape</v>
      </c>
      <c r="C190" s="21" t="str">
        <f t="shared" si="32"/>
        <v>SERVIÇOS DE VIGILANCIA  PRIVADA</v>
      </c>
      <c r="D190" s="22" t="str">
        <f t="shared" si="33"/>
        <v>028</v>
      </c>
      <c r="E190" s="29">
        <f t="shared" si="34"/>
        <v>2015</v>
      </c>
      <c r="F190" s="21" t="str">
        <f t="shared" si="35"/>
        <v>TKS SEGURANÇA PRIVADA L.T.D.A</v>
      </c>
      <c r="G190" s="21" t="str">
        <f t="shared" si="36"/>
        <v>07.774.050/0001-75</v>
      </c>
      <c r="H190" s="28" t="s">
        <v>275</v>
      </c>
      <c r="I190" s="26" t="str">
        <f t="shared" si="37"/>
        <v>SUAPE/DFP</v>
      </c>
      <c r="J190" s="27" t="s">
        <v>335</v>
      </c>
      <c r="K190" s="28" t="s">
        <v>336</v>
      </c>
      <c r="L190" s="28" t="s">
        <v>337</v>
      </c>
      <c r="M190" s="51">
        <v>3445.45</v>
      </c>
      <c r="N190" s="51">
        <v>8249.7000000000007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5">
      <c r="A191" s="20" t="str">
        <f t="shared" si="30"/>
        <v>Suape</v>
      </c>
      <c r="B191" s="20" t="str">
        <f t="shared" si="31"/>
        <v>Suape</v>
      </c>
      <c r="C191" s="21" t="str">
        <f t="shared" si="32"/>
        <v>SERVIÇOS DE VIGILANCIA  PRIVADA</v>
      </c>
      <c r="D191" s="22" t="str">
        <f t="shared" si="33"/>
        <v>028</v>
      </c>
      <c r="E191" s="29">
        <f t="shared" si="34"/>
        <v>2015</v>
      </c>
      <c r="F191" s="21" t="str">
        <f t="shared" si="35"/>
        <v>TKS SEGURANÇA PRIVADA L.T.D.A</v>
      </c>
      <c r="G191" s="21" t="str">
        <f t="shared" si="36"/>
        <v>07.774.050/0001-75</v>
      </c>
      <c r="H191" s="28" t="s">
        <v>276</v>
      </c>
      <c r="I191" s="26" t="str">
        <f t="shared" si="37"/>
        <v>SUAPE/DFP</v>
      </c>
      <c r="J191" s="27" t="s">
        <v>335</v>
      </c>
      <c r="K191" s="28" t="s">
        <v>336</v>
      </c>
      <c r="L191" s="28" t="s">
        <v>337</v>
      </c>
      <c r="M191" s="51">
        <v>3445.45</v>
      </c>
      <c r="N191" s="51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5">
      <c r="A192" s="20" t="str">
        <f t="shared" si="30"/>
        <v>Suape</v>
      </c>
      <c r="B192" s="20" t="str">
        <f t="shared" si="31"/>
        <v>Suape</v>
      </c>
      <c r="C192" s="21" t="str">
        <f t="shared" si="32"/>
        <v>SERVIÇOS DE VIGILANCIA  PRIVADA</v>
      </c>
      <c r="D192" s="22" t="str">
        <f t="shared" si="33"/>
        <v>028</v>
      </c>
      <c r="E192" s="29">
        <f t="shared" si="34"/>
        <v>2015</v>
      </c>
      <c r="F192" s="21" t="str">
        <f t="shared" si="35"/>
        <v>TKS SEGURANÇA PRIVADA L.T.D.A</v>
      </c>
      <c r="G192" s="21" t="str">
        <f t="shared" si="36"/>
        <v>07.774.050/0001-75</v>
      </c>
      <c r="H192" s="28" t="s">
        <v>277</v>
      </c>
      <c r="I192" s="26" t="str">
        <f t="shared" si="37"/>
        <v>SUAPE/DFP</v>
      </c>
      <c r="J192" s="27" t="s">
        <v>335</v>
      </c>
      <c r="K192" s="28" t="s">
        <v>336</v>
      </c>
      <c r="L192" s="28" t="s">
        <v>337</v>
      </c>
      <c r="M192" s="51">
        <v>3445.45</v>
      </c>
      <c r="N192" s="51">
        <v>8249.7000000000007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5">
      <c r="A193" s="20" t="str">
        <f t="shared" si="30"/>
        <v>Suape</v>
      </c>
      <c r="B193" s="20" t="str">
        <f t="shared" si="31"/>
        <v>Suape</v>
      </c>
      <c r="C193" s="21" t="str">
        <f t="shared" si="32"/>
        <v>SERVIÇOS DE VIGILANCIA  PRIVADA</v>
      </c>
      <c r="D193" s="22" t="str">
        <f t="shared" si="33"/>
        <v>028</v>
      </c>
      <c r="E193" s="29">
        <f t="shared" si="34"/>
        <v>2015</v>
      </c>
      <c r="F193" s="21" t="str">
        <f t="shared" si="35"/>
        <v>TKS SEGURANÇA PRIVADA L.T.D.A</v>
      </c>
      <c r="G193" s="21" t="str">
        <f t="shared" si="36"/>
        <v>07.774.050/0001-75</v>
      </c>
      <c r="H193" s="28" t="s">
        <v>278</v>
      </c>
      <c r="I193" s="26" t="str">
        <f t="shared" si="37"/>
        <v>SUAPE/DFP</v>
      </c>
      <c r="J193" s="27" t="s">
        <v>335</v>
      </c>
      <c r="K193" s="28" t="s">
        <v>336</v>
      </c>
      <c r="L193" s="28" t="s">
        <v>337</v>
      </c>
      <c r="M193" s="51">
        <v>3445.45</v>
      </c>
      <c r="N193" s="51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5">
      <c r="A194" s="20" t="str">
        <f t="shared" si="30"/>
        <v>Suape</v>
      </c>
      <c r="B194" s="20" t="str">
        <f t="shared" si="31"/>
        <v>Suape</v>
      </c>
      <c r="C194" s="21" t="str">
        <f t="shared" si="32"/>
        <v>SERVIÇOS DE VIGILANCIA  PRIVADA</v>
      </c>
      <c r="D194" s="22" t="str">
        <f t="shared" si="33"/>
        <v>028</v>
      </c>
      <c r="E194" s="29">
        <f t="shared" si="34"/>
        <v>2015</v>
      </c>
      <c r="F194" s="21" t="str">
        <f t="shared" si="35"/>
        <v>TKS SEGURANÇA PRIVADA L.T.D.A</v>
      </c>
      <c r="G194" s="21" t="str">
        <f t="shared" si="36"/>
        <v>07.774.050/0001-75</v>
      </c>
      <c r="H194" s="28" t="s">
        <v>279</v>
      </c>
      <c r="I194" s="26" t="str">
        <f t="shared" si="37"/>
        <v>SUAPE/DFP</v>
      </c>
      <c r="J194" s="27" t="s">
        <v>335</v>
      </c>
      <c r="K194" s="28" t="s">
        <v>336</v>
      </c>
      <c r="L194" s="28" t="s">
        <v>337</v>
      </c>
      <c r="M194" s="51">
        <v>3445.45</v>
      </c>
      <c r="N194" s="51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5">
      <c r="A195" s="20" t="str">
        <f t="shared" si="30"/>
        <v>Suape</v>
      </c>
      <c r="B195" s="20" t="str">
        <f t="shared" si="31"/>
        <v>Suape</v>
      </c>
      <c r="C195" s="21" t="str">
        <f t="shared" si="32"/>
        <v>SERVIÇOS DE VIGILANCIA  PRIVADA</v>
      </c>
      <c r="D195" s="22" t="str">
        <f t="shared" si="33"/>
        <v>028</v>
      </c>
      <c r="E195" s="29">
        <f t="shared" si="34"/>
        <v>2015</v>
      </c>
      <c r="F195" s="21" t="str">
        <f t="shared" si="35"/>
        <v>TKS SEGURANÇA PRIVADA L.T.D.A</v>
      </c>
      <c r="G195" s="21" t="str">
        <f t="shared" si="36"/>
        <v>07.774.050/0001-75</v>
      </c>
      <c r="H195" s="28" t="s">
        <v>280</v>
      </c>
      <c r="I195" s="26" t="str">
        <f t="shared" si="37"/>
        <v>SUAPE/DFP</v>
      </c>
      <c r="J195" s="27" t="s">
        <v>335</v>
      </c>
      <c r="K195" s="28" t="s">
        <v>336</v>
      </c>
      <c r="L195" s="28" t="s">
        <v>337</v>
      </c>
      <c r="M195" s="51">
        <v>3445.45</v>
      </c>
      <c r="N195" s="51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5">
      <c r="A196" s="20" t="str">
        <f t="shared" si="30"/>
        <v>Suape</v>
      </c>
      <c r="B196" s="20" t="str">
        <f t="shared" si="31"/>
        <v>Suape</v>
      </c>
      <c r="C196" s="21" t="str">
        <f t="shared" si="32"/>
        <v>SERVIÇOS DE VIGILANCIA  PRIVADA</v>
      </c>
      <c r="D196" s="22" t="str">
        <f t="shared" si="33"/>
        <v>028</v>
      </c>
      <c r="E196" s="29">
        <f t="shared" si="34"/>
        <v>2015</v>
      </c>
      <c r="F196" s="21" t="str">
        <f t="shared" si="35"/>
        <v>TKS SEGURANÇA PRIVADA L.T.D.A</v>
      </c>
      <c r="G196" s="21" t="str">
        <f t="shared" si="36"/>
        <v>07.774.050/0001-75</v>
      </c>
      <c r="H196" s="28" t="s">
        <v>281</v>
      </c>
      <c r="I196" s="26" t="str">
        <f t="shared" si="37"/>
        <v>SUAPE/DFP</v>
      </c>
      <c r="J196" s="27" t="s">
        <v>335</v>
      </c>
      <c r="K196" s="28" t="s">
        <v>336</v>
      </c>
      <c r="L196" s="28" t="s">
        <v>338</v>
      </c>
      <c r="M196" s="51">
        <v>4084.91</v>
      </c>
      <c r="N196" s="51">
        <v>9304.15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5">
      <c r="A197" s="20" t="str">
        <f t="shared" si="30"/>
        <v>Suape</v>
      </c>
      <c r="B197" s="20" t="str">
        <f t="shared" si="31"/>
        <v>Suape</v>
      </c>
      <c r="C197" s="21" t="str">
        <f t="shared" si="32"/>
        <v>SERVIÇOS DE VIGILANCIA  PRIVADA</v>
      </c>
      <c r="D197" s="22" t="str">
        <f t="shared" si="33"/>
        <v>028</v>
      </c>
      <c r="E197" s="29">
        <f t="shared" si="34"/>
        <v>2015</v>
      </c>
      <c r="F197" s="21" t="str">
        <f t="shared" si="35"/>
        <v>TKS SEGURANÇA PRIVADA L.T.D.A</v>
      </c>
      <c r="G197" s="21" t="str">
        <f t="shared" si="36"/>
        <v>07.774.050/0001-75</v>
      </c>
      <c r="H197" s="28" t="s">
        <v>282</v>
      </c>
      <c r="I197" s="26" t="str">
        <f t="shared" si="37"/>
        <v>SUAPE/DFP</v>
      </c>
      <c r="J197" s="27" t="s">
        <v>335</v>
      </c>
      <c r="K197" s="28" t="s">
        <v>336</v>
      </c>
      <c r="L197" s="28" t="s">
        <v>338</v>
      </c>
      <c r="M197" s="51">
        <v>4084.91</v>
      </c>
      <c r="N197" s="51">
        <v>9304.15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5">
      <c r="A198" s="20" t="str">
        <f t="shared" si="30"/>
        <v>Suape</v>
      </c>
      <c r="B198" s="20" t="str">
        <f t="shared" si="31"/>
        <v>Suape</v>
      </c>
      <c r="C198" s="21" t="str">
        <f t="shared" si="32"/>
        <v>SERVIÇOS DE VIGILANCIA  PRIVADA</v>
      </c>
      <c r="D198" s="22" t="str">
        <f t="shared" si="33"/>
        <v>028</v>
      </c>
      <c r="E198" s="29">
        <f t="shared" si="34"/>
        <v>2015</v>
      </c>
      <c r="F198" s="21" t="str">
        <f t="shared" si="35"/>
        <v>TKS SEGURANÇA PRIVADA L.T.D.A</v>
      </c>
      <c r="G198" s="21" t="str">
        <f t="shared" si="36"/>
        <v>07.774.050/0001-75</v>
      </c>
      <c r="H198" s="28" t="s">
        <v>283</v>
      </c>
      <c r="I198" s="26" t="str">
        <f t="shared" si="37"/>
        <v>SUAPE/DFP</v>
      </c>
      <c r="J198" s="27" t="s">
        <v>335</v>
      </c>
      <c r="K198" s="28" t="s">
        <v>336</v>
      </c>
      <c r="L198" s="28" t="s">
        <v>337</v>
      </c>
      <c r="M198" s="51">
        <v>3445.45</v>
      </c>
      <c r="N198" s="51">
        <v>8249.7000000000007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5">
      <c r="A199" s="20" t="str">
        <f t="shared" si="30"/>
        <v>Suape</v>
      </c>
      <c r="B199" s="20" t="str">
        <f t="shared" si="31"/>
        <v>Suape</v>
      </c>
      <c r="C199" s="21" t="str">
        <f t="shared" si="32"/>
        <v>SERVIÇOS DE VIGILANCIA  PRIVADA</v>
      </c>
      <c r="D199" s="22" t="str">
        <f t="shared" si="33"/>
        <v>028</v>
      </c>
      <c r="E199" s="29">
        <f t="shared" si="34"/>
        <v>2015</v>
      </c>
      <c r="F199" s="21" t="str">
        <f t="shared" si="35"/>
        <v>TKS SEGURANÇA PRIVADA L.T.D.A</v>
      </c>
      <c r="G199" s="21" t="str">
        <f t="shared" si="36"/>
        <v>07.774.050/0001-75</v>
      </c>
      <c r="H199" s="28" t="s">
        <v>284</v>
      </c>
      <c r="I199" s="26" t="str">
        <f t="shared" si="37"/>
        <v>SUAPE/DFP</v>
      </c>
      <c r="J199" s="27" t="s">
        <v>335</v>
      </c>
      <c r="K199" s="28" t="s">
        <v>336</v>
      </c>
      <c r="L199" s="28" t="s">
        <v>338</v>
      </c>
      <c r="M199" s="51">
        <v>4084.91</v>
      </c>
      <c r="N199" s="51">
        <v>9304.15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5">
      <c r="A200" s="20" t="str">
        <f t="shared" si="30"/>
        <v>Suape</v>
      </c>
      <c r="B200" s="20" t="str">
        <f t="shared" si="31"/>
        <v>Suape</v>
      </c>
      <c r="C200" s="21" t="str">
        <f t="shared" si="32"/>
        <v>SERVIÇOS DE VIGILANCIA  PRIVADA</v>
      </c>
      <c r="D200" s="22" t="str">
        <f t="shared" si="33"/>
        <v>028</v>
      </c>
      <c r="E200" s="29">
        <f t="shared" si="34"/>
        <v>2015</v>
      </c>
      <c r="F200" s="21" t="str">
        <f t="shared" si="35"/>
        <v>TKS SEGURANÇA PRIVADA L.T.D.A</v>
      </c>
      <c r="G200" s="21" t="str">
        <f t="shared" si="36"/>
        <v>07.774.050/0001-75</v>
      </c>
      <c r="H200" s="28" t="s">
        <v>285</v>
      </c>
      <c r="I200" s="26" t="str">
        <f t="shared" si="37"/>
        <v>SUAPE/DFP</v>
      </c>
      <c r="J200" s="27" t="s">
        <v>335</v>
      </c>
      <c r="K200" s="28" t="s">
        <v>336</v>
      </c>
      <c r="L200" s="28" t="s">
        <v>338</v>
      </c>
      <c r="M200" s="51">
        <v>4084.91</v>
      </c>
      <c r="N200" s="51">
        <v>9304.15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5">
      <c r="A201" s="20" t="str">
        <f t="shared" ref="A201:A264" si="38">A200</f>
        <v>Suape</v>
      </c>
      <c r="B201" s="20" t="str">
        <f t="shared" ref="B201:B264" si="39">B200</f>
        <v>Suape</v>
      </c>
      <c r="C201" s="21" t="str">
        <f t="shared" ref="C201:C264" si="40">C200</f>
        <v>SERVIÇOS DE VIGILANCIA  PRIVADA</v>
      </c>
      <c r="D201" s="22" t="str">
        <f t="shared" ref="D201:D264" si="41">D200</f>
        <v>028</v>
      </c>
      <c r="E201" s="29">
        <f t="shared" ref="E201:E264" si="42">E200</f>
        <v>2015</v>
      </c>
      <c r="F201" s="21" t="str">
        <f t="shared" ref="F201:F264" si="43">F200</f>
        <v>TKS SEGURANÇA PRIVADA L.T.D.A</v>
      </c>
      <c r="G201" s="21" t="str">
        <f t="shared" ref="G201:G264" si="44">G200</f>
        <v>07.774.050/0001-75</v>
      </c>
      <c r="H201" s="28" t="s">
        <v>286</v>
      </c>
      <c r="I201" s="26" t="str">
        <f t="shared" ref="I201:I264" si="45">I200</f>
        <v>SUAPE/DFP</v>
      </c>
      <c r="J201" s="27" t="s">
        <v>335</v>
      </c>
      <c r="K201" s="28" t="s">
        <v>336</v>
      </c>
      <c r="L201" s="28" t="s">
        <v>338</v>
      </c>
      <c r="M201" s="51">
        <v>4084.91</v>
      </c>
      <c r="N201" s="51">
        <v>9304.15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5">
      <c r="A202" s="20" t="str">
        <f t="shared" si="38"/>
        <v>Suape</v>
      </c>
      <c r="B202" s="20" t="str">
        <f t="shared" si="39"/>
        <v>Suape</v>
      </c>
      <c r="C202" s="21" t="str">
        <f t="shared" si="40"/>
        <v>SERVIÇOS DE VIGILANCIA  PRIVADA</v>
      </c>
      <c r="D202" s="22" t="str">
        <f t="shared" si="41"/>
        <v>028</v>
      </c>
      <c r="E202" s="29">
        <f t="shared" si="42"/>
        <v>2015</v>
      </c>
      <c r="F202" s="21" t="str">
        <f t="shared" si="43"/>
        <v>TKS SEGURANÇA PRIVADA L.T.D.A</v>
      </c>
      <c r="G202" s="21" t="str">
        <f t="shared" si="44"/>
        <v>07.774.050/0001-75</v>
      </c>
      <c r="H202" s="28" t="s">
        <v>287</v>
      </c>
      <c r="I202" s="26" t="str">
        <f t="shared" si="45"/>
        <v>SUAPE/DFP</v>
      </c>
      <c r="J202" s="27" t="s">
        <v>335</v>
      </c>
      <c r="K202" s="28" t="s">
        <v>336</v>
      </c>
      <c r="L202" s="28" t="s">
        <v>337</v>
      </c>
      <c r="M202" s="51">
        <v>3445.45</v>
      </c>
      <c r="N202" s="51">
        <v>8249.7000000000007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5">
      <c r="A203" s="20" t="str">
        <f t="shared" si="38"/>
        <v>Suape</v>
      </c>
      <c r="B203" s="20" t="str">
        <f t="shared" si="39"/>
        <v>Suape</v>
      </c>
      <c r="C203" s="21" t="str">
        <f t="shared" si="40"/>
        <v>SERVIÇOS DE VIGILANCIA  PRIVADA</v>
      </c>
      <c r="D203" s="22" t="str">
        <f t="shared" si="41"/>
        <v>028</v>
      </c>
      <c r="E203" s="29">
        <f t="shared" si="42"/>
        <v>2015</v>
      </c>
      <c r="F203" s="21" t="str">
        <f t="shared" si="43"/>
        <v>TKS SEGURANÇA PRIVADA L.T.D.A</v>
      </c>
      <c r="G203" s="21" t="str">
        <f t="shared" si="44"/>
        <v>07.774.050/0001-75</v>
      </c>
      <c r="H203" s="28" t="s">
        <v>288</v>
      </c>
      <c r="I203" s="26" t="str">
        <f t="shared" si="45"/>
        <v>SUAPE/DFP</v>
      </c>
      <c r="J203" s="27" t="s">
        <v>335</v>
      </c>
      <c r="K203" s="28" t="s">
        <v>336</v>
      </c>
      <c r="L203" s="28" t="s">
        <v>338</v>
      </c>
      <c r="M203" s="51">
        <v>4084.91</v>
      </c>
      <c r="N203" s="51">
        <v>9304.15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5">
      <c r="A204" s="20" t="str">
        <f t="shared" si="38"/>
        <v>Suape</v>
      </c>
      <c r="B204" s="20" t="str">
        <f t="shared" si="39"/>
        <v>Suape</v>
      </c>
      <c r="C204" s="21" t="str">
        <f t="shared" si="40"/>
        <v>SERVIÇOS DE VIGILANCIA  PRIVADA</v>
      </c>
      <c r="D204" s="22" t="str">
        <f t="shared" si="41"/>
        <v>028</v>
      </c>
      <c r="E204" s="29">
        <f t="shared" si="42"/>
        <v>2015</v>
      </c>
      <c r="F204" s="21" t="str">
        <f t="shared" si="43"/>
        <v>TKS SEGURANÇA PRIVADA L.T.D.A</v>
      </c>
      <c r="G204" s="21" t="str">
        <f t="shared" si="44"/>
        <v>07.774.050/0001-75</v>
      </c>
      <c r="H204" s="28" t="s">
        <v>289</v>
      </c>
      <c r="I204" s="26" t="str">
        <f t="shared" si="45"/>
        <v>SUAPE/DFP</v>
      </c>
      <c r="J204" s="27" t="s">
        <v>335</v>
      </c>
      <c r="K204" s="28" t="s">
        <v>336</v>
      </c>
      <c r="L204" s="28" t="s">
        <v>337</v>
      </c>
      <c r="M204" s="51">
        <v>3445.45</v>
      </c>
      <c r="N204" s="51">
        <v>8249.7000000000007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5">
      <c r="A205" s="20" t="str">
        <f t="shared" si="38"/>
        <v>Suape</v>
      </c>
      <c r="B205" s="20" t="str">
        <f t="shared" si="39"/>
        <v>Suape</v>
      </c>
      <c r="C205" s="21" t="str">
        <f t="shared" si="40"/>
        <v>SERVIÇOS DE VIGILANCIA  PRIVADA</v>
      </c>
      <c r="D205" s="22" t="str">
        <f t="shared" si="41"/>
        <v>028</v>
      </c>
      <c r="E205" s="29">
        <f t="shared" si="42"/>
        <v>2015</v>
      </c>
      <c r="F205" s="21" t="str">
        <f t="shared" si="43"/>
        <v>TKS SEGURANÇA PRIVADA L.T.D.A</v>
      </c>
      <c r="G205" s="21" t="str">
        <f t="shared" si="44"/>
        <v>07.774.050/0001-75</v>
      </c>
      <c r="H205" s="28" t="s">
        <v>290</v>
      </c>
      <c r="I205" s="26" t="str">
        <f t="shared" si="45"/>
        <v>SUAPE/DFP</v>
      </c>
      <c r="J205" s="27" t="s">
        <v>335</v>
      </c>
      <c r="K205" s="28" t="s">
        <v>336</v>
      </c>
      <c r="L205" s="28" t="s">
        <v>337</v>
      </c>
      <c r="M205" s="51">
        <v>3445.45</v>
      </c>
      <c r="N205" s="51">
        <v>8249.7000000000007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5">
      <c r="A206" s="20" t="str">
        <f t="shared" si="38"/>
        <v>Suape</v>
      </c>
      <c r="B206" s="20" t="str">
        <f t="shared" si="39"/>
        <v>Suape</v>
      </c>
      <c r="C206" s="21" t="str">
        <f t="shared" si="40"/>
        <v>SERVIÇOS DE VIGILANCIA  PRIVADA</v>
      </c>
      <c r="D206" s="22" t="str">
        <f t="shared" si="41"/>
        <v>028</v>
      </c>
      <c r="E206" s="29">
        <f t="shared" si="42"/>
        <v>2015</v>
      </c>
      <c r="F206" s="21" t="str">
        <f t="shared" si="43"/>
        <v>TKS SEGURANÇA PRIVADA L.T.D.A</v>
      </c>
      <c r="G206" s="21" t="str">
        <f t="shared" si="44"/>
        <v>07.774.050/0001-75</v>
      </c>
      <c r="H206" s="28" t="s">
        <v>291</v>
      </c>
      <c r="I206" s="26" t="str">
        <f t="shared" si="45"/>
        <v>SUAPE/DFP</v>
      </c>
      <c r="J206" s="27" t="s">
        <v>335</v>
      </c>
      <c r="K206" s="28" t="s">
        <v>336</v>
      </c>
      <c r="L206" s="28" t="s">
        <v>338</v>
      </c>
      <c r="M206" s="51">
        <v>4084.91</v>
      </c>
      <c r="N206" s="51">
        <v>9304.15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5">
      <c r="A207" s="20" t="str">
        <f t="shared" si="38"/>
        <v>Suape</v>
      </c>
      <c r="B207" s="20" t="str">
        <f t="shared" si="39"/>
        <v>Suape</v>
      </c>
      <c r="C207" s="21" t="str">
        <f t="shared" si="40"/>
        <v>SERVIÇOS DE VIGILANCIA  PRIVADA</v>
      </c>
      <c r="D207" s="22" t="str">
        <f t="shared" si="41"/>
        <v>028</v>
      </c>
      <c r="E207" s="29">
        <f t="shared" si="42"/>
        <v>2015</v>
      </c>
      <c r="F207" s="21" t="str">
        <f t="shared" si="43"/>
        <v>TKS SEGURANÇA PRIVADA L.T.D.A</v>
      </c>
      <c r="G207" s="21" t="str">
        <f t="shared" si="44"/>
        <v>07.774.050/0001-75</v>
      </c>
      <c r="H207" s="28" t="s">
        <v>292</v>
      </c>
      <c r="I207" s="26" t="str">
        <f t="shared" si="45"/>
        <v>SUAPE/DFP</v>
      </c>
      <c r="J207" s="27" t="s">
        <v>335</v>
      </c>
      <c r="K207" s="28" t="s">
        <v>336</v>
      </c>
      <c r="L207" s="28" t="s">
        <v>338</v>
      </c>
      <c r="M207" s="51">
        <v>4084.91</v>
      </c>
      <c r="N207" s="51">
        <v>9304.15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5">
      <c r="A208" s="20" t="str">
        <f t="shared" si="38"/>
        <v>Suape</v>
      </c>
      <c r="B208" s="20" t="str">
        <f t="shared" si="39"/>
        <v>Suape</v>
      </c>
      <c r="C208" s="21" t="str">
        <f t="shared" si="40"/>
        <v>SERVIÇOS DE VIGILANCIA  PRIVADA</v>
      </c>
      <c r="D208" s="22" t="str">
        <f t="shared" si="41"/>
        <v>028</v>
      </c>
      <c r="E208" s="29">
        <f t="shared" si="42"/>
        <v>2015</v>
      </c>
      <c r="F208" s="21" t="str">
        <f t="shared" si="43"/>
        <v>TKS SEGURANÇA PRIVADA L.T.D.A</v>
      </c>
      <c r="G208" s="21" t="str">
        <f t="shared" si="44"/>
        <v>07.774.050/0001-75</v>
      </c>
      <c r="H208" s="28" t="s">
        <v>293</v>
      </c>
      <c r="I208" s="26" t="str">
        <f t="shared" si="45"/>
        <v>SUAPE/DFP</v>
      </c>
      <c r="J208" s="27" t="s">
        <v>335</v>
      </c>
      <c r="K208" s="28" t="s">
        <v>336</v>
      </c>
      <c r="L208" s="28" t="s">
        <v>338</v>
      </c>
      <c r="M208" s="51">
        <v>4084.91</v>
      </c>
      <c r="N208" s="51">
        <v>9304.15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5">
      <c r="A209" s="20" t="str">
        <f t="shared" si="38"/>
        <v>Suape</v>
      </c>
      <c r="B209" s="20" t="str">
        <f t="shared" si="39"/>
        <v>Suape</v>
      </c>
      <c r="C209" s="21" t="str">
        <f t="shared" si="40"/>
        <v>SERVIÇOS DE VIGILANCIA  PRIVADA</v>
      </c>
      <c r="D209" s="22" t="str">
        <f t="shared" si="41"/>
        <v>028</v>
      </c>
      <c r="E209" s="29">
        <f t="shared" si="42"/>
        <v>2015</v>
      </c>
      <c r="F209" s="21" t="str">
        <f t="shared" si="43"/>
        <v>TKS SEGURANÇA PRIVADA L.T.D.A</v>
      </c>
      <c r="G209" s="21" t="str">
        <f t="shared" si="44"/>
        <v>07.774.050/0001-75</v>
      </c>
      <c r="H209" s="28" t="s">
        <v>294</v>
      </c>
      <c r="I209" s="26" t="str">
        <f t="shared" si="45"/>
        <v>SUAPE/DFP</v>
      </c>
      <c r="J209" s="27" t="s">
        <v>335</v>
      </c>
      <c r="K209" s="28" t="s">
        <v>336</v>
      </c>
      <c r="L209" s="28" t="s">
        <v>338</v>
      </c>
      <c r="M209" s="51">
        <v>4084.91</v>
      </c>
      <c r="N209" s="51">
        <v>9304.15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5">
      <c r="A210" s="20" t="str">
        <f t="shared" si="38"/>
        <v>Suape</v>
      </c>
      <c r="B210" s="20" t="str">
        <f t="shared" si="39"/>
        <v>Suape</v>
      </c>
      <c r="C210" s="21" t="str">
        <f t="shared" si="40"/>
        <v>SERVIÇOS DE VIGILANCIA  PRIVADA</v>
      </c>
      <c r="D210" s="22" t="str">
        <f t="shared" si="41"/>
        <v>028</v>
      </c>
      <c r="E210" s="29">
        <f t="shared" si="42"/>
        <v>2015</v>
      </c>
      <c r="F210" s="21" t="str">
        <f t="shared" si="43"/>
        <v>TKS SEGURANÇA PRIVADA L.T.D.A</v>
      </c>
      <c r="G210" s="21" t="str">
        <f t="shared" si="44"/>
        <v>07.774.050/0001-75</v>
      </c>
      <c r="H210" s="28" t="s">
        <v>295</v>
      </c>
      <c r="I210" s="26" t="str">
        <f t="shared" si="45"/>
        <v>SUAPE/DFP</v>
      </c>
      <c r="J210" s="27" t="s">
        <v>335</v>
      </c>
      <c r="K210" s="28" t="s">
        <v>336</v>
      </c>
      <c r="L210" s="28" t="s">
        <v>338</v>
      </c>
      <c r="M210" s="51">
        <v>4084.91</v>
      </c>
      <c r="N210" s="51">
        <v>9304.15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5">
      <c r="A211" s="20" t="str">
        <f t="shared" si="38"/>
        <v>Suape</v>
      </c>
      <c r="B211" s="20" t="str">
        <f t="shared" si="39"/>
        <v>Suape</v>
      </c>
      <c r="C211" s="21" t="str">
        <f t="shared" si="40"/>
        <v>SERVIÇOS DE VIGILANCIA  PRIVADA</v>
      </c>
      <c r="D211" s="22" t="str">
        <f t="shared" si="41"/>
        <v>028</v>
      </c>
      <c r="E211" s="29">
        <f t="shared" si="42"/>
        <v>2015</v>
      </c>
      <c r="F211" s="21" t="str">
        <f t="shared" si="43"/>
        <v>TKS SEGURANÇA PRIVADA L.T.D.A</v>
      </c>
      <c r="G211" s="21" t="str">
        <f t="shared" si="44"/>
        <v>07.774.050/0001-75</v>
      </c>
      <c r="H211" s="28" t="s">
        <v>296</v>
      </c>
      <c r="I211" s="26" t="str">
        <f t="shared" si="45"/>
        <v>SUAPE/DFP</v>
      </c>
      <c r="J211" s="27" t="s">
        <v>335</v>
      </c>
      <c r="K211" s="28" t="s">
        <v>336</v>
      </c>
      <c r="L211" s="28" t="s">
        <v>337</v>
      </c>
      <c r="M211" s="51">
        <v>3445.45</v>
      </c>
      <c r="N211" s="51">
        <v>8249.7000000000007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5">
      <c r="A212" s="20" t="str">
        <f t="shared" si="38"/>
        <v>Suape</v>
      </c>
      <c r="B212" s="20" t="str">
        <f t="shared" si="39"/>
        <v>Suape</v>
      </c>
      <c r="C212" s="21" t="str">
        <f t="shared" si="40"/>
        <v>SERVIÇOS DE VIGILANCIA  PRIVADA</v>
      </c>
      <c r="D212" s="22" t="str">
        <f t="shared" si="41"/>
        <v>028</v>
      </c>
      <c r="E212" s="29">
        <f t="shared" si="42"/>
        <v>2015</v>
      </c>
      <c r="F212" s="21" t="str">
        <f t="shared" si="43"/>
        <v>TKS SEGURANÇA PRIVADA L.T.D.A</v>
      </c>
      <c r="G212" s="21" t="str">
        <f t="shared" si="44"/>
        <v>07.774.050/0001-75</v>
      </c>
      <c r="H212" s="28" t="s">
        <v>297</v>
      </c>
      <c r="I212" s="26" t="str">
        <f t="shared" si="45"/>
        <v>SUAPE/DFP</v>
      </c>
      <c r="J212" s="27" t="s">
        <v>335</v>
      </c>
      <c r="K212" s="28" t="s">
        <v>336</v>
      </c>
      <c r="L212" s="28" t="s">
        <v>337</v>
      </c>
      <c r="M212" s="51">
        <v>3445.45</v>
      </c>
      <c r="N212" s="51">
        <v>8249.7000000000007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5">
      <c r="A213" s="20" t="str">
        <f t="shared" si="38"/>
        <v>Suape</v>
      </c>
      <c r="B213" s="20" t="str">
        <f t="shared" si="39"/>
        <v>Suape</v>
      </c>
      <c r="C213" s="21" t="str">
        <f t="shared" si="40"/>
        <v>SERVIÇOS DE VIGILANCIA  PRIVADA</v>
      </c>
      <c r="D213" s="22" t="str">
        <f t="shared" si="41"/>
        <v>028</v>
      </c>
      <c r="E213" s="29">
        <f t="shared" si="42"/>
        <v>2015</v>
      </c>
      <c r="F213" s="21" t="str">
        <f t="shared" si="43"/>
        <v>TKS SEGURANÇA PRIVADA L.T.D.A</v>
      </c>
      <c r="G213" s="21" t="str">
        <f t="shared" si="44"/>
        <v>07.774.050/0001-75</v>
      </c>
      <c r="H213" s="28" t="s">
        <v>298</v>
      </c>
      <c r="I213" s="26" t="str">
        <f t="shared" si="45"/>
        <v>SUAPE/DFP</v>
      </c>
      <c r="J213" s="27" t="s">
        <v>335</v>
      </c>
      <c r="K213" s="28" t="s">
        <v>336</v>
      </c>
      <c r="L213" s="28" t="s">
        <v>338</v>
      </c>
      <c r="M213" s="51">
        <v>4084.91</v>
      </c>
      <c r="N213" s="51">
        <v>9304.15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5">
      <c r="A214" s="20" t="str">
        <f t="shared" si="38"/>
        <v>Suape</v>
      </c>
      <c r="B214" s="20" t="str">
        <f t="shared" si="39"/>
        <v>Suape</v>
      </c>
      <c r="C214" s="21" t="str">
        <f t="shared" si="40"/>
        <v>SERVIÇOS DE VIGILANCIA  PRIVADA</v>
      </c>
      <c r="D214" s="22" t="str">
        <f t="shared" si="41"/>
        <v>028</v>
      </c>
      <c r="E214" s="29">
        <f t="shared" si="42"/>
        <v>2015</v>
      </c>
      <c r="F214" s="21" t="str">
        <f t="shared" si="43"/>
        <v>TKS SEGURANÇA PRIVADA L.T.D.A</v>
      </c>
      <c r="G214" s="21" t="str">
        <f t="shared" si="44"/>
        <v>07.774.050/0001-75</v>
      </c>
      <c r="H214" s="28" t="s">
        <v>299</v>
      </c>
      <c r="I214" s="26" t="str">
        <f t="shared" si="45"/>
        <v>SUAPE/DFP</v>
      </c>
      <c r="J214" s="27" t="s">
        <v>335</v>
      </c>
      <c r="K214" s="28" t="s">
        <v>336</v>
      </c>
      <c r="L214" s="28" t="s">
        <v>338</v>
      </c>
      <c r="M214" s="51">
        <v>4084.91</v>
      </c>
      <c r="N214" s="51">
        <v>9304.15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5">
      <c r="A215" s="20" t="str">
        <f t="shared" si="38"/>
        <v>Suape</v>
      </c>
      <c r="B215" s="20" t="str">
        <f t="shared" si="39"/>
        <v>Suape</v>
      </c>
      <c r="C215" s="21" t="str">
        <f t="shared" si="40"/>
        <v>SERVIÇOS DE VIGILANCIA  PRIVADA</v>
      </c>
      <c r="D215" s="22" t="str">
        <f t="shared" si="41"/>
        <v>028</v>
      </c>
      <c r="E215" s="29">
        <f t="shared" si="42"/>
        <v>2015</v>
      </c>
      <c r="F215" s="21" t="str">
        <f t="shared" si="43"/>
        <v>TKS SEGURANÇA PRIVADA L.T.D.A</v>
      </c>
      <c r="G215" s="21" t="str">
        <f t="shared" si="44"/>
        <v>07.774.050/0001-75</v>
      </c>
      <c r="H215" s="28" t="s">
        <v>300</v>
      </c>
      <c r="I215" s="26" t="str">
        <f t="shared" si="45"/>
        <v>SUAPE/DFP</v>
      </c>
      <c r="J215" s="27" t="s">
        <v>335</v>
      </c>
      <c r="K215" s="28" t="s">
        <v>336</v>
      </c>
      <c r="L215" s="28" t="s">
        <v>337</v>
      </c>
      <c r="M215" s="51">
        <v>3445.45</v>
      </c>
      <c r="N215" s="51">
        <v>8249.7000000000007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5">
      <c r="A216" s="20" t="str">
        <f t="shared" si="38"/>
        <v>Suape</v>
      </c>
      <c r="B216" s="20" t="str">
        <f t="shared" si="39"/>
        <v>Suape</v>
      </c>
      <c r="C216" s="21" t="str">
        <f t="shared" si="40"/>
        <v>SERVIÇOS DE VIGILANCIA  PRIVADA</v>
      </c>
      <c r="D216" s="22" t="str">
        <f t="shared" si="41"/>
        <v>028</v>
      </c>
      <c r="E216" s="29">
        <f t="shared" si="42"/>
        <v>2015</v>
      </c>
      <c r="F216" s="21" t="str">
        <f t="shared" si="43"/>
        <v>TKS SEGURANÇA PRIVADA L.T.D.A</v>
      </c>
      <c r="G216" s="21" t="str">
        <f t="shared" si="44"/>
        <v>07.774.050/0001-75</v>
      </c>
      <c r="H216" s="28" t="s">
        <v>301</v>
      </c>
      <c r="I216" s="26" t="str">
        <f t="shared" si="45"/>
        <v>SUAPE/DFP</v>
      </c>
      <c r="J216" s="27" t="s">
        <v>335</v>
      </c>
      <c r="K216" s="28" t="s">
        <v>336</v>
      </c>
      <c r="L216" s="28" t="s">
        <v>337</v>
      </c>
      <c r="M216" s="51">
        <v>3445.45</v>
      </c>
      <c r="N216" s="51">
        <v>8249.7000000000007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5">
      <c r="A217" s="20" t="str">
        <f t="shared" si="38"/>
        <v>Suape</v>
      </c>
      <c r="B217" s="20" t="str">
        <f t="shared" si="39"/>
        <v>Suape</v>
      </c>
      <c r="C217" s="21" t="str">
        <f t="shared" si="40"/>
        <v>SERVIÇOS DE VIGILANCIA  PRIVADA</v>
      </c>
      <c r="D217" s="22" t="str">
        <f t="shared" si="41"/>
        <v>028</v>
      </c>
      <c r="E217" s="29">
        <f t="shared" si="42"/>
        <v>2015</v>
      </c>
      <c r="F217" s="21" t="str">
        <f t="shared" si="43"/>
        <v>TKS SEGURANÇA PRIVADA L.T.D.A</v>
      </c>
      <c r="G217" s="21" t="str">
        <f t="shared" si="44"/>
        <v>07.774.050/0001-75</v>
      </c>
      <c r="H217" s="28" t="s">
        <v>302</v>
      </c>
      <c r="I217" s="26" t="str">
        <f t="shared" si="45"/>
        <v>SUAPE/DFP</v>
      </c>
      <c r="J217" s="27" t="s">
        <v>335</v>
      </c>
      <c r="K217" s="28" t="s">
        <v>336</v>
      </c>
      <c r="L217" s="28" t="s">
        <v>338</v>
      </c>
      <c r="M217" s="51">
        <v>4084.91</v>
      </c>
      <c r="N217" s="51">
        <v>9304.15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5">
      <c r="A218" s="20" t="str">
        <f t="shared" si="38"/>
        <v>Suape</v>
      </c>
      <c r="B218" s="20" t="str">
        <f t="shared" si="39"/>
        <v>Suape</v>
      </c>
      <c r="C218" s="21" t="str">
        <f t="shared" si="40"/>
        <v>SERVIÇOS DE VIGILANCIA  PRIVADA</v>
      </c>
      <c r="D218" s="22" t="str">
        <f t="shared" si="41"/>
        <v>028</v>
      </c>
      <c r="E218" s="29">
        <f t="shared" si="42"/>
        <v>2015</v>
      </c>
      <c r="F218" s="21" t="str">
        <f t="shared" si="43"/>
        <v>TKS SEGURANÇA PRIVADA L.T.D.A</v>
      </c>
      <c r="G218" s="21" t="str">
        <f t="shared" si="44"/>
        <v>07.774.050/0001-75</v>
      </c>
      <c r="H218" s="28" t="s">
        <v>303</v>
      </c>
      <c r="I218" s="26" t="str">
        <f t="shared" si="45"/>
        <v>SUAPE/DFP</v>
      </c>
      <c r="J218" s="27" t="s">
        <v>335</v>
      </c>
      <c r="K218" s="28" t="s">
        <v>336</v>
      </c>
      <c r="L218" s="28" t="s">
        <v>337</v>
      </c>
      <c r="M218" s="51">
        <v>3445.45</v>
      </c>
      <c r="N218" s="51">
        <v>8249.7000000000007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5">
      <c r="A219" s="20" t="str">
        <f t="shared" si="38"/>
        <v>Suape</v>
      </c>
      <c r="B219" s="20" t="str">
        <f t="shared" si="39"/>
        <v>Suape</v>
      </c>
      <c r="C219" s="21" t="str">
        <f t="shared" si="40"/>
        <v>SERVIÇOS DE VIGILANCIA  PRIVADA</v>
      </c>
      <c r="D219" s="22" t="str">
        <f t="shared" si="41"/>
        <v>028</v>
      </c>
      <c r="E219" s="29">
        <f t="shared" si="42"/>
        <v>2015</v>
      </c>
      <c r="F219" s="21" t="str">
        <f t="shared" si="43"/>
        <v>TKS SEGURANÇA PRIVADA L.T.D.A</v>
      </c>
      <c r="G219" s="21" t="str">
        <f t="shared" si="44"/>
        <v>07.774.050/0001-75</v>
      </c>
      <c r="H219" s="28" t="s">
        <v>304</v>
      </c>
      <c r="I219" s="26" t="str">
        <f t="shared" si="45"/>
        <v>SUAPE/DFP</v>
      </c>
      <c r="J219" s="27" t="s">
        <v>335</v>
      </c>
      <c r="K219" s="28" t="s">
        <v>336</v>
      </c>
      <c r="L219" s="28" t="s">
        <v>338</v>
      </c>
      <c r="M219" s="51">
        <v>4084.91</v>
      </c>
      <c r="N219" s="51">
        <v>9304.15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5">
      <c r="A220" s="20" t="str">
        <f t="shared" si="38"/>
        <v>Suape</v>
      </c>
      <c r="B220" s="20" t="str">
        <f t="shared" si="39"/>
        <v>Suape</v>
      </c>
      <c r="C220" s="21" t="str">
        <f t="shared" si="40"/>
        <v>SERVIÇOS DE VIGILANCIA  PRIVADA</v>
      </c>
      <c r="D220" s="22" t="str">
        <f t="shared" si="41"/>
        <v>028</v>
      </c>
      <c r="E220" s="29">
        <f t="shared" si="42"/>
        <v>2015</v>
      </c>
      <c r="F220" s="21" t="str">
        <f t="shared" si="43"/>
        <v>TKS SEGURANÇA PRIVADA L.T.D.A</v>
      </c>
      <c r="G220" s="21" t="str">
        <f t="shared" si="44"/>
        <v>07.774.050/0001-75</v>
      </c>
      <c r="H220" s="28" t="s">
        <v>305</v>
      </c>
      <c r="I220" s="26" t="str">
        <f t="shared" si="45"/>
        <v>SUAPE/DFP</v>
      </c>
      <c r="J220" s="27" t="s">
        <v>335</v>
      </c>
      <c r="K220" s="28" t="s">
        <v>336</v>
      </c>
      <c r="L220" s="28" t="s">
        <v>338</v>
      </c>
      <c r="M220" s="51">
        <v>4084.91</v>
      </c>
      <c r="N220" s="51">
        <v>9304.15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5">
      <c r="A221" s="20" t="str">
        <f t="shared" si="38"/>
        <v>Suape</v>
      </c>
      <c r="B221" s="20" t="str">
        <f t="shared" si="39"/>
        <v>Suape</v>
      </c>
      <c r="C221" s="21" t="str">
        <f t="shared" si="40"/>
        <v>SERVIÇOS DE VIGILANCIA  PRIVADA</v>
      </c>
      <c r="D221" s="22" t="str">
        <f t="shared" si="41"/>
        <v>028</v>
      </c>
      <c r="E221" s="29">
        <f t="shared" si="42"/>
        <v>2015</v>
      </c>
      <c r="F221" s="21" t="str">
        <f t="shared" si="43"/>
        <v>TKS SEGURANÇA PRIVADA L.T.D.A</v>
      </c>
      <c r="G221" s="21" t="str">
        <f t="shared" si="44"/>
        <v>07.774.050/0001-75</v>
      </c>
      <c r="H221" s="28" t="s">
        <v>306</v>
      </c>
      <c r="I221" s="26" t="str">
        <f t="shared" si="45"/>
        <v>SUAPE/DFP</v>
      </c>
      <c r="J221" s="27" t="s">
        <v>335</v>
      </c>
      <c r="K221" s="28" t="s">
        <v>336</v>
      </c>
      <c r="L221" s="28" t="s">
        <v>337</v>
      </c>
      <c r="M221" s="51">
        <v>3445.45</v>
      </c>
      <c r="N221" s="51">
        <v>8249.7000000000007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5">
      <c r="A222" s="20" t="str">
        <f t="shared" si="38"/>
        <v>Suape</v>
      </c>
      <c r="B222" s="20" t="str">
        <f t="shared" si="39"/>
        <v>Suape</v>
      </c>
      <c r="C222" s="21" t="str">
        <f t="shared" si="40"/>
        <v>SERVIÇOS DE VIGILANCIA  PRIVADA</v>
      </c>
      <c r="D222" s="22" t="str">
        <f t="shared" si="41"/>
        <v>028</v>
      </c>
      <c r="E222" s="29">
        <f t="shared" si="42"/>
        <v>2015</v>
      </c>
      <c r="F222" s="21" t="str">
        <f t="shared" si="43"/>
        <v>TKS SEGURANÇA PRIVADA L.T.D.A</v>
      </c>
      <c r="G222" s="21" t="str">
        <f t="shared" si="44"/>
        <v>07.774.050/0001-75</v>
      </c>
      <c r="H222" s="28" t="s">
        <v>307</v>
      </c>
      <c r="I222" s="26" t="str">
        <f t="shared" si="45"/>
        <v>SUAPE/DFP</v>
      </c>
      <c r="J222" s="27" t="s">
        <v>335</v>
      </c>
      <c r="K222" s="28" t="s">
        <v>336</v>
      </c>
      <c r="L222" s="28" t="s">
        <v>337</v>
      </c>
      <c r="M222" s="51">
        <v>3445.45</v>
      </c>
      <c r="N222" s="51">
        <v>8249.7000000000007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5">
      <c r="A223" s="20" t="str">
        <f t="shared" si="38"/>
        <v>Suape</v>
      </c>
      <c r="B223" s="20" t="str">
        <f t="shared" si="39"/>
        <v>Suape</v>
      </c>
      <c r="C223" s="21" t="str">
        <f t="shared" si="40"/>
        <v>SERVIÇOS DE VIGILANCIA  PRIVADA</v>
      </c>
      <c r="D223" s="22" t="str">
        <f t="shared" si="41"/>
        <v>028</v>
      </c>
      <c r="E223" s="29">
        <f t="shared" si="42"/>
        <v>2015</v>
      </c>
      <c r="F223" s="21" t="str">
        <f t="shared" si="43"/>
        <v>TKS SEGURANÇA PRIVADA L.T.D.A</v>
      </c>
      <c r="G223" s="21" t="str">
        <f t="shared" si="44"/>
        <v>07.774.050/0001-75</v>
      </c>
      <c r="H223" s="28" t="s">
        <v>308</v>
      </c>
      <c r="I223" s="26" t="str">
        <f t="shared" si="45"/>
        <v>SUAPE/DFP</v>
      </c>
      <c r="J223" s="27" t="s">
        <v>335</v>
      </c>
      <c r="K223" s="28" t="s">
        <v>336</v>
      </c>
      <c r="L223" s="28" t="s">
        <v>337</v>
      </c>
      <c r="M223" s="51">
        <v>3445.45</v>
      </c>
      <c r="N223" s="51">
        <v>8249.7000000000007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5">
      <c r="A224" s="20" t="str">
        <f t="shared" si="38"/>
        <v>Suape</v>
      </c>
      <c r="B224" s="20" t="str">
        <f t="shared" si="39"/>
        <v>Suape</v>
      </c>
      <c r="C224" s="21" t="str">
        <f t="shared" si="40"/>
        <v>SERVIÇOS DE VIGILANCIA  PRIVADA</v>
      </c>
      <c r="D224" s="22" t="str">
        <f t="shared" si="41"/>
        <v>028</v>
      </c>
      <c r="E224" s="29">
        <f t="shared" si="42"/>
        <v>2015</v>
      </c>
      <c r="F224" s="21" t="str">
        <f t="shared" si="43"/>
        <v>TKS SEGURANÇA PRIVADA L.T.D.A</v>
      </c>
      <c r="G224" s="21" t="str">
        <f t="shared" si="44"/>
        <v>07.774.050/0001-75</v>
      </c>
      <c r="H224" s="28" t="s">
        <v>309</v>
      </c>
      <c r="I224" s="26" t="str">
        <f t="shared" si="45"/>
        <v>SUAPE/DFP</v>
      </c>
      <c r="J224" s="27" t="s">
        <v>335</v>
      </c>
      <c r="K224" s="28" t="s">
        <v>336</v>
      </c>
      <c r="L224" s="28" t="s">
        <v>337</v>
      </c>
      <c r="M224" s="51">
        <v>4084.91</v>
      </c>
      <c r="N224" s="51">
        <v>9304.15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5">
      <c r="A225" s="20" t="str">
        <f t="shared" si="38"/>
        <v>Suape</v>
      </c>
      <c r="B225" s="20" t="str">
        <f t="shared" si="39"/>
        <v>Suape</v>
      </c>
      <c r="C225" s="21" t="str">
        <f t="shared" si="40"/>
        <v>SERVIÇOS DE VIGILANCIA  PRIVADA</v>
      </c>
      <c r="D225" s="22" t="str">
        <f t="shared" si="41"/>
        <v>028</v>
      </c>
      <c r="E225" s="29">
        <f t="shared" si="42"/>
        <v>2015</v>
      </c>
      <c r="F225" s="21" t="str">
        <f t="shared" si="43"/>
        <v>TKS SEGURANÇA PRIVADA L.T.D.A</v>
      </c>
      <c r="G225" s="21" t="str">
        <f t="shared" si="44"/>
        <v>07.774.050/0001-75</v>
      </c>
      <c r="H225" s="28" t="s">
        <v>310</v>
      </c>
      <c r="I225" s="26" t="str">
        <f t="shared" si="45"/>
        <v>SUAPE/DFP</v>
      </c>
      <c r="J225" s="27" t="s">
        <v>335</v>
      </c>
      <c r="K225" s="28" t="s">
        <v>336</v>
      </c>
      <c r="L225" s="28" t="s">
        <v>338</v>
      </c>
      <c r="M225" s="51">
        <v>4084.91</v>
      </c>
      <c r="N225" s="51">
        <v>9304.15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5">
      <c r="A226" s="20" t="str">
        <f t="shared" si="38"/>
        <v>Suape</v>
      </c>
      <c r="B226" s="20" t="str">
        <f t="shared" si="39"/>
        <v>Suape</v>
      </c>
      <c r="C226" s="21" t="str">
        <f t="shared" si="40"/>
        <v>SERVIÇOS DE VIGILANCIA  PRIVADA</v>
      </c>
      <c r="D226" s="22" t="str">
        <f t="shared" si="41"/>
        <v>028</v>
      </c>
      <c r="E226" s="29">
        <f t="shared" si="42"/>
        <v>2015</v>
      </c>
      <c r="F226" s="21" t="str">
        <f t="shared" si="43"/>
        <v>TKS SEGURANÇA PRIVADA L.T.D.A</v>
      </c>
      <c r="G226" s="21" t="str">
        <f t="shared" si="44"/>
        <v>07.774.050/0001-75</v>
      </c>
      <c r="H226" s="28" t="s">
        <v>311</v>
      </c>
      <c r="I226" s="26" t="str">
        <f t="shared" si="45"/>
        <v>SUAPE/DFP</v>
      </c>
      <c r="J226" s="27" t="s">
        <v>335</v>
      </c>
      <c r="K226" s="28" t="s">
        <v>336</v>
      </c>
      <c r="L226" s="28" t="s">
        <v>338</v>
      </c>
      <c r="M226" s="51">
        <v>4084.91</v>
      </c>
      <c r="N226" s="51">
        <v>9304.15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5">
      <c r="A227" s="20" t="str">
        <f t="shared" si="38"/>
        <v>Suape</v>
      </c>
      <c r="B227" s="20" t="str">
        <f t="shared" si="39"/>
        <v>Suape</v>
      </c>
      <c r="C227" s="21" t="str">
        <f t="shared" si="40"/>
        <v>SERVIÇOS DE VIGILANCIA  PRIVADA</v>
      </c>
      <c r="D227" s="22" t="str">
        <f t="shared" si="41"/>
        <v>028</v>
      </c>
      <c r="E227" s="29">
        <f t="shared" si="42"/>
        <v>2015</v>
      </c>
      <c r="F227" s="21" t="str">
        <f t="shared" si="43"/>
        <v>TKS SEGURANÇA PRIVADA L.T.D.A</v>
      </c>
      <c r="G227" s="21" t="str">
        <f t="shared" si="44"/>
        <v>07.774.050/0001-75</v>
      </c>
      <c r="H227" s="28" t="s">
        <v>312</v>
      </c>
      <c r="I227" s="26" t="str">
        <f t="shared" si="45"/>
        <v>SUAPE/DFP</v>
      </c>
      <c r="J227" s="27" t="s">
        <v>335</v>
      </c>
      <c r="K227" s="28" t="s">
        <v>336</v>
      </c>
      <c r="L227" s="28" t="s">
        <v>338</v>
      </c>
      <c r="M227" s="51">
        <v>4084.91</v>
      </c>
      <c r="N227" s="51">
        <v>9304.15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5">
      <c r="A228" s="20" t="str">
        <f t="shared" si="38"/>
        <v>Suape</v>
      </c>
      <c r="B228" s="20" t="str">
        <f t="shared" si="39"/>
        <v>Suape</v>
      </c>
      <c r="C228" s="21" t="str">
        <f t="shared" si="40"/>
        <v>SERVIÇOS DE VIGILANCIA  PRIVADA</v>
      </c>
      <c r="D228" s="22" t="str">
        <f t="shared" si="41"/>
        <v>028</v>
      </c>
      <c r="E228" s="29">
        <f t="shared" si="42"/>
        <v>2015</v>
      </c>
      <c r="F228" s="21" t="str">
        <f t="shared" si="43"/>
        <v>TKS SEGURANÇA PRIVADA L.T.D.A</v>
      </c>
      <c r="G228" s="21" t="str">
        <f t="shared" si="44"/>
        <v>07.774.050/0001-75</v>
      </c>
      <c r="H228" s="28" t="s">
        <v>313</v>
      </c>
      <c r="I228" s="26" t="str">
        <f t="shared" si="45"/>
        <v>SUAPE/DFP</v>
      </c>
      <c r="J228" s="27" t="s">
        <v>335</v>
      </c>
      <c r="K228" s="28" t="s">
        <v>336</v>
      </c>
      <c r="L228" s="28" t="s">
        <v>337</v>
      </c>
      <c r="M228" s="51">
        <v>3445.45</v>
      </c>
      <c r="N228" s="51">
        <v>8249.7000000000007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5">
      <c r="A229" s="20" t="str">
        <f t="shared" si="38"/>
        <v>Suape</v>
      </c>
      <c r="B229" s="20" t="str">
        <f t="shared" si="39"/>
        <v>Suape</v>
      </c>
      <c r="C229" s="21" t="str">
        <f t="shared" si="40"/>
        <v>SERVIÇOS DE VIGILANCIA  PRIVADA</v>
      </c>
      <c r="D229" s="22" t="str">
        <f t="shared" si="41"/>
        <v>028</v>
      </c>
      <c r="E229" s="29">
        <f t="shared" si="42"/>
        <v>2015</v>
      </c>
      <c r="F229" s="21" t="str">
        <f t="shared" si="43"/>
        <v>TKS SEGURANÇA PRIVADA L.T.D.A</v>
      </c>
      <c r="G229" s="21" t="str">
        <f t="shared" si="44"/>
        <v>07.774.050/0001-75</v>
      </c>
      <c r="H229" s="28" t="s">
        <v>314</v>
      </c>
      <c r="I229" s="26" t="str">
        <f t="shared" si="45"/>
        <v>SUAPE/DFP</v>
      </c>
      <c r="J229" s="27" t="s">
        <v>335</v>
      </c>
      <c r="K229" s="28" t="s">
        <v>336</v>
      </c>
      <c r="L229" s="28" t="s">
        <v>338</v>
      </c>
      <c r="M229" s="51">
        <v>4084.91</v>
      </c>
      <c r="N229" s="51">
        <v>9304.15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5">
      <c r="A230" s="20" t="str">
        <f t="shared" si="38"/>
        <v>Suape</v>
      </c>
      <c r="B230" s="20" t="str">
        <f t="shared" si="39"/>
        <v>Suape</v>
      </c>
      <c r="C230" s="21" t="str">
        <f t="shared" si="40"/>
        <v>SERVIÇOS DE VIGILANCIA  PRIVADA</v>
      </c>
      <c r="D230" s="22" t="str">
        <f t="shared" si="41"/>
        <v>028</v>
      </c>
      <c r="E230" s="29">
        <f t="shared" si="42"/>
        <v>2015</v>
      </c>
      <c r="F230" s="21" t="str">
        <f t="shared" si="43"/>
        <v>TKS SEGURANÇA PRIVADA L.T.D.A</v>
      </c>
      <c r="G230" s="21" t="str">
        <f t="shared" si="44"/>
        <v>07.774.050/0001-75</v>
      </c>
      <c r="H230" s="28" t="s">
        <v>315</v>
      </c>
      <c r="I230" s="26" t="str">
        <f t="shared" si="45"/>
        <v>SUAPE/DFP</v>
      </c>
      <c r="J230" s="27" t="s">
        <v>335</v>
      </c>
      <c r="K230" s="28" t="s">
        <v>336</v>
      </c>
      <c r="L230" s="28" t="s">
        <v>337</v>
      </c>
      <c r="M230" s="51">
        <v>3445.45</v>
      </c>
      <c r="N230" s="51">
        <v>8249.7000000000007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5">
      <c r="A231" s="20" t="str">
        <f t="shared" si="38"/>
        <v>Suape</v>
      </c>
      <c r="B231" s="20" t="str">
        <f t="shared" si="39"/>
        <v>Suape</v>
      </c>
      <c r="C231" s="21" t="str">
        <f t="shared" si="40"/>
        <v>SERVIÇOS DE VIGILANCIA  PRIVADA</v>
      </c>
      <c r="D231" s="22" t="str">
        <f t="shared" si="41"/>
        <v>028</v>
      </c>
      <c r="E231" s="29">
        <f t="shared" si="42"/>
        <v>2015</v>
      </c>
      <c r="F231" s="21" t="str">
        <f t="shared" si="43"/>
        <v>TKS SEGURANÇA PRIVADA L.T.D.A</v>
      </c>
      <c r="G231" s="21" t="str">
        <f t="shared" si="44"/>
        <v>07.774.050/0001-75</v>
      </c>
      <c r="H231" s="28" t="s">
        <v>316</v>
      </c>
      <c r="I231" s="26" t="str">
        <f t="shared" si="45"/>
        <v>SUAPE/DFP</v>
      </c>
      <c r="J231" s="27" t="s">
        <v>335</v>
      </c>
      <c r="K231" s="28" t="s">
        <v>336</v>
      </c>
      <c r="L231" s="28" t="s">
        <v>337</v>
      </c>
      <c r="M231" s="51">
        <v>3445.45</v>
      </c>
      <c r="N231" s="51">
        <v>8249.7000000000007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5">
      <c r="A232" s="20" t="str">
        <f t="shared" si="38"/>
        <v>Suape</v>
      </c>
      <c r="B232" s="20" t="str">
        <f t="shared" si="39"/>
        <v>Suape</v>
      </c>
      <c r="C232" s="21" t="str">
        <f t="shared" si="40"/>
        <v>SERVIÇOS DE VIGILANCIA  PRIVADA</v>
      </c>
      <c r="D232" s="22" t="str">
        <f t="shared" si="41"/>
        <v>028</v>
      </c>
      <c r="E232" s="29">
        <f t="shared" si="42"/>
        <v>2015</v>
      </c>
      <c r="F232" s="21" t="str">
        <f t="shared" si="43"/>
        <v>TKS SEGURANÇA PRIVADA L.T.D.A</v>
      </c>
      <c r="G232" s="21" t="str">
        <f t="shared" si="44"/>
        <v>07.774.050/0001-75</v>
      </c>
      <c r="H232" s="28" t="s">
        <v>317</v>
      </c>
      <c r="I232" s="26" t="str">
        <f t="shared" si="45"/>
        <v>SUAPE/DFP</v>
      </c>
      <c r="J232" s="27" t="s">
        <v>335</v>
      </c>
      <c r="K232" s="28" t="s">
        <v>336</v>
      </c>
      <c r="L232" s="28" t="s">
        <v>338</v>
      </c>
      <c r="M232" s="51">
        <v>4084.91</v>
      </c>
      <c r="N232" s="51">
        <v>9304.15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5">
      <c r="A233" s="20" t="str">
        <f t="shared" si="38"/>
        <v>Suape</v>
      </c>
      <c r="B233" s="20" t="str">
        <f t="shared" si="39"/>
        <v>Suape</v>
      </c>
      <c r="C233" s="21" t="str">
        <f t="shared" si="40"/>
        <v>SERVIÇOS DE VIGILANCIA  PRIVADA</v>
      </c>
      <c r="D233" s="22" t="str">
        <f t="shared" si="41"/>
        <v>028</v>
      </c>
      <c r="E233" s="29">
        <f t="shared" si="42"/>
        <v>2015</v>
      </c>
      <c r="F233" s="21" t="str">
        <f t="shared" si="43"/>
        <v>TKS SEGURANÇA PRIVADA L.T.D.A</v>
      </c>
      <c r="G233" s="21" t="str">
        <f t="shared" si="44"/>
        <v>07.774.050/0001-75</v>
      </c>
      <c r="H233" s="28" t="s">
        <v>318</v>
      </c>
      <c r="I233" s="26" t="str">
        <f t="shared" si="45"/>
        <v>SUAPE/DFP</v>
      </c>
      <c r="J233" s="27" t="s">
        <v>335</v>
      </c>
      <c r="K233" s="28" t="s">
        <v>336</v>
      </c>
      <c r="L233" s="28" t="s">
        <v>337</v>
      </c>
      <c r="M233" s="51">
        <v>3445.45</v>
      </c>
      <c r="N233" s="51">
        <v>8249.7000000000007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5">
      <c r="A234" s="20" t="str">
        <f t="shared" si="38"/>
        <v>Suape</v>
      </c>
      <c r="B234" s="20" t="str">
        <f t="shared" si="39"/>
        <v>Suape</v>
      </c>
      <c r="C234" s="21" t="str">
        <f t="shared" si="40"/>
        <v>SERVIÇOS DE VIGILANCIA  PRIVADA</v>
      </c>
      <c r="D234" s="22" t="str">
        <f t="shared" si="41"/>
        <v>028</v>
      </c>
      <c r="E234" s="29">
        <f t="shared" si="42"/>
        <v>2015</v>
      </c>
      <c r="F234" s="21" t="str">
        <f t="shared" si="43"/>
        <v>TKS SEGURANÇA PRIVADA L.T.D.A</v>
      </c>
      <c r="G234" s="21" t="str">
        <f t="shared" si="44"/>
        <v>07.774.050/0001-75</v>
      </c>
      <c r="H234" s="28" t="s">
        <v>319</v>
      </c>
      <c r="I234" s="26" t="str">
        <f t="shared" si="45"/>
        <v>SUAPE/DFP</v>
      </c>
      <c r="J234" s="27" t="s">
        <v>335</v>
      </c>
      <c r="K234" s="28" t="s">
        <v>336</v>
      </c>
      <c r="L234" s="28" t="s">
        <v>337</v>
      </c>
      <c r="M234" s="51">
        <v>3445.45</v>
      </c>
      <c r="N234" s="51">
        <v>8249.7000000000007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5">
      <c r="A235" s="20" t="str">
        <f t="shared" si="38"/>
        <v>Suape</v>
      </c>
      <c r="B235" s="20" t="str">
        <f t="shared" si="39"/>
        <v>Suape</v>
      </c>
      <c r="C235" s="21" t="str">
        <f t="shared" si="40"/>
        <v>SERVIÇOS DE VIGILANCIA  PRIVADA</v>
      </c>
      <c r="D235" s="22" t="str">
        <f t="shared" si="41"/>
        <v>028</v>
      </c>
      <c r="E235" s="29">
        <f t="shared" si="42"/>
        <v>2015</v>
      </c>
      <c r="F235" s="21" t="str">
        <f t="shared" si="43"/>
        <v>TKS SEGURANÇA PRIVADA L.T.D.A</v>
      </c>
      <c r="G235" s="21" t="str">
        <f t="shared" si="44"/>
        <v>07.774.050/0001-75</v>
      </c>
      <c r="H235" s="28" t="s">
        <v>320</v>
      </c>
      <c r="I235" s="26" t="str">
        <f t="shared" si="45"/>
        <v>SUAPE/DFP</v>
      </c>
      <c r="J235" s="27" t="s">
        <v>335</v>
      </c>
      <c r="K235" s="28" t="s">
        <v>336</v>
      </c>
      <c r="L235" s="28" t="s">
        <v>338</v>
      </c>
      <c r="M235" s="51">
        <v>4084.91</v>
      </c>
      <c r="N235" s="51">
        <v>9304.15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5">
      <c r="A236" s="20" t="str">
        <f t="shared" si="38"/>
        <v>Suape</v>
      </c>
      <c r="B236" s="20" t="str">
        <f t="shared" si="39"/>
        <v>Suape</v>
      </c>
      <c r="C236" s="21" t="str">
        <f t="shared" si="40"/>
        <v>SERVIÇOS DE VIGILANCIA  PRIVADA</v>
      </c>
      <c r="D236" s="22" t="str">
        <f t="shared" si="41"/>
        <v>028</v>
      </c>
      <c r="E236" s="29">
        <f t="shared" si="42"/>
        <v>2015</v>
      </c>
      <c r="F236" s="21" t="str">
        <f t="shared" si="43"/>
        <v>TKS SEGURANÇA PRIVADA L.T.D.A</v>
      </c>
      <c r="G236" s="21" t="str">
        <f t="shared" si="44"/>
        <v>07.774.050/0001-75</v>
      </c>
      <c r="H236" s="28" t="s">
        <v>321</v>
      </c>
      <c r="I236" s="26" t="str">
        <f t="shared" si="45"/>
        <v>SUAPE/DFP</v>
      </c>
      <c r="J236" s="27" t="s">
        <v>335</v>
      </c>
      <c r="K236" s="28" t="s">
        <v>336</v>
      </c>
      <c r="L236" s="28" t="s">
        <v>338</v>
      </c>
      <c r="M236" s="51">
        <v>4084.91</v>
      </c>
      <c r="N236" s="51">
        <v>9304.15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5">
      <c r="A237" s="20" t="str">
        <f t="shared" si="38"/>
        <v>Suape</v>
      </c>
      <c r="B237" s="20" t="str">
        <f t="shared" si="39"/>
        <v>Suape</v>
      </c>
      <c r="C237" s="21" t="str">
        <f t="shared" si="40"/>
        <v>SERVIÇOS DE VIGILANCIA  PRIVADA</v>
      </c>
      <c r="D237" s="22" t="str">
        <f t="shared" si="41"/>
        <v>028</v>
      </c>
      <c r="E237" s="29">
        <f t="shared" si="42"/>
        <v>2015</v>
      </c>
      <c r="F237" s="21" t="str">
        <f t="shared" si="43"/>
        <v>TKS SEGURANÇA PRIVADA L.T.D.A</v>
      </c>
      <c r="G237" s="21" t="str">
        <f t="shared" si="44"/>
        <v>07.774.050/0001-75</v>
      </c>
      <c r="H237" s="28" t="s">
        <v>322</v>
      </c>
      <c r="I237" s="26" t="str">
        <f t="shared" si="45"/>
        <v>SUAPE/DFP</v>
      </c>
      <c r="J237" s="27" t="s">
        <v>335</v>
      </c>
      <c r="K237" s="28" t="s">
        <v>336</v>
      </c>
      <c r="L237" s="28" t="s">
        <v>338</v>
      </c>
      <c r="M237" s="51">
        <v>4084.91</v>
      </c>
      <c r="N237" s="51">
        <v>9304.15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5">
      <c r="A238" s="20" t="str">
        <f t="shared" si="38"/>
        <v>Suape</v>
      </c>
      <c r="B238" s="20" t="str">
        <f t="shared" si="39"/>
        <v>Suape</v>
      </c>
      <c r="C238" s="21" t="str">
        <f t="shared" si="40"/>
        <v>SERVIÇOS DE VIGILANCIA  PRIVADA</v>
      </c>
      <c r="D238" s="22" t="str">
        <f t="shared" si="41"/>
        <v>028</v>
      </c>
      <c r="E238" s="29">
        <f t="shared" si="42"/>
        <v>2015</v>
      </c>
      <c r="F238" s="21" t="str">
        <f t="shared" si="43"/>
        <v>TKS SEGURANÇA PRIVADA L.T.D.A</v>
      </c>
      <c r="G238" s="21" t="str">
        <f t="shared" si="44"/>
        <v>07.774.050/0001-75</v>
      </c>
      <c r="H238" s="28" t="s">
        <v>323</v>
      </c>
      <c r="I238" s="26" t="str">
        <f t="shared" si="45"/>
        <v>SUAPE/DFP</v>
      </c>
      <c r="J238" s="27" t="s">
        <v>335</v>
      </c>
      <c r="K238" s="28" t="s">
        <v>336</v>
      </c>
      <c r="L238" s="28" t="s">
        <v>338</v>
      </c>
      <c r="M238" s="51">
        <v>4084.91</v>
      </c>
      <c r="N238" s="51">
        <v>9304.15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5">
      <c r="A239" s="20" t="str">
        <f t="shared" si="38"/>
        <v>Suape</v>
      </c>
      <c r="B239" s="20" t="str">
        <f t="shared" si="39"/>
        <v>Suape</v>
      </c>
      <c r="C239" s="21" t="str">
        <f t="shared" si="40"/>
        <v>SERVIÇOS DE VIGILANCIA  PRIVADA</v>
      </c>
      <c r="D239" s="22" t="str">
        <f t="shared" si="41"/>
        <v>028</v>
      </c>
      <c r="E239" s="29">
        <f t="shared" si="42"/>
        <v>2015</v>
      </c>
      <c r="F239" s="21" t="str">
        <f t="shared" si="43"/>
        <v>TKS SEGURANÇA PRIVADA L.T.D.A</v>
      </c>
      <c r="G239" s="21" t="str">
        <f t="shared" si="44"/>
        <v>07.774.050/0001-75</v>
      </c>
      <c r="H239" s="28" t="s">
        <v>324</v>
      </c>
      <c r="I239" s="26" t="str">
        <f t="shared" si="45"/>
        <v>SUAPE/DFP</v>
      </c>
      <c r="J239" s="27" t="s">
        <v>335</v>
      </c>
      <c r="K239" s="28" t="s">
        <v>336</v>
      </c>
      <c r="L239" s="28" t="s">
        <v>337</v>
      </c>
      <c r="M239" s="51">
        <v>3445.45</v>
      </c>
      <c r="N239" s="51">
        <v>8249.7000000000007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5">
      <c r="A240" s="20" t="str">
        <f t="shared" si="38"/>
        <v>Suape</v>
      </c>
      <c r="B240" s="20" t="str">
        <f t="shared" si="39"/>
        <v>Suape</v>
      </c>
      <c r="C240" s="21" t="str">
        <f t="shared" si="40"/>
        <v>SERVIÇOS DE VIGILANCIA  PRIVADA</v>
      </c>
      <c r="D240" s="22" t="str">
        <f t="shared" si="41"/>
        <v>028</v>
      </c>
      <c r="E240" s="29">
        <f t="shared" si="42"/>
        <v>2015</v>
      </c>
      <c r="F240" s="21" t="str">
        <f t="shared" si="43"/>
        <v>TKS SEGURANÇA PRIVADA L.T.D.A</v>
      </c>
      <c r="G240" s="21" t="str">
        <f t="shared" si="44"/>
        <v>07.774.050/0001-75</v>
      </c>
      <c r="H240" s="28" t="s">
        <v>325</v>
      </c>
      <c r="I240" s="26" t="str">
        <f t="shared" si="45"/>
        <v>SUAPE/DFP</v>
      </c>
      <c r="J240" s="27" t="s">
        <v>335</v>
      </c>
      <c r="K240" s="28" t="s">
        <v>336</v>
      </c>
      <c r="L240" s="28" t="s">
        <v>337</v>
      </c>
      <c r="M240" s="51">
        <v>3445.45</v>
      </c>
      <c r="N240" s="51">
        <v>8249.7000000000007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5">
      <c r="A241" s="20" t="str">
        <f t="shared" si="38"/>
        <v>Suape</v>
      </c>
      <c r="B241" s="20" t="str">
        <f t="shared" si="39"/>
        <v>Suape</v>
      </c>
      <c r="C241" s="21" t="str">
        <f t="shared" si="40"/>
        <v>SERVIÇOS DE VIGILANCIA  PRIVADA</v>
      </c>
      <c r="D241" s="22" t="str">
        <f t="shared" si="41"/>
        <v>028</v>
      </c>
      <c r="E241" s="29">
        <f t="shared" si="42"/>
        <v>2015</v>
      </c>
      <c r="F241" s="21" t="str">
        <f t="shared" si="43"/>
        <v>TKS SEGURANÇA PRIVADA L.T.D.A</v>
      </c>
      <c r="G241" s="21" t="str">
        <f t="shared" si="44"/>
        <v>07.774.050/0001-75</v>
      </c>
      <c r="H241" s="28" t="s">
        <v>326</v>
      </c>
      <c r="I241" s="26" t="str">
        <f t="shared" si="45"/>
        <v>SUAPE/DFP</v>
      </c>
      <c r="J241" s="27" t="s">
        <v>335</v>
      </c>
      <c r="K241" s="28" t="s">
        <v>336</v>
      </c>
      <c r="L241" s="28" t="s">
        <v>337</v>
      </c>
      <c r="M241" s="51">
        <v>3445.45</v>
      </c>
      <c r="N241" s="51">
        <v>8249.7000000000007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5">
      <c r="A242" s="20" t="str">
        <f t="shared" si="38"/>
        <v>Suape</v>
      </c>
      <c r="B242" s="20" t="str">
        <f t="shared" si="39"/>
        <v>Suape</v>
      </c>
      <c r="C242" s="21" t="str">
        <f t="shared" si="40"/>
        <v>SERVIÇOS DE VIGILANCIA  PRIVADA</v>
      </c>
      <c r="D242" s="22" t="str">
        <f t="shared" si="41"/>
        <v>028</v>
      </c>
      <c r="E242" s="29">
        <f t="shared" si="42"/>
        <v>2015</v>
      </c>
      <c r="F242" s="21" t="str">
        <f t="shared" si="43"/>
        <v>TKS SEGURANÇA PRIVADA L.T.D.A</v>
      </c>
      <c r="G242" s="21" t="str">
        <f t="shared" si="44"/>
        <v>07.774.050/0001-75</v>
      </c>
      <c r="H242" s="28" t="s">
        <v>327</v>
      </c>
      <c r="I242" s="26" t="str">
        <f t="shared" si="45"/>
        <v>SUAPE/DFP</v>
      </c>
      <c r="J242" s="27" t="s">
        <v>335</v>
      </c>
      <c r="K242" s="28" t="s">
        <v>336</v>
      </c>
      <c r="L242" s="28" t="s">
        <v>338</v>
      </c>
      <c r="M242" s="51">
        <v>4084.91</v>
      </c>
      <c r="N242" s="51">
        <v>9304.15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5">
      <c r="A243" s="20" t="str">
        <f t="shared" si="38"/>
        <v>Suape</v>
      </c>
      <c r="B243" s="20" t="str">
        <f t="shared" si="39"/>
        <v>Suape</v>
      </c>
      <c r="C243" s="21" t="str">
        <f t="shared" si="40"/>
        <v>SERVIÇOS DE VIGILANCIA  PRIVADA</v>
      </c>
      <c r="D243" s="22" t="str">
        <f t="shared" si="41"/>
        <v>028</v>
      </c>
      <c r="E243" s="29">
        <f t="shared" si="42"/>
        <v>2015</v>
      </c>
      <c r="F243" s="21" t="str">
        <f t="shared" si="43"/>
        <v>TKS SEGURANÇA PRIVADA L.T.D.A</v>
      </c>
      <c r="G243" s="21" t="str">
        <f t="shared" si="44"/>
        <v>07.774.050/0001-75</v>
      </c>
      <c r="H243" s="28" t="s">
        <v>328</v>
      </c>
      <c r="I243" s="26" t="str">
        <f t="shared" si="45"/>
        <v>SUAPE/DFP</v>
      </c>
      <c r="J243" s="27" t="s">
        <v>335</v>
      </c>
      <c r="K243" s="28" t="s">
        <v>336</v>
      </c>
      <c r="L243" s="28" t="s">
        <v>337</v>
      </c>
      <c r="M243" s="51">
        <v>3445.45</v>
      </c>
      <c r="N243" s="51">
        <v>8249.7000000000007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5">
      <c r="A244" s="20" t="str">
        <f t="shared" si="38"/>
        <v>Suape</v>
      </c>
      <c r="B244" s="20" t="str">
        <f t="shared" si="39"/>
        <v>Suape</v>
      </c>
      <c r="C244" s="21" t="str">
        <f t="shared" si="40"/>
        <v>SERVIÇOS DE VIGILANCIA  PRIVADA</v>
      </c>
      <c r="D244" s="22" t="str">
        <f t="shared" si="41"/>
        <v>028</v>
      </c>
      <c r="E244" s="29">
        <f t="shared" si="42"/>
        <v>2015</v>
      </c>
      <c r="F244" s="21" t="str">
        <f t="shared" si="43"/>
        <v>TKS SEGURANÇA PRIVADA L.T.D.A</v>
      </c>
      <c r="G244" s="21" t="str">
        <f t="shared" si="44"/>
        <v>07.774.050/0001-75</v>
      </c>
      <c r="H244" s="28" t="s">
        <v>329</v>
      </c>
      <c r="I244" s="26" t="str">
        <f t="shared" si="45"/>
        <v>SUAPE/DFP</v>
      </c>
      <c r="J244" s="27" t="s">
        <v>335</v>
      </c>
      <c r="K244" s="28" t="s">
        <v>336</v>
      </c>
      <c r="L244" s="28" t="s">
        <v>337</v>
      </c>
      <c r="M244" s="51">
        <v>3445.45</v>
      </c>
      <c r="N244" s="51">
        <v>8249.7000000000007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5">
      <c r="A245" s="20" t="str">
        <f t="shared" si="38"/>
        <v>Suape</v>
      </c>
      <c r="B245" s="20" t="str">
        <f t="shared" si="39"/>
        <v>Suape</v>
      </c>
      <c r="C245" s="21" t="str">
        <f t="shared" si="40"/>
        <v>SERVIÇOS DE VIGILANCIA  PRIVADA</v>
      </c>
      <c r="D245" s="22" t="str">
        <f t="shared" si="41"/>
        <v>028</v>
      </c>
      <c r="E245" s="29">
        <f t="shared" si="42"/>
        <v>2015</v>
      </c>
      <c r="F245" s="21" t="str">
        <f t="shared" si="43"/>
        <v>TKS SEGURANÇA PRIVADA L.T.D.A</v>
      </c>
      <c r="G245" s="21" t="str">
        <f t="shared" si="44"/>
        <v>07.774.050/0001-75</v>
      </c>
      <c r="H245" s="28" t="s">
        <v>330</v>
      </c>
      <c r="I245" s="26" t="str">
        <f t="shared" si="45"/>
        <v>SUAPE/DFP</v>
      </c>
      <c r="J245" s="27" t="s">
        <v>335</v>
      </c>
      <c r="K245" s="28" t="s">
        <v>336</v>
      </c>
      <c r="L245" s="28" t="s">
        <v>338</v>
      </c>
      <c r="M245" s="51">
        <v>4084.91</v>
      </c>
      <c r="N245" s="51">
        <v>9304.15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5">
      <c r="A246" s="20" t="str">
        <f t="shared" si="38"/>
        <v>Suape</v>
      </c>
      <c r="B246" s="20" t="str">
        <f t="shared" si="39"/>
        <v>Suape</v>
      </c>
      <c r="C246" s="21" t="str">
        <f t="shared" si="40"/>
        <v>SERVIÇOS DE VIGILANCIA  PRIVADA</v>
      </c>
      <c r="D246" s="22" t="str">
        <f t="shared" si="41"/>
        <v>028</v>
      </c>
      <c r="E246" s="29">
        <f t="shared" si="42"/>
        <v>2015</v>
      </c>
      <c r="F246" s="21" t="str">
        <f t="shared" si="43"/>
        <v>TKS SEGURANÇA PRIVADA L.T.D.A</v>
      </c>
      <c r="G246" s="21" t="str">
        <f t="shared" si="44"/>
        <v>07.774.050/0001-75</v>
      </c>
      <c r="H246" s="28" t="s">
        <v>331</v>
      </c>
      <c r="I246" s="26" t="str">
        <f t="shared" si="45"/>
        <v>SUAPE/DFP</v>
      </c>
      <c r="J246" s="27" t="s">
        <v>335</v>
      </c>
      <c r="K246" s="28" t="s">
        <v>336</v>
      </c>
      <c r="L246" s="28" t="s">
        <v>338</v>
      </c>
      <c r="M246" s="51">
        <v>4084.91</v>
      </c>
      <c r="N246" s="51">
        <v>9304.15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5">
      <c r="A247" s="20" t="str">
        <f t="shared" si="38"/>
        <v>Suape</v>
      </c>
      <c r="B247" s="20" t="str">
        <f t="shared" si="39"/>
        <v>Suape</v>
      </c>
      <c r="C247" s="21" t="str">
        <f t="shared" si="40"/>
        <v>SERVIÇOS DE VIGILANCIA  PRIVADA</v>
      </c>
      <c r="D247" s="22" t="str">
        <f t="shared" si="41"/>
        <v>028</v>
      </c>
      <c r="E247" s="29">
        <f t="shared" si="42"/>
        <v>2015</v>
      </c>
      <c r="F247" s="21" t="str">
        <f t="shared" si="43"/>
        <v>TKS SEGURANÇA PRIVADA L.T.D.A</v>
      </c>
      <c r="G247" s="21" t="str">
        <f t="shared" si="44"/>
        <v>07.774.050/0001-75</v>
      </c>
      <c r="H247" s="28" t="s">
        <v>332</v>
      </c>
      <c r="I247" s="26" t="str">
        <f t="shared" si="45"/>
        <v>SUAPE/DFP</v>
      </c>
      <c r="J247" s="27" t="s">
        <v>335</v>
      </c>
      <c r="K247" s="28" t="s">
        <v>336</v>
      </c>
      <c r="L247" s="28" t="s">
        <v>338</v>
      </c>
      <c r="M247" s="51">
        <v>4084.91</v>
      </c>
      <c r="N247" s="51">
        <v>9304.15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thickBot="1">
      <c r="A248" s="30" t="str">
        <f t="shared" si="38"/>
        <v>Suape</v>
      </c>
      <c r="B248" s="30" t="str">
        <f t="shared" si="39"/>
        <v>Suape</v>
      </c>
      <c r="C248" s="31" t="str">
        <f t="shared" si="40"/>
        <v>SERVIÇOS DE VIGILANCIA  PRIVADA</v>
      </c>
      <c r="D248" s="32" t="str">
        <f t="shared" si="41"/>
        <v>028</v>
      </c>
      <c r="E248" s="30">
        <f t="shared" si="42"/>
        <v>2015</v>
      </c>
      <c r="F248" s="31" t="str">
        <f t="shared" si="43"/>
        <v>TKS SEGURANÇA PRIVADA L.T.D.A</v>
      </c>
      <c r="G248" s="31" t="str">
        <f t="shared" si="44"/>
        <v>07.774.050/0001-75</v>
      </c>
      <c r="H248" s="34" t="s">
        <v>333</v>
      </c>
      <c r="I248" s="34" t="str">
        <f t="shared" si="45"/>
        <v>SUAPE/DFP</v>
      </c>
      <c r="J248" s="35" t="s">
        <v>335</v>
      </c>
      <c r="K248" s="34" t="s">
        <v>336</v>
      </c>
      <c r="L248" s="34" t="s">
        <v>337</v>
      </c>
      <c r="M248" s="53">
        <v>4084.91</v>
      </c>
      <c r="N248" s="53">
        <v>9304.15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5">
      <c r="A249" s="6" t="str">
        <f t="shared" si="38"/>
        <v>Suape</v>
      </c>
      <c r="B249" s="6" t="str">
        <f t="shared" si="39"/>
        <v>Suape</v>
      </c>
      <c r="C249" s="7"/>
      <c r="D249" s="8" t="str">
        <f t="shared" si="41"/>
        <v>028</v>
      </c>
      <c r="E249" s="9">
        <v>2017</v>
      </c>
      <c r="F249" s="7" t="s">
        <v>378</v>
      </c>
      <c r="G249" s="7" t="s">
        <v>625</v>
      </c>
      <c r="H249" s="10" t="s">
        <v>340</v>
      </c>
      <c r="I249" s="12" t="s">
        <v>379</v>
      </c>
      <c r="J249" s="43" t="s">
        <v>380</v>
      </c>
      <c r="K249" s="12" t="s">
        <v>336</v>
      </c>
      <c r="L249" s="12" t="s">
        <v>339</v>
      </c>
      <c r="M249" s="44">
        <v>3027.51</v>
      </c>
      <c r="N249" s="44">
        <v>9005.15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5">
      <c r="A250" s="6" t="str">
        <f t="shared" si="38"/>
        <v>Suape</v>
      </c>
      <c r="B250" s="6" t="str">
        <f t="shared" si="39"/>
        <v>Suape</v>
      </c>
      <c r="C250" s="7">
        <f t="shared" si="40"/>
        <v>0</v>
      </c>
      <c r="D250" s="8" t="str">
        <f t="shared" si="41"/>
        <v>028</v>
      </c>
      <c r="E250" s="9">
        <f t="shared" si="42"/>
        <v>2017</v>
      </c>
      <c r="F250" s="7" t="str">
        <f t="shared" si="43"/>
        <v xml:space="preserve">LISERVE </v>
      </c>
      <c r="G250" s="7" t="str">
        <f t="shared" si="44"/>
        <v>08.165.946/0001-10</v>
      </c>
      <c r="H250" s="10" t="s">
        <v>341</v>
      </c>
      <c r="I250" s="12" t="str">
        <f t="shared" si="45"/>
        <v>Centro Administrativo</v>
      </c>
      <c r="J250" s="43" t="s">
        <v>380</v>
      </c>
      <c r="K250" s="12" t="s">
        <v>336</v>
      </c>
      <c r="L250" s="12" t="s">
        <v>339</v>
      </c>
      <c r="M250" s="44">
        <v>3027.51</v>
      </c>
      <c r="N250" s="44">
        <v>9005.15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5">
      <c r="A251" s="6" t="str">
        <f t="shared" si="38"/>
        <v>Suape</v>
      </c>
      <c r="B251" s="6" t="str">
        <f t="shared" si="39"/>
        <v>Suape</v>
      </c>
      <c r="C251" s="7">
        <f t="shared" si="40"/>
        <v>0</v>
      </c>
      <c r="D251" s="8" t="str">
        <f t="shared" si="41"/>
        <v>028</v>
      </c>
      <c r="E251" s="9">
        <f t="shared" si="42"/>
        <v>2017</v>
      </c>
      <c r="F251" s="7" t="str">
        <f t="shared" si="43"/>
        <v xml:space="preserve">LISERVE </v>
      </c>
      <c r="G251" s="7" t="str">
        <f t="shared" si="44"/>
        <v>08.165.946/0001-10</v>
      </c>
      <c r="H251" s="10" t="s">
        <v>342</v>
      </c>
      <c r="I251" s="12" t="str">
        <f t="shared" si="45"/>
        <v>Centro Administrativo</v>
      </c>
      <c r="J251" s="43" t="s">
        <v>380</v>
      </c>
      <c r="K251" s="12" t="s">
        <v>336</v>
      </c>
      <c r="L251" s="12" t="s">
        <v>339</v>
      </c>
      <c r="M251" s="44">
        <v>3027.51</v>
      </c>
      <c r="N251" s="44">
        <v>9081.9500000000007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5">
      <c r="A252" s="6" t="str">
        <f t="shared" si="38"/>
        <v>Suape</v>
      </c>
      <c r="B252" s="6" t="str">
        <f t="shared" si="39"/>
        <v>Suape</v>
      </c>
      <c r="C252" s="7">
        <f t="shared" si="40"/>
        <v>0</v>
      </c>
      <c r="D252" s="8" t="str">
        <f t="shared" si="41"/>
        <v>028</v>
      </c>
      <c r="E252" s="9">
        <f t="shared" si="42"/>
        <v>2017</v>
      </c>
      <c r="F252" s="7" t="str">
        <f t="shared" si="43"/>
        <v xml:space="preserve">LISERVE </v>
      </c>
      <c r="G252" s="7" t="str">
        <f t="shared" si="44"/>
        <v>08.165.946/0001-10</v>
      </c>
      <c r="H252" s="10" t="s">
        <v>343</v>
      </c>
      <c r="I252" s="12" t="str">
        <f t="shared" si="45"/>
        <v>Centro Administrativo</v>
      </c>
      <c r="J252" s="43" t="s">
        <v>380</v>
      </c>
      <c r="K252" s="12" t="s">
        <v>336</v>
      </c>
      <c r="L252" s="12" t="s">
        <v>339</v>
      </c>
      <c r="M252" s="44">
        <v>3027.51</v>
      </c>
      <c r="N252" s="44">
        <v>9081.9500000000007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5">
      <c r="A253" s="6" t="str">
        <f t="shared" si="38"/>
        <v>Suape</v>
      </c>
      <c r="B253" s="6" t="str">
        <f t="shared" si="39"/>
        <v>Suape</v>
      </c>
      <c r="C253" s="7">
        <f t="shared" si="40"/>
        <v>0</v>
      </c>
      <c r="D253" s="8" t="str">
        <f t="shared" si="41"/>
        <v>028</v>
      </c>
      <c r="E253" s="9">
        <f t="shared" si="42"/>
        <v>2017</v>
      </c>
      <c r="F253" s="7" t="str">
        <f t="shared" si="43"/>
        <v xml:space="preserve">LISERVE </v>
      </c>
      <c r="G253" s="7" t="str">
        <f t="shared" si="44"/>
        <v>08.165.946/0001-10</v>
      </c>
      <c r="H253" s="10" t="s">
        <v>344</v>
      </c>
      <c r="I253" s="12" t="str">
        <f t="shared" si="45"/>
        <v>Centro Administrativo</v>
      </c>
      <c r="J253" s="43" t="s">
        <v>380</v>
      </c>
      <c r="K253" s="12" t="s">
        <v>336</v>
      </c>
      <c r="L253" s="12" t="s">
        <v>339</v>
      </c>
      <c r="M253" s="44">
        <v>3027.51</v>
      </c>
      <c r="N253" s="44">
        <v>9005.15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5">
      <c r="A254" s="6" t="str">
        <f t="shared" si="38"/>
        <v>Suape</v>
      </c>
      <c r="B254" s="6" t="str">
        <f t="shared" si="39"/>
        <v>Suape</v>
      </c>
      <c r="C254" s="7">
        <f t="shared" si="40"/>
        <v>0</v>
      </c>
      <c r="D254" s="8" t="str">
        <f t="shared" si="41"/>
        <v>028</v>
      </c>
      <c r="E254" s="9">
        <f t="shared" si="42"/>
        <v>2017</v>
      </c>
      <c r="F254" s="7" t="str">
        <f t="shared" si="43"/>
        <v xml:space="preserve">LISERVE </v>
      </c>
      <c r="G254" s="7" t="str">
        <f t="shared" si="44"/>
        <v>08.165.946/0001-10</v>
      </c>
      <c r="H254" s="10" t="s">
        <v>345</v>
      </c>
      <c r="I254" s="12" t="str">
        <f t="shared" si="45"/>
        <v>Centro Administrativo</v>
      </c>
      <c r="J254" s="43" t="s">
        <v>380</v>
      </c>
      <c r="K254" s="12" t="s">
        <v>336</v>
      </c>
      <c r="L254" s="12" t="s">
        <v>339</v>
      </c>
      <c r="M254" s="44">
        <v>3027.51</v>
      </c>
      <c r="N254" s="44">
        <v>9005.15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5">
      <c r="A255" s="6" t="str">
        <f t="shared" si="38"/>
        <v>Suape</v>
      </c>
      <c r="B255" s="6" t="str">
        <f t="shared" si="39"/>
        <v>Suape</v>
      </c>
      <c r="C255" s="7">
        <f t="shared" si="40"/>
        <v>0</v>
      </c>
      <c r="D255" s="8" t="str">
        <f t="shared" si="41"/>
        <v>028</v>
      </c>
      <c r="E255" s="9">
        <f t="shared" si="42"/>
        <v>2017</v>
      </c>
      <c r="F255" s="7" t="str">
        <f t="shared" si="43"/>
        <v xml:space="preserve">LISERVE </v>
      </c>
      <c r="G255" s="7" t="str">
        <f t="shared" si="44"/>
        <v>08.165.946/0001-10</v>
      </c>
      <c r="H255" s="10" t="s">
        <v>346</v>
      </c>
      <c r="I255" s="12" t="str">
        <f t="shared" si="45"/>
        <v>Centro Administrativo</v>
      </c>
      <c r="J255" s="43" t="s">
        <v>380</v>
      </c>
      <c r="K255" s="12" t="s">
        <v>336</v>
      </c>
      <c r="L255" s="12" t="s">
        <v>339</v>
      </c>
      <c r="M255" s="44">
        <v>3027.51</v>
      </c>
      <c r="N255" s="44">
        <v>9005.15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5">
      <c r="A256" s="6" t="str">
        <f t="shared" si="38"/>
        <v>Suape</v>
      </c>
      <c r="B256" s="6" t="str">
        <f t="shared" si="39"/>
        <v>Suape</v>
      </c>
      <c r="C256" s="7">
        <f t="shared" si="40"/>
        <v>0</v>
      </c>
      <c r="D256" s="8" t="str">
        <f t="shared" si="41"/>
        <v>028</v>
      </c>
      <c r="E256" s="9">
        <f t="shared" si="42"/>
        <v>2017</v>
      </c>
      <c r="F256" s="7" t="str">
        <f t="shared" si="43"/>
        <v xml:space="preserve">LISERVE </v>
      </c>
      <c r="G256" s="7" t="str">
        <f t="shared" si="44"/>
        <v>08.165.946/0001-10</v>
      </c>
      <c r="H256" s="10" t="s">
        <v>347</v>
      </c>
      <c r="I256" s="12" t="str">
        <f t="shared" si="45"/>
        <v>Centro Administrativo</v>
      </c>
      <c r="J256" s="43" t="s">
        <v>380</v>
      </c>
      <c r="K256" s="12" t="s">
        <v>336</v>
      </c>
      <c r="L256" s="12" t="s">
        <v>339</v>
      </c>
      <c r="M256" s="44">
        <v>3027.51</v>
      </c>
      <c r="N256" s="44">
        <v>9005.15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5">
      <c r="A257" s="6" t="str">
        <f t="shared" si="38"/>
        <v>Suape</v>
      </c>
      <c r="B257" s="6" t="str">
        <f t="shared" si="39"/>
        <v>Suape</v>
      </c>
      <c r="C257" s="7">
        <f t="shared" si="40"/>
        <v>0</v>
      </c>
      <c r="D257" s="8" t="str">
        <f t="shared" si="41"/>
        <v>028</v>
      </c>
      <c r="E257" s="9">
        <f t="shared" si="42"/>
        <v>2017</v>
      </c>
      <c r="F257" s="7" t="str">
        <f t="shared" si="43"/>
        <v xml:space="preserve">LISERVE </v>
      </c>
      <c r="G257" s="7" t="str">
        <f t="shared" si="44"/>
        <v>08.165.946/0001-10</v>
      </c>
      <c r="H257" s="10" t="s">
        <v>348</v>
      </c>
      <c r="I257" s="12" t="str">
        <f t="shared" si="45"/>
        <v>Centro Administrativo</v>
      </c>
      <c r="J257" s="43" t="s">
        <v>380</v>
      </c>
      <c r="K257" s="12" t="s">
        <v>336</v>
      </c>
      <c r="L257" s="12" t="s">
        <v>339</v>
      </c>
      <c r="M257" s="44">
        <v>3027.51</v>
      </c>
      <c r="N257" s="44">
        <v>9005.15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5">
      <c r="A258" s="6" t="str">
        <f t="shared" si="38"/>
        <v>Suape</v>
      </c>
      <c r="B258" s="6" t="str">
        <f t="shared" si="39"/>
        <v>Suape</v>
      </c>
      <c r="C258" s="7">
        <f t="shared" si="40"/>
        <v>0</v>
      </c>
      <c r="D258" s="8" t="str">
        <f t="shared" si="41"/>
        <v>028</v>
      </c>
      <c r="E258" s="9">
        <f t="shared" si="42"/>
        <v>2017</v>
      </c>
      <c r="F258" s="7" t="str">
        <f t="shared" si="43"/>
        <v xml:space="preserve">LISERVE </v>
      </c>
      <c r="G258" s="7" t="str">
        <f t="shared" si="44"/>
        <v>08.165.946/0001-10</v>
      </c>
      <c r="H258" s="10" t="s">
        <v>349</v>
      </c>
      <c r="I258" s="12" t="str">
        <f t="shared" si="45"/>
        <v>Centro Administrativo</v>
      </c>
      <c r="J258" s="43" t="s">
        <v>380</v>
      </c>
      <c r="K258" s="12" t="s">
        <v>336</v>
      </c>
      <c r="L258" s="12" t="s">
        <v>339</v>
      </c>
      <c r="M258" s="44">
        <v>3027.51</v>
      </c>
      <c r="N258" s="44">
        <v>9005.15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5">
      <c r="A259" s="6" t="str">
        <f t="shared" si="38"/>
        <v>Suape</v>
      </c>
      <c r="B259" s="6" t="str">
        <f t="shared" si="39"/>
        <v>Suape</v>
      </c>
      <c r="C259" s="7">
        <f t="shared" si="40"/>
        <v>0</v>
      </c>
      <c r="D259" s="8" t="str">
        <f t="shared" si="41"/>
        <v>028</v>
      </c>
      <c r="E259" s="9">
        <f t="shared" si="42"/>
        <v>2017</v>
      </c>
      <c r="F259" s="7" t="str">
        <f t="shared" si="43"/>
        <v xml:space="preserve">LISERVE </v>
      </c>
      <c r="G259" s="7" t="str">
        <f t="shared" si="44"/>
        <v>08.165.946/0001-10</v>
      </c>
      <c r="H259" s="10" t="s">
        <v>350</v>
      </c>
      <c r="I259" s="12" t="str">
        <f t="shared" si="45"/>
        <v>Centro Administrativo</v>
      </c>
      <c r="J259" s="43" t="s">
        <v>380</v>
      </c>
      <c r="K259" s="12" t="s">
        <v>336</v>
      </c>
      <c r="L259" s="12" t="s">
        <v>339</v>
      </c>
      <c r="M259" s="44">
        <v>3027.51</v>
      </c>
      <c r="N259" s="44">
        <v>9005.15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5">
      <c r="A260" s="6" t="str">
        <f t="shared" si="38"/>
        <v>Suape</v>
      </c>
      <c r="B260" s="6" t="str">
        <f t="shared" si="39"/>
        <v>Suape</v>
      </c>
      <c r="C260" s="7">
        <f t="shared" si="40"/>
        <v>0</v>
      </c>
      <c r="D260" s="8" t="str">
        <f t="shared" si="41"/>
        <v>028</v>
      </c>
      <c r="E260" s="9">
        <f t="shared" si="42"/>
        <v>2017</v>
      </c>
      <c r="F260" s="7" t="str">
        <f t="shared" si="43"/>
        <v xml:space="preserve">LISERVE </v>
      </c>
      <c r="G260" s="7" t="str">
        <f t="shared" si="44"/>
        <v>08.165.946/0001-10</v>
      </c>
      <c r="H260" s="10" t="s">
        <v>351</v>
      </c>
      <c r="I260" s="12" t="str">
        <f t="shared" si="45"/>
        <v>Centro Administrativo</v>
      </c>
      <c r="J260" s="43" t="s">
        <v>380</v>
      </c>
      <c r="K260" s="12" t="s">
        <v>336</v>
      </c>
      <c r="L260" s="12" t="s">
        <v>339</v>
      </c>
      <c r="M260" s="44">
        <v>3027.51</v>
      </c>
      <c r="N260" s="44">
        <v>9005.15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5">
      <c r="A261" s="6" t="str">
        <f t="shared" si="38"/>
        <v>Suape</v>
      </c>
      <c r="B261" s="6" t="str">
        <f t="shared" si="39"/>
        <v>Suape</v>
      </c>
      <c r="C261" s="7">
        <f t="shared" si="40"/>
        <v>0</v>
      </c>
      <c r="D261" s="8" t="str">
        <f t="shared" si="41"/>
        <v>028</v>
      </c>
      <c r="E261" s="9">
        <f t="shared" si="42"/>
        <v>2017</v>
      </c>
      <c r="F261" s="7" t="str">
        <f t="shared" si="43"/>
        <v xml:space="preserve">LISERVE </v>
      </c>
      <c r="G261" s="7" t="str">
        <f t="shared" si="44"/>
        <v>08.165.946/0001-10</v>
      </c>
      <c r="H261" s="10" t="s">
        <v>352</v>
      </c>
      <c r="I261" s="12" t="str">
        <f t="shared" si="45"/>
        <v>Centro Administrativo</v>
      </c>
      <c r="J261" s="43" t="s">
        <v>380</v>
      </c>
      <c r="K261" s="12" t="s">
        <v>336</v>
      </c>
      <c r="L261" s="12" t="s">
        <v>382</v>
      </c>
      <c r="M261" s="44">
        <v>3027.51</v>
      </c>
      <c r="N261" s="44">
        <v>9081.9500000000007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5">
      <c r="A262" s="6" t="str">
        <f t="shared" si="38"/>
        <v>Suape</v>
      </c>
      <c r="B262" s="6" t="str">
        <f t="shared" si="39"/>
        <v>Suape</v>
      </c>
      <c r="C262" s="7">
        <f t="shared" si="40"/>
        <v>0</v>
      </c>
      <c r="D262" s="8" t="str">
        <f t="shared" si="41"/>
        <v>028</v>
      </c>
      <c r="E262" s="9">
        <f t="shared" si="42"/>
        <v>2017</v>
      </c>
      <c r="F262" s="7" t="str">
        <f t="shared" si="43"/>
        <v xml:space="preserve">LISERVE </v>
      </c>
      <c r="G262" s="7" t="str">
        <f t="shared" si="44"/>
        <v>08.165.946/0001-10</v>
      </c>
      <c r="H262" s="10" t="s">
        <v>353</v>
      </c>
      <c r="I262" s="12" t="str">
        <f t="shared" si="45"/>
        <v>Centro Administrativo</v>
      </c>
      <c r="J262" s="43" t="s">
        <v>380</v>
      </c>
      <c r="K262" s="12" t="s">
        <v>336</v>
      </c>
      <c r="L262" s="12" t="s">
        <v>339</v>
      </c>
      <c r="M262" s="44">
        <v>3027.51</v>
      </c>
      <c r="N262" s="44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5">
      <c r="A263" s="6" t="str">
        <f t="shared" si="38"/>
        <v>Suape</v>
      </c>
      <c r="B263" s="6" t="str">
        <f t="shared" si="39"/>
        <v>Suape</v>
      </c>
      <c r="C263" s="7">
        <f t="shared" si="40"/>
        <v>0</v>
      </c>
      <c r="D263" s="8" t="str">
        <f t="shared" si="41"/>
        <v>028</v>
      </c>
      <c r="E263" s="9">
        <f t="shared" si="42"/>
        <v>2017</v>
      </c>
      <c r="F263" s="7" t="str">
        <f t="shared" si="43"/>
        <v xml:space="preserve">LISERVE </v>
      </c>
      <c r="G263" s="7" t="str">
        <f t="shared" si="44"/>
        <v>08.165.946/0001-10</v>
      </c>
      <c r="H263" s="10" t="s">
        <v>354</v>
      </c>
      <c r="I263" s="12" t="str">
        <f t="shared" si="45"/>
        <v>Centro Administrativo</v>
      </c>
      <c r="J263" s="43" t="s">
        <v>380</v>
      </c>
      <c r="K263" s="12" t="s">
        <v>336</v>
      </c>
      <c r="L263" s="12" t="s">
        <v>339</v>
      </c>
      <c r="M263" s="44">
        <v>3027.51</v>
      </c>
      <c r="N263" s="44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5">
      <c r="A264" s="6" t="str">
        <f t="shared" si="38"/>
        <v>Suape</v>
      </c>
      <c r="B264" s="6" t="str">
        <f t="shared" si="39"/>
        <v>Suape</v>
      </c>
      <c r="C264" s="7">
        <f t="shared" si="40"/>
        <v>0</v>
      </c>
      <c r="D264" s="8" t="str">
        <f t="shared" si="41"/>
        <v>028</v>
      </c>
      <c r="E264" s="9">
        <f t="shared" si="42"/>
        <v>2017</v>
      </c>
      <c r="F264" s="7" t="str">
        <f t="shared" si="43"/>
        <v xml:space="preserve">LISERVE </v>
      </c>
      <c r="G264" s="7" t="str">
        <f t="shared" si="44"/>
        <v>08.165.946/0001-10</v>
      </c>
      <c r="H264" s="10" t="s">
        <v>355</v>
      </c>
      <c r="I264" s="12" t="str">
        <f t="shared" si="45"/>
        <v>Centro Administrativo</v>
      </c>
      <c r="J264" s="43" t="s">
        <v>380</v>
      </c>
      <c r="K264" s="12" t="s">
        <v>336</v>
      </c>
      <c r="L264" s="12" t="s">
        <v>339</v>
      </c>
      <c r="M264" s="44">
        <v>3027.51</v>
      </c>
      <c r="N264" s="44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5">
      <c r="A265" s="6" t="str">
        <f t="shared" ref="A265:A296" si="46">A264</f>
        <v>Suape</v>
      </c>
      <c r="B265" s="6" t="str">
        <f t="shared" ref="B265:B296" si="47">B264</f>
        <v>Suape</v>
      </c>
      <c r="C265" s="7">
        <f t="shared" ref="C265:C296" si="48">C264</f>
        <v>0</v>
      </c>
      <c r="D265" s="8" t="str">
        <f t="shared" ref="D265:D296" si="49">D264</f>
        <v>028</v>
      </c>
      <c r="E265" s="9">
        <f t="shared" ref="E265:E296" si="50">E264</f>
        <v>2017</v>
      </c>
      <c r="F265" s="7" t="str">
        <f t="shared" ref="F265:F296" si="51">F264</f>
        <v xml:space="preserve">LISERVE </v>
      </c>
      <c r="G265" s="7" t="str">
        <f t="shared" ref="G265:G296" si="52">G264</f>
        <v>08.165.946/0001-10</v>
      </c>
      <c r="H265" s="10" t="s">
        <v>356</v>
      </c>
      <c r="I265" s="12" t="str">
        <f t="shared" ref="I265:I296" si="53">I264</f>
        <v>Centro Administrativo</v>
      </c>
      <c r="J265" s="43" t="s">
        <v>380</v>
      </c>
      <c r="K265" s="12" t="s">
        <v>336</v>
      </c>
      <c r="L265" s="12" t="s">
        <v>382</v>
      </c>
      <c r="M265" s="44">
        <v>3027.51</v>
      </c>
      <c r="N265" s="44">
        <v>9081.9500000000007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5">
      <c r="A266" s="6" t="str">
        <f t="shared" si="46"/>
        <v>Suape</v>
      </c>
      <c r="B266" s="6" t="str">
        <f t="shared" si="47"/>
        <v>Suape</v>
      </c>
      <c r="C266" s="7">
        <f t="shared" si="48"/>
        <v>0</v>
      </c>
      <c r="D266" s="8" t="str">
        <f t="shared" si="49"/>
        <v>028</v>
      </c>
      <c r="E266" s="9">
        <f t="shared" si="50"/>
        <v>2017</v>
      </c>
      <c r="F266" s="7" t="str">
        <f t="shared" si="51"/>
        <v xml:space="preserve">LISERVE </v>
      </c>
      <c r="G266" s="7" t="str">
        <f t="shared" si="52"/>
        <v>08.165.946/0001-10</v>
      </c>
      <c r="H266" s="10" t="s">
        <v>357</v>
      </c>
      <c r="I266" s="12" t="str">
        <f t="shared" si="53"/>
        <v>Centro Administrativo</v>
      </c>
      <c r="J266" s="43" t="s">
        <v>380</v>
      </c>
      <c r="K266" s="12" t="s">
        <v>336</v>
      </c>
      <c r="L266" s="12" t="s">
        <v>339</v>
      </c>
      <c r="M266" s="44">
        <v>3027.51</v>
      </c>
      <c r="N266" s="44">
        <v>9005.15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5">
      <c r="A267" s="6" t="str">
        <f t="shared" si="46"/>
        <v>Suape</v>
      </c>
      <c r="B267" s="6" t="str">
        <f t="shared" si="47"/>
        <v>Suape</v>
      </c>
      <c r="C267" s="7">
        <f t="shared" si="48"/>
        <v>0</v>
      </c>
      <c r="D267" s="8" t="str">
        <f t="shared" si="49"/>
        <v>028</v>
      </c>
      <c r="E267" s="9">
        <f t="shared" si="50"/>
        <v>2017</v>
      </c>
      <c r="F267" s="7" t="str">
        <f t="shared" si="51"/>
        <v xml:space="preserve">LISERVE </v>
      </c>
      <c r="G267" s="7" t="str">
        <f t="shared" si="52"/>
        <v>08.165.946/0001-10</v>
      </c>
      <c r="H267" s="10" t="s">
        <v>358</v>
      </c>
      <c r="I267" s="12" t="str">
        <f t="shared" si="53"/>
        <v>Centro Administrativo</v>
      </c>
      <c r="J267" s="43" t="s">
        <v>380</v>
      </c>
      <c r="K267" s="12" t="s">
        <v>336</v>
      </c>
      <c r="L267" s="12" t="s">
        <v>339</v>
      </c>
      <c r="M267" s="44">
        <v>3027.51</v>
      </c>
      <c r="N267" s="44">
        <v>9005.15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5">
      <c r="A268" s="6" t="str">
        <f t="shared" si="46"/>
        <v>Suape</v>
      </c>
      <c r="B268" s="6" t="str">
        <f t="shared" si="47"/>
        <v>Suape</v>
      </c>
      <c r="C268" s="7">
        <f t="shared" si="48"/>
        <v>0</v>
      </c>
      <c r="D268" s="8" t="str">
        <f t="shared" si="49"/>
        <v>028</v>
      </c>
      <c r="E268" s="9">
        <f t="shared" si="50"/>
        <v>2017</v>
      </c>
      <c r="F268" s="7" t="str">
        <f t="shared" si="51"/>
        <v xml:space="preserve">LISERVE </v>
      </c>
      <c r="G268" s="7" t="str">
        <f t="shared" si="52"/>
        <v>08.165.946/0001-10</v>
      </c>
      <c r="H268" s="10" t="s">
        <v>359</v>
      </c>
      <c r="I268" s="12" t="str">
        <f t="shared" si="53"/>
        <v>Centro Administrativo</v>
      </c>
      <c r="J268" s="43" t="s">
        <v>380</v>
      </c>
      <c r="K268" s="12" t="s">
        <v>336</v>
      </c>
      <c r="L268" s="12" t="s">
        <v>339</v>
      </c>
      <c r="M268" s="44">
        <v>3028.51</v>
      </c>
      <c r="N268" s="44">
        <v>9006.15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5">
      <c r="A269" s="6" t="str">
        <f t="shared" si="46"/>
        <v>Suape</v>
      </c>
      <c r="B269" s="6" t="str">
        <f t="shared" si="47"/>
        <v>Suape</v>
      </c>
      <c r="C269" s="7">
        <f t="shared" si="48"/>
        <v>0</v>
      </c>
      <c r="D269" s="8" t="str">
        <f t="shared" si="49"/>
        <v>028</v>
      </c>
      <c r="E269" s="9">
        <f t="shared" si="50"/>
        <v>2017</v>
      </c>
      <c r="F269" s="7" t="str">
        <f t="shared" si="51"/>
        <v xml:space="preserve">LISERVE </v>
      </c>
      <c r="G269" s="7" t="str">
        <f t="shared" si="52"/>
        <v>08.165.946/0001-10</v>
      </c>
      <c r="H269" s="10" t="s">
        <v>360</v>
      </c>
      <c r="I269" s="12" t="str">
        <f t="shared" si="53"/>
        <v>Centro Administrativo</v>
      </c>
      <c r="J269" s="43" t="s">
        <v>380</v>
      </c>
      <c r="K269" s="12" t="s">
        <v>336</v>
      </c>
      <c r="L269" s="12" t="s">
        <v>339</v>
      </c>
      <c r="M269" s="44">
        <v>3027.51</v>
      </c>
      <c r="N269" s="44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5">
      <c r="A270" s="6" t="str">
        <f t="shared" si="46"/>
        <v>Suape</v>
      </c>
      <c r="B270" s="6" t="str">
        <f t="shared" si="47"/>
        <v>Suape</v>
      </c>
      <c r="C270" s="7">
        <f t="shared" si="48"/>
        <v>0</v>
      </c>
      <c r="D270" s="8" t="str">
        <f t="shared" si="49"/>
        <v>028</v>
      </c>
      <c r="E270" s="9">
        <f t="shared" si="50"/>
        <v>2017</v>
      </c>
      <c r="F270" s="7" t="str">
        <f t="shared" si="51"/>
        <v xml:space="preserve">LISERVE </v>
      </c>
      <c r="G270" s="7" t="str">
        <f t="shared" si="52"/>
        <v>08.165.946/0001-10</v>
      </c>
      <c r="H270" s="10" t="s">
        <v>361</v>
      </c>
      <c r="I270" s="12" t="str">
        <f t="shared" si="53"/>
        <v>Centro Administrativo</v>
      </c>
      <c r="J270" s="43" t="s">
        <v>380</v>
      </c>
      <c r="K270" s="12" t="s">
        <v>336</v>
      </c>
      <c r="L270" s="12" t="s">
        <v>339</v>
      </c>
      <c r="M270" s="44">
        <v>3027.51</v>
      </c>
      <c r="N270" s="44">
        <v>9005.15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5">
      <c r="A271" s="6" t="str">
        <f t="shared" si="46"/>
        <v>Suape</v>
      </c>
      <c r="B271" s="6" t="str">
        <f t="shared" si="47"/>
        <v>Suape</v>
      </c>
      <c r="C271" s="7">
        <f t="shared" si="48"/>
        <v>0</v>
      </c>
      <c r="D271" s="8" t="str">
        <f t="shared" si="49"/>
        <v>028</v>
      </c>
      <c r="E271" s="9">
        <f t="shared" si="50"/>
        <v>2017</v>
      </c>
      <c r="F271" s="7" t="str">
        <f t="shared" si="51"/>
        <v xml:space="preserve">LISERVE </v>
      </c>
      <c r="G271" s="7" t="str">
        <f t="shared" si="52"/>
        <v>08.165.946/0001-10</v>
      </c>
      <c r="H271" s="10" t="s">
        <v>362</v>
      </c>
      <c r="I271" s="12" t="str">
        <f t="shared" si="53"/>
        <v>Centro Administrativo</v>
      </c>
      <c r="J271" s="43" t="s">
        <v>380</v>
      </c>
      <c r="K271" s="12" t="s">
        <v>336</v>
      </c>
      <c r="L271" s="12" t="s">
        <v>382</v>
      </c>
      <c r="M271" s="44">
        <v>3027.51</v>
      </c>
      <c r="N271" s="44">
        <v>9081.9500000000007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5">
      <c r="A272" s="6" t="str">
        <f t="shared" si="46"/>
        <v>Suape</v>
      </c>
      <c r="B272" s="6" t="str">
        <f t="shared" si="47"/>
        <v>Suape</v>
      </c>
      <c r="C272" s="7">
        <f t="shared" si="48"/>
        <v>0</v>
      </c>
      <c r="D272" s="8" t="str">
        <f t="shared" si="49"/>
        <v>028</v>
      </c>
      <c r="E272" s="9">
        <f t="shared" si="50"/>
        <v>2017</v>
      </c>
      <c r="F272" s="7" t="str">
        <f t="shared" si="51"/>
        <v xml:space="preserve">LISERVE </v>
      </c>
      <c r="G272" s="7" t="str">
        <f t="shared" si="52"/>
        <v>08.165.946/0001-10</v>
      </c>
      <c r="H272" s="10" t="s">
        <v>363</v>
      </c>
      <c r="I272" s="12" t="str">
        <f t="shared" si="53"/>
        <v>Centro Administrativo</v>
      </c>
      <c r="J272" s="43" t="s">
        <v>380</v>
      </c>
      <c r="K272" s="12" t="s">
        <v>336</v>
      </c>
      <c r="L272" s="12" t="s">
        <v>339</v>
      </c>
      <c r="M272" s="44">
        <v>3027.51</v>
      </c>
      <c r="N272" s="44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5">
      <c r="A273" s="6" t="str">
        <f t="shared" si="46"/>
        <v>Suape</v>
      </c>
      <c r="B273" s="6" t="str">
        <f t="shared" si="47"/>
        <v>Suape</v>
      </c>
      <c r="C273" s="7">
        <f t="shared" si="48"/>
        <v>0</v>
      </c>
      <c r="D273" s="8" t="str">
        <f t="shared" si="49"/>
        <v>028</v>
      </c>
      <c r="E273" s="9">
        <f t="shared" si="50"/>
        <v>2017</v>
      </c>
      <c r="F273" s="7" t="str">
        <f t="shared" si="51"/>
        <v xml:space="preserve">LISERVE </v>
      </c>
      <c r="G273" s="7" t="str">
        <f t="shared" si="52"/>
        <v>08.165.946/0001-10</v>
      </c>
      <c r="H273" s="10" t="s">
        <v>364</v>
      </c>
      <c r="I273" s="12" t="str">
        <f t="shared" si="53"/>
        <v>Centro Administrativo</v>
      </c>
      <c r="J273" s="43" t="s">
        <v>380</v>
      </c>
      <c r="K273" s="12" t="s">
        <v>336</v>
      </c>
      <c r="L273" s="12" t="s">
        <v>339</v>
      </c>
      <c r="M273" s="44">
        <v>3027.51</v>
      </c>
      <c r="N273" s="44">
        <v>9081.9500000000007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5">
      <c r="A274" s="6" t="str">
        <f t="shared" si="46"/>
        <v>Suape</v>
      </c>
      <c r="B274" s="6" t="str">
        <f t="shared" si="47"/>
        <v>Suape</v>
      </c>
      <c r="C274" s="7">
        <f t="shared" si="48"/>
        <v>0</v>
      </c>
      <c r="D274" s="8" t="str">
        <f t="shared" si="49"/>
        <v>028</v>
      </c>
      <c r="E274" s="9">
        <f t="shared" si="50"/>
        <v>2017</v>
      </c>
      <c r="F274" s="7" t="str">
        <f t="shared" si="51"/>
        <v xml:space="preserve">LISERVE </v>
      </c>
      <c r="G274" s="7" t="str">
        <f t="shared" si="52"/>
        <v>08.165.946/0001-10</v>
      </c>
      <c r="H274" s="10" t="s">
        <v>365</v>
      </c>
      <c r="I274" s="12" t="str">
        <f t="shared" si="53"/>
        <v>Centro Administrativo</v>
      </c>
      <c r="J274" s="43" t="s">
        <v>380</v>
      </c>
      <c r="K274" s="12" t="s">
        <v>336</v>
      </c>
      <c r="L274" s="12" t="s">
        <v>339</v>
      </c>
      <c r="M274" s="44">
        <v>3027.51</v>
      </c>
      <c r="N274" s="44">
        <v>9005.15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5">
      <c r="A275" s="6" t="str">
        <f t="shared" si="46"/>
        <v>Suape</v>
      </c>
      <c r="B275" s="6" t="str">
        <f t="shared" si="47"/>
        <v>Suape</v>
      </c>
      <c r="C275" s="7">
        <f t="shared" si="48"/>
        <v>0</v>
      </c>
      <c r="D275" s="8" t="str">
        <f t="shared" si="49"/>
        <v>028</v>
      </c>
      <c r="E275" s="9">
        <f t="shared" si="50"/>
        <v>2017</v>
      </c>
      <c r="F275" s="7" t="str">
        <f t="shared" si="51"/>
        <v xml:space="preserve">LISERVE </v>
      </c>
      <c r="G275" s="7" t="str">
        <f t="shared" si="52"/>
        <v>08.165.946/0001-10</v>
      </c>
      <c r="H275" s="10" t="s">
        <v>366</v>
      </c>
      <c r="I275" s="12" t="str">
        <f t="shared" si="53"/>
        <v>Centro Administrativo</v>
      </c>
      <c r="J275" s="43" t="s">
        <v>380</v>
      </c>
      <c r="K275" s="12" t="s">
        <v>336</v>
      </c>
      <c r="L275" s="12" t="s">
        <v>339</v>
      </c>
      <c r="M275" s="44">
        <v>3027.51</v>
      </c>
      <c r="N275" s="44">
        <v>9005.15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5">
      <c r="A276" s="6" t="str">
        <f t="shared" si="46"/>
        <v>Suape</v>
      </c>
      <c r="B276" s="6" t="str">
        <f t="shared" si="47"/>
        <v>Suape</v>
      </c>
      <c r="C276" s="7">
        <f t="shared" si="48"/>
        <v>0</v>
      </c>
      <c r="D276" s="8" t="str">
        <f t="shared" si="49"/>
        <v>028</v>
      </c>
      <c r="E276" s="9">
        <f t="shared" si="50"/>
        <v>2017</v>
      </c>
      <c r="F276" s="7" t="str">
        <f t="shared" si="51"/>
        <v xml:space="preserve">LISERVE </v>
      </c>
      <c r="G276" s="7" t="str">
        <f t="shared" si="52"/>
        <v>08.165.946/0001-10</v>
      </c>
      <c r="H276" s="10" t="s">
        <v>367</v>
      </c>
      <c r="I276" s="12" t="str">
        <f t="shared" si="53"/>
        <v>Centro Administrativo</v>
      </c>
      <c r="J276" s="43" t="s">
        <v>380</v>
      </c>
      <c r="K276" s="12" t="s">
        <v>336</v>
      </c>
      <c r="L276" s="12" t="s">
        <v>339</v>
      </c>
      <c r="M276" s="44">
        <v>3027.51</v>
      </c>
      <c r="N276" s="44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5">
      <c r="A277" s="6" t="str">
        <f t="shared" si="46"/>
        <v>Suape</v>
      </c>
      <c r="B277" s="6" t="str">
        <f t="shared" si="47"/>
        <v>Suape</v>
      </c>
      <c r="C277" s="7">
        <f t="shared" si="48"/>
        <v>0</v>
      </c>
      <c r="D277" s="8" t="str">
        <f t="shared" si="49"/>
        <v>028</v>
      </c>
      <c r="E277" s="9">
        <f t="shared" si="50"/>
        <v>2017</v>
      </c>
      <c r="F277" s="7" t="str">
        <f t="shared" si="51"/>
        <v xml:space="preserve">LISERVE </v>
      </c>
      <c r="G277" s="7" t="str">
        <f t="shared" si="52"/>
        <v>08.165.946/0001-10</v>
      </c>
      <c r="H277" s="10" t="s">
        <v>368</v>
      </c>
      <c r="I277" s="12" t="str">
        <f t="shared" si="53"/>
        <v>Centro Administrativo</v>
      </c>
      <c r="J277" s="43" t="s">
        <v>380</v>
      </c>
      <c r="K277" s="12" t="s">
        <v>336</v>
      </c>
      <c r="L277" s="12" t="s">
        <v>339</v>
      </c>
      <c r="M277" s="44">
        <v>3027.51</v>
      </c>
      <c r="N277" s="44">
        <v>9005.15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5">
      <c r="A278" s="6" t="str">
        <f t="shared" si="46"/>
        <v>Suape</v>
      </c>
      <c r="B278" s="6" t="str">
        <f t="shared" si="47"/>
        <v>Suape</v>
      </c>
      <c r="C278" s="7">
        <f t="shared" si="48"/>
        <v>0</v>
      </c>
      <c r="D278" s="8" t="str">
        <f t="shared" si="49"/>
        <v>028</v>
      </c>
      <c r="E278" s="9">
        <f t="shared" si="50"/>
        <v>2017</v>
      </c>
      <c r="F278" s="7" t="str">
        <f t="shared" si="51"/>
        <v xml:space="preserve">LISERVE </v>
      </c>
      <c r="G278" s="7" t="str">
        <f t="shared" si="52"/>
        <v>08.165.946/0001-10</v>
      </c>
      <c r="H278" s="10" t="s">
        <v>369</v>
      </c>
      <c r="I278" s="12" t="str">
        <f t="shared" si="53"/>
        <v>Centro Administrativo</v>
      </c>
      <c r="J278" s="43" t="s">
        <v>380</v>
      </c>
      <c r="K278" s="12" t="s">
        <v>336</v>
      </c>
      <c r="L278" s="12" t="s">
        <v>382</v>
      </c>
      <c r="M278" s="44">
        <v>3027.51</v>
      </c>
      <c r="N278" s="44">
        <v>9081.9500000000007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5">
      <c r="A279" s="6" t="str">
        <f t="shared" si="46"/>
        <v>Suape</v>
      </c>
      <c r="B279" s="6" t="str">
        <f t="shared" si="47"/>
        <v>Suape</v>
      </c>
      <c r="C279" s="7">
        <f t="shared" si="48"/>
        <v>0</v>
      </c>
      <c r="D279" s="8" t="str">
        <f t="shared" si="49"/>
        <v>028</v>
      </c>
      <c r="E279" s="9">
        <f t="shared" si="50"/>
        <v>2017</v>
      </c>
      <c r="F279" s="7" t="str">
        <f t="shared" si="51"/>
        <v xml:space="preserve">LISERVE </v>
      </c>
      <c r="G279" s="7" t="str">
        <f t="shared" si="52"/>
        <v>08.165.946/0001-10</v>
      </c>
      <c r="H279" s="10" t="s">
        <v>370</v>
      </c>
      <c r="I279" s="12" t="str">
        <f t="shared" si="53"/>
        <v>Centro Administrativo</v>
      </c>
      <c r="J279" s="43" t="s">
        <v>380</v>
      </c>
      <c r="K279" s="12" t="s">
        <v>336</v>
      </c>
      <c r="L279" s="12" t="s">
        <v>339</v>
      </c>
      <c r="M279" s="44">
        <v>3027.51</v>
      </c>
      <c r="N279" s="44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5">
      <c r="A280" s="6" t="str">
        <f t="shared" si="46"/>
        <v>Suape</v>
      </c>
      <c r="B280" s="6" t="str">
        <f t="shared" si="47"/>
        <v>Suape</v>
      </c>
      <c r="C280" s="7">
        <f t="shared" si="48"/>
        <v>0</v>
      </c>
      <c r="D280" s="8" t="str">
        <f t="shared" si="49"/>
        <v>028</v>
      </c>
      <c r="E280" s="9">
        <f t="shared" si="50"/>
        <v>2017</v>
      </c>
      <c r="F280" s="7" t="str">
        <f t="shared" si="51"/>
        <v xml:space="preserve">LISERVE </v>
      </c>
      <c r="G280" s="7" t="str">
        <f t="shared" si="52"/>
        <v>08.165.946/0001-10</v>
      </c>
      <c r="H280" s="10" t="s">
        <v>371</v>
      </c>
      <c r="I280" s="12" t="str">
        <f t="shared" si="53"/>
        <v>Centro Administrativo</v>
      </c>
      <c r="J280" s="43" t="s">
        <v>380</v>
      </c>
      <c r="K280" s="12" t="s">
        <v>336</v>
      </c>
      <c r="L280" s="12" t="s">
        <v>339</v>
      </c>
      <c r="M280" s="44">
        <v>3027.51</v>
      </c>
      <c r="N280" s="44">
        <v>9005.15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5">
      <c r="A281" s="6" t="str">
        <f t="shared" si="46"/>
        <v>Suape</v>
      </c>
      <c r="B281" s="6" t="str">
        <f t="shared" si="47"/>
        <v>Suape</v>
      </c>
      <c r="C281" s="7">
        <f t="shared" si="48"/>
        <v>0</v>
      </c>
      <c r="D281" s="8" t="str">
        <f t="shared" si="49"/>
        <v>028</v>
      </c>
      <c r="E281" s="9">
        <f t="shared" si="50"/>
        <v>2017</v>
      </c>
      <c r="F281" s="7" t="str">
        <f t="shared" si="51"/>
        <v xml:space="preserve">LISERVE </v>
      </c>
      <c r="G281" s="7" t="str">
        <f t="shared" si="52"/>
        <v>08.165.946/0001-10</v>
      </c>
      <c r="H281" s="10" t="s">
        <v>372</v>
      </c>
      <c r="I281" s="12" t="str">
        <f t="shared" si="53"/>
        <v>Centro Administrativo</v>
      </c>
      <c r="J281" s="43" t="s">
        <v>380</v>
      </c>
      <c r="K281" s="12" t="s">
        <v>336</v>
      </c>
      <c r="L281" s="12" t="s">
        <v>339</v>
      </c>
      <c r="M281" s="44">
        <v>3027.51</v>
      </c>
      <c r="N281" s="44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5">
      <c r="A282" s="6" t="str">
        <f t="shared" si="46"/>
        <v>Suape</v>
      </c>
      <c r="B282" s="6" t="str">
        <f t="shared" si="47"/>
        <v>Suape</v>
      </c>
      <c r="C282" s="7">
        <f t="shared" si="48"/>
        <v>0</v>
      </c>
      <c r="D282" s="8" t="str">
        <f t="shared" si="49"/>
        <v>028</v>
      </c>
      <c r="E282" s="9">
        <f t="shared" si="50"/>
        <v>2017</v>
      </c>
      <c r="F282" s="7" t="str">
        <f t="shared" si="51"/>
        <v xml:space="preserve">LISERVE </v>
      </c>
      <c r="G282" s="7" t="str">
        <f t="shared" si="52"/>
        <v>08.165.946/0001-10</v>
      </c>
      <c r="H282" s="10" t="s">
        <v>373</v>
      </c>
      <c r="I282" s="12" t="str">
        <f t="shared" si="53"/>
        <v>Centro Administrativo</v>
      </c>
      <c r="J282" s="43" t="s">
        <v>380</v>
      </c>
      <c r="K282" s="12" t="s">
        <v>336</v>
      </c>
      <c r="L282" s="12" t="s">
        <v>339</v>
      </c>
      <c r="M282" s="44">
        <v>3027.51</v>
      </c>
      <c r="N282" s="44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5">
      <c r="A283" s="6" t="str">
        <f t="shared" si="46"/>
        <v>Suape</v>
      </c>
      <c r="B283" s="6" t="str">
        <f t="shared" si="47"/>
        <v>Suape</v>
      </c>
      <c r="C283" s="7">
        <f t="shared" si="48"/>
        <v>0</v>
      </c>
      <c r="D283" s="8" t="str">
        <f t="shared" si="49"/>
        <v>028</v>
      </c>
      <c r="E283" s="9">
        <f t="shared" si="50"/>
        <v>2017</v>
      </c>
      <c r="F283" s="7" t="str">
        <f t="shared" si="51"/>
        <v xml:space="preserve">LISERVE </v>
      </c>
      <c r="G283" s="7" t="str">
        <f t="shared" si="52"/>
        <v>08.165.946/0001-10</v>
      </c>
      <c r="H283" s="10" t="s">
        <v>374</v>
      </c>
      <c r="I283" s="12" t="str">
        <f t="shared" si="53"/>
        <v>Centro Administrativo</v>
      </c>
      <c r="J283" s="43" t="s">
        <v>380</v>
      </c>
      <c r="K283" s="12" t="s">
        <v>336</v>
      </c>
      <c r="L283" s="12" t="s">
        <v>339</v>
      </c>
      <c r="M283" s="44">
        <v>3027.51</v>
      </c>
      <c r="N283" s="44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5">
      <c r="A284" s="6" t="str">
        <f t="shared" si="46"/>
        <v>Suape</v>
      </c>
      <c r="B284" s="6" t="str">
        <f t="shared" si="47"/>
        <v>Suape</v>
      </c>
      <c r="C284" s="7">
        <f t="shared" si="48"/>
        <v>0</v>
      </c>
      <c r="D284" s="8" t="str">
        <f t="shared" si="49"/>
        <v>028</v>
      </c>
      <c r="E284" s="9">
        <f t="shared" si="50"/>
        <v>2017</v>
      </c>
      <c r="F284" s="7" t="str">
        <f t="shared" si="51"/>
        <v xml:space="preserve">LISERVE </v>
      </c>
      <c r="G284" s="7" t="str">
        <f t="shared" si="52"/>
        <v>08.165.946/0001-10</v>
      </c>
      <c r="H284" s="10" t="s">
        <v>375</v>
      </c>
      <c r="I284" s="12" t="str">
        <f t="shared" si="53"/>
        <v>Centro Administrativo</v>
      </c>
      <c r="J284" s="43" t="s">
        <v>380</v>
      </c>
      <c r="K284" s="12" t="s">
        <v>336</v>
      </c>
      <c r="L284" s="12" t="s">
        <v>339</v>
      </c>
      <c r="M284" s="44">
        <v>3027.51</v>
      </c>
      <c r="N284" s="44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5">
      <c r="A285" s="6" t="str">
        <f t="shared" si="46"/>
        <v>Suape</v>
      </c>
      <c r="B285" s="6" t="str">
        <f t="shared" si="47"/>
        <v>Suape</v>
      </c>
      <c r="C285" s="7">
        <f t="shared" si="48"/>
        <v>0</v>
      </c>
      <c r="D285" s="8" t="str">
        <f t="shared" si="49"/>
        <v>028</v>
      </c>
      <c r="E285" s="9">
        <f t="shared" si="50"/>
        <v>2017</v>
      </c>
      <c r="F285" s="7" t="str">
        <f t="shared" si="51"/>
        <v xml:space="preserve">LISERVE </v>
      </c>
      <c r="G285" s="7" t="str">
        <f t="shared" si="52"/>
        <v>08.165.946/0001-10</v>
      </c>
      <c r="H285" s="10" t="s">
        <v>376</v>
      </c>
      <c r="I285" s="12" t="str">
        <f t="shared" si="53"/>
        <v>Centro Administrativo</v>
      </c>
      <c r="J285" s="43" t="s">
        <v>381</v>
      </c>
      <c r="K285" s="12" t="s">
        <v>336</v>
      </c>
      <c r="L285" s="12" t="s">
        <v>339</v>
      </c>
      <c r="M285" s="44">
        <v>3942.25</v>
      </c>
      <c r="N285" s="44">
        <v>16452.55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thickBot="1">
      <c r="A286" s="14" t="str">
        <f t="shared" si="46"/>
        <v>Suape</v>
      </c>
      <c r="B286" s="14" t="str">
        <f t="shared" si="47"/>
        <v>Suape</v>
      </c>
      <c r="C286" s="15">
        <f t="shared" si="48"/>
        <v>0</v>
      </c>
      <c r="D286" s="45" t="str">
        <f t="shared" si="49"/>
        <v>028</v>
      </c>
      <c r="E286" s="14">
        <f t="shared" si="50"/>
        <v>2017</v>
      </c>
      <c r="F286" s="15" t="str">
        <f t="shared" si="51"/>
        <v xml:space="preserve">LISERVE </v>
      </c>
      <c r="G286" s="15" t="str">
        <f t="shared" si="52"/>
        <v>08.165.946/0001-10</v>
      </c>
      <c r="H286" s="16" t="s">
        <v>377</v>
      </c>
      <c r="I286" s="17" t="str">
        <f t="shared" si="53"/>
        <v>Centro Administrativo</v>
      </c>
      <c r="J286" s="46" t="s">
        <v>381</v>
      </c>
      <c r="K286" s="17" t="s">
        <v>336</v>
      </c>
      <c r="L286" s="17" t="s">
        <v>339</v>
      </c>
      <c r="M286" s="47">
        <v>3942.25</v>
      </c>
      <c r="N286" s="47">
        <v>16452.55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5">
      <c r="A287" s="20" t="str">
        <f t="shared" si="46"/>
        <v>Suape</v>
      </c>
      <c r="B287" s="20" t="str">
        <f t="shared" si="47"/>
        <v>Suape</v>
      </c>
      <c r="C287" s="21" t="s">
        <v>383</v>
      </c>
      <c r="D287" s="22" t="s">
        <v>384</v>
      </c>
      <c r="E287" s="29">
        <v>2019</v>
      </c>
      <c r="F287" s="21" t="s">
        <v>385</v>
      </c>
      <c r="G287" s="21" t="s">
        <v>623</v>
      </c>
      <c r="H287" s="28" t="s">
        <v>386</v>
      </c>
      <c r="I287" s="26" t="s">
        <v>431</v>
      </c>
      <c r="J287" s="27" t="s">
        <v>432</v>
      </c>
      <c r="K287" s="28" t="s">
        <v>336</v>
      </c>
      <c r="L287" s="28" t="s">
        <v>83</v>
      </c>
      <c r="M287" s="55">
        <v>1100</v>
      </c>
      <c r="N287" s="55">
        <v>2358.4699999999998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5">
      <c r="A288" s="20" t="str">
        <f t="shared" si="46"/>
        <v>Suape</v>
      </c>
      <c r="B288" s="20" t="str">
        <f t="shared" si="47"/>
        <v>Suape</v>
      </c>
      <c r="C288" s="21" t="str">
        <f t="shared" si="48"/>
        <v>SERVICOS DE PORTARIA</v>
      </c>
      <c r="D288" s="22" t="str">
        <f t="shared" si="49"/>
        <v>073</v>
      </c>
      <c r="E288" s="29">
        <f t="shared" si="50"/>
        <v>2019</v>
      </c>
      <c r="F288" s="21" t="str">
        <f t="shared" si="51"/>
        <v>PREMIUS SERVIÇOS EIRELI</v>
      </c>
      <c r="G288" s="21" t="str">
        <f t="shared" si="52"/>
        <v>05.678.722/0001-13</v>
      </c>
      <c r="H288" s="28" t="s">
        <v>387</v>
      </c>
      <c r="I288" s="26" t="str">
        <f t="shared" si="53"/>
        <v>SUAPE</v>
      </c>
      <c r="J288" s="27" t="s">
        <v>432</v>
      </c>
      <c r="K288" s="28" t="s">
        <v>336</v>
      </c>
      <c r="L288" s="28" t="s">
        <v>433</v>
      </c>
      <c r="M288" s="55">
        <v>1100</v>
      </c>
      <c r="N288" s="54">
        <v>2358.4699999999998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5">
      <c r="A289" s="20" t="str">
        <f t="shared" si="46"/>
        <v>Suape</v>
      </c>
      <c r="B289" s="20" t="str">
        <f t="shared" si="47"/>
        <v>Suape</v>
      </c>
      <c r="C289" s="21" t="str">
        <f t="shared" si="48"/>
        <v>SERVICOS DE PORTARIA</v>
      </c>
      <c r="D289" s="22" t="str">
        <f t="shared" si="49"/>
        <v>073</v>
      </c>
      <c r="E289" s="29">
        <f t="shared" si="50"/>
        <v>2019</v>
      </c>
      <c r="F289" s="21" t="str">
        <f t="shared" si="51"/>
        <v>PREMIUS SERVIÇOS EIRELI</v>
      </c>
      <c r="G289" s="21" t="str">
        <f t="shared" si="52"/>
        <v>05.678.722/0001-13</v>
      </c>
      <c r="H289" s="28" t="s">
        <v>388</v>
      </c>
      <c r="I289" s="26" t="str">
        <f t="shared" si="53"/>
        <v>SUAPE</v>
      </c>
      <c r="J289" s="27" t="s">
        <v>432</v>
      </c>
      <c r="K289" s="28" t="s">
        <v>336</v>
      </c>
      <c r="L289" s="28" t="s">
        <v>433</v>
      </c>
      <c r="M289" s="55">
        <v>1100</v>
      </c>
      <c r="N289" s="54">
        <v>2358.4699999999998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5">
      <c r="A290" s="20" t="str">
        <f t="shared" si="46"/>
        <v>Suape</v>
      </c>
      <c r="B290" s="20" t="str">
        <f t="shared" si="47"/>
        <v>Suape</v>
      </c>
      <c r="C290" s="21" t="str">
        <f t="shared" si="48"/>
        <v>SERVICOS DE PORTARIA</v>
      </c>
      <c r="D290" s="22" t="str">
        <f t="shared" si="49"/>
        <v>073</v>
      </c>
      <c r="E290" s="29">
        <f t="shared" si="50"/>
        <v>2019</v>
      </c>
      <c r="F290" s="21" t="str">
        <f t="shared" si="51"/>
        <v>PREMIUS SERVIÇOS EIRELI</v>
      </c>
      <c r="G290" s="21" t="str">
        <f t="shared" si="52"/>
        <v>05.678.722/0001-13</v>
      </c>
      <c r="H290" s="28" t="s">
        <v>389</v>
      </c>
      <c r="I290" s="26" t="str">
        <f t="shared" si="53"/>
        <v>SUAPE</v>
      </c>
      <c r="J290" s="27" t="s">
        <v>432</v>
      </c>
      <c r="K290" s="28" t="s">
        <v>336</v>
      </c>
      <c r="L290" s="28" t="s">
        <v>433</v>
      </c>
      <c r="M290" s="55">
        <v>1100</v>
      </c>
      <c r="N290" s="54">
        <v>2358.4699999999998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5">
      <c r="A291" s="20" t="str">
        <f t="shared" si="46"/>
        <v>Suape</v>
      </c>
      <c r="B291" s="20" t="str">
        <f t="shared" si="47"/>
        <v>Suape</v>
      </c>
      <c r="C291" s="21" t="str">
        <f t="shared" si="48"/>
        <v>SERVICOS DE PORTARIA</v>
      </c>
      <c r="D291" s="22" t="str">
        <f t="shared" si="49"/>
        <v>073</v>
      </c>
      <c r="E291" s="29">
        <f t="shared" si="50"/>
        <v>2019</v>
      </c>
      <c r="F291" s="21" t="str">
        <f t="shared" si="51"/>
        <v>PREMIUS SERVIÇOS EIRELI</v>
      </c>
      <c r="G291" s="21" t="str">
        <f t="shared" si="52"/>
        <v>05.678.722/0001-13</v>
      </c>
      <c r="H291" s="28" t="s">
        <v>390</v>
      </c>
      <c r="I291" s="26" t="str">
        <f t="shared" si="53"/>
        <v>SUAPE</v>
      </c>
      <c r="J291" s="27" t="s">
        <v>432</v>
      </c>
      <c r="K291" s="28" t="s">
        <v>336</v>
      </c>
      <c r="L291" s="28" t="s">
        <v>83</v>
      </c>
      <c r="M291" s="55">
        <v>1100</v>
      </c>
      <c r="N291" s="54">
        <v>2358.4699999999998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5">
      <c r="A292" s="20" t="str">
        <f t="shared" si="46"/>
        <v>Suape</v>
      </c>
      <c r="B292" s="20" t="str">
        <f t="shared" si="47"/>
        <v>Suape</v>
      </c>
      <c r="C292" s="21" t="str">
        <f t="shared" si="48"/>
        <v>SERVICOS DE PORTARIA</v>
      </c>
      <c r="D292" s="22" t="str">
        <f t="shared" si="49"/>
        <v>073</v>
      </c>
      <c r="E292" s="29">
        <f t="shared" si="50"/>
        <v>2019</v>
      </c>
      <c r="F292" s="21" t="str">
        <f t="shared" si="51"/>
        <v>PREMIUS SERVIÇOS EIRELI</v>
      </c>
      <c r="G292" s="21" t="str">
        <f t="shared" si="52"/>
        <v>05.678.722/0001-13</v>
      </c>
      <c r="H292" s="28" t="s">
        <v>391</v>
      </c>
      <c r="I292" s="26" t="str">
        <f t="shared" si="53"/>
        <v>SUAPE</v>
      </c>
      <c r="J292" s="27" t="s">
        <v>432</v>
      </c>
      <c r="K292" s="28" t="s">
        <v>336</v>
      </c>
      <c r="L292" s="28" t="s">
        <v>83</v>
      </c>
      <c r="M292" s="55">
        <v>1100</v>
      </c>
      <c r="N292" s="54">
        <v>2358.4699999999998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5">
      <c r="A293" s="20" t="str">
        <f t="shared" si="46"/>
        <v>Suape</v>
      </c>
      <c r="B293" s="20" t="str">
        <f t="shared" si="47"/>
        <v>Suape</v>
      </c>
      <c r="C293" s="21" t="str">
        <f t="shared" si="48"/>
        <v>SERVICOS DE PORTARIA</v>
      </c>
      <c r="D293" s="22" t="str">
        <f t="shared" si="49"/>
        <v>073</v>
      </c>
      <c r="E293" s="29">
        <f t="shared" si="50"/>
        <v>2019</v>
      </c>
      <c r="F293" s="21" t="str">
        <f t="shared" si="51"/>
        <v>PREMIUS SERVIÇOS EIRELI</v>
      </c>
      <c r="G293" s="21" t="str">
        <f t="shared" si="52"/>
        <v>05.678.722/0001-13</v>
      </c>
      <c r="H293" s="28" t="s">
        <v>392</v>
      </c>
      <c r="I293" s="26" t="str">
        <f t="shared" si="53"/>
        <v>SUAPE</v>
      </c>
      <c r="J293" s="27" t="s">
        <v>432</v>
      </c>
      <c r="K293" s="28" t="s">
        <v>336</v>
      </c>
      <c r="L293" s="28" t="s">
        <v>433</v>
      </c>
      <c r="M293" s="55">
        <v>1100</v>
      </c>
      <c r="N293" s="54">
        <v>2358.4699999999998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5">
      <c r="A294" s="20" t="str">
        <f t="shared" si="46"/>
        <v>Suape</v>
      </c>
      <c r="B294" s="20" t="str">
        <f t="shared" si="47"/>
        <v>Suape</v>
      </c>
      <c r="C294" s="21" t="str">
        <f t="shared" si="48"/>
        <v>SERVICOS DE PORTARIA</v>
      </c>
      <c r="D294" s="22" t="str">
        <f t="shared" si="49"/>
        <v>073</v>
      </c>
      <c r="E294" s="29">
        <f t="shared" si="50"/>
        <v>2019</v>
      </c>
      <c r="F294" s="21" t="str">
        <f t="shared" si="51"/>
        <v>PREMIUS SERVIÇOS EIRELI</v>
      </c>
      <c r="G294" s="21" t="str">
        <f t="shared" si="52"/>
        <v>05.678.722/0001-13</v>
      </c>
      <c r="H294" s="28" t="s">
        <v>393</v>
      </c>
      <c r="I294" s="26" t="str">
        <f t="shared" si="53"/>
        <v>SUAPE</v>
      </c>
      <c r="J294" s="27" t="s">
        <v>432</v>
      </c>
      <c r="K294" s="28" t="s">
        <v>336</v>
      </c>
      <c r="L294" s="28" t="s">
        <v>433</v>
      </c>
      <c r="M294" s="55">
        <v>1100</v>
      </c>
      <c r="N294" s="54">
        <v>2358.4699999999998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5">
      <c r="A295" s="20" t="str">
        <f t="shared" si="46"/>
        <v>Suape</v>
      </c>
      <c r="B295" s="20" t="str">
        <f t="shared" si="47"/>
        <v>Suape</v>
      </c>
      <c r="C295" s="21" t="str">
        <f t="shared" si="48"/>
        <v>SERVICOS DE PORTARIA</v>
      </c>
      <c r="D295" s="22" t="str">
        <f t="shared" si="49"/>
        <v>073</v>
      </c>
      <c r="E295" s="29">
        <f t="shared" si="50"/>
        <v>2019</v>
      </c>
      <c r="F295" s="21" t="str">
        <f t="shared" si="51"/>
        <v>PREMIUS SERVIÇOS EIRELI</v>
      </c>
      <c r="G295" s="21" t="str">
        <f t="shared" si="52"/>
        <v>05.678.722/0001-13</v>
      </c>
      <c r="H295" s="28" t="s">
        <v>394</v>
      </c>
      <c r="I295" s="26" t="str">
        <f t="shared" si="53"/>
        <v>SUAPE</v>
      </c>
      <c r="J295" s="27" t="s">
        <v>432</v>
      </c>
      <c r="K295" s="28" t="s">
        <v>336</v>
      </c>
      <c r="L295" s="28" t="s">
        <v>433</v>
      </c>
      <c r="M295" s="55">
        <v>1100</v>
      </c>
      <c r="N295" s="54">
        <v>2358.4699999999998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5">
      <c r="A296" s="20" t="str">
        <f t="shared" si="46"/>
        <v>Suape</v>
      </c>
      <c r="B296" s="20" t="str">
        <f t="shared" si="47"/>
        <v>Suape</v>
      </c>
      <c r="C296" s="21" t="str">
        <f t="shared" si="48"/>
        <v>SERVICOS DE PORTARIA</v>
      </c>
      <c r="D296" s="22" t="str">
        <f t="shared" si="49"/>
        <v>073</v>
      </c>
      <c r="E296" s="29">
        <f t="shared" si="50"/>
        <v>2019</v>
      </c>
      <c r="F296" s="21" t="str">
        <f t="shared" si="51"/>
        <v>PREMIUS SERVIÇOS EIRELI</v>
      </c>
      <c r="G296" s="21" t="str">
        <f t="shared" si="52"/>
        <v>05.678.722/0001-13</v>
      </c>
      <c r="H296" s="28" t="s">
        <v>395</v>
      </c>
      <c r="I296" s="26" t="str">
        <f t="shared" si="53"/>
        <v>SUAPE</v>
      </c>
      <c r="J296" s="27" t="s">
        <v>432</v>
      </c>
      <c r="K296" s="28" t="s">
        <v>336</v>
      </c>
      <c r="L296" s="28" t="s">
        <v>83</v>
      </c>
      <c r="M296" s="55">
        <v>1100</v>
      </c>
      <c r="N296" s="54">
        <v>2358.4699999999998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5">
      <c r="A297" s="20" t="str">
        <f t="shared" ref="A297:A301" si="54">A296</f>
        <v>Suape</v>
      </c>
      <c r="B297" s="20" t="str">
        <f t="shared" ref="B297:B301" si="55">B296</f>
        <v>Suape</v>
      </c>
      <c r="C297" s="21" t="str">
        <f t="shared" ref="C297:C301" si="56">C296</f>
        <v>SERVICOS DE PORTARIA</v>
      </c>
      <c r="D297" s="22" t="str">
        <f t="shared" ref="D297:D301" si="57">D296</f>
        <v>073</v>
      </c>
      <c r="E297" s="29">
        <f t="shared" ref="E297:E301" si="58">E296</f>
        <v>2019</v>
      </c>
      <c r="F297" s="21" t="str">
        <f t="shared" ref="F297:F301" si="59">F296</f>
        <v>PREMIUS SERVIÇOS EIRELI</v>
      </c>
      <c r="G297" s="21" t="str">
        <f t="shared" ref="G297:G301" si="60">G296</f>
        <v>05.678.722/0001-13</v>
      </c>
      <c r="H297" s="28" t="s">
        <v>396</v>
      </c>
      <c r="I297" s="26" t="str">
        <f t="shared" ref="I297:I301" si="61">I296</f>
        <v>SUAPE</v>
      </c>
      <c r="J297" s="27" t="s">
        <v>432</v>
      </c>
      <c r="K297" s="28" t="s">
        <v>336</v>
      </c>
      <c r="L297" s="28" t="s">
        <v>83</v>
      </c>
      <c r="M297" s="55">
        <v>1100</v>
      </c>
      <c r="N297" s="54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5">
      <c r="A298" s="20" t="str">
        <f t="shared" si="54"/>
        <v>Suape</v>
      </c>
      <c r="B298" s="20" t="str">
        <f t="shared" si="55"/>
        <v>Suape</v>
      </c>
      <c r="C298" s="21" t="str">
        <f t="shared" si="56"/>
        <v>SERVICOS DE PORTARIA</v>
      </c>
      <c r="D298" s="22" t="str">
        <f t="shared" si="57"/>
        <v>073</v>
      </c>
      <c r="E298" s="29">
        <f t="shared" si="58"/>
        <v>2019</v>
      </c>
      <c r="F298" s="21" t="str">
        <f t="shared" si="59"/>
        <v>PREMIUS SERVIÇOS EIRELI</v>
      </c>
      <c r="G298" s="21" t="str">
        <f t="shared" si="60"/>
        <v>05.678.722/0001-13</v>
      </c>
      <c r="H298" s="28" t="s">
        <v>397</v>
      </c>
      <c r="I298" s="26" t="str">
        <f t="shared" si="61"/>
        <v>SUAPE</v>
      </c>
      <c r="J298" s="27" t="s">
        <v>432</v>
      </c>
      <c r="K298" s="28" t="s">
        <v>336</v>
      </c>
      <c r="L298" s="28" t="s">
        <v>83</v>
      </c>
      <c r="M298" s="55">
        <v>1100</v>
      </c>
      <c r="N298" s="54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5">
      <c r="A299" s="20" t="str">
        <f t="shared" si="54"/>
        <v>Suape</v>
      </c>
      <c r="B299" s="20" t="str">
        <f t="shared" si="55"/>
        <v>Suape</v>
      </c>
      <c r="C299" s="21" t="str">
        <f t="shared" si="56"/>
        <v>SERVICOS DE PORTARIA</v>
      </c>
      <c r="D299" s="22" t="str">
        <f t="shared" si="57"/>
        <v>073</v>
      </c>
      <c r="E299" s="29">
        <f t="shared" si="58"/>
        <v>2019</v>
      </c>
      <c r="F299" s="21" t="str">
        <f t="shared" si="59"/>
        <v>PREMIUS SERVIÇOS EIRELI</v>
      </c>
      <c r="G299" s="21" t="str">
        <f t="shared" si="60"/>
        <v>05.678.722/0001-13</v>
      </c>
      <c r="H299" s="28" t="s">
        <v>398</v>
      </c>
      <c r="I299" s="26" t="str">
        <f t="shared" si="61"/>
        <v>SUAPE</v>
      </c>
      <c r="J299" s="27" t="s">
        <v>432</v>
      </c>
      <c r="K299" s="28" t="s">
        <v>336</v>
      </c>
      <c r="L299" s="28" t="s">
        <v>83</v>
      </c>
      <c r="M299" s="55">
        <v>1100</v>
      </c>
      <c r="N299" s="54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5">
      <c r="A300" s="20" t="str">
        <f t="shared" si="54"/>
        <v>Suape</v>
      </c>
      <c r="B300" s="20" t="str">
        <f t="shared" si="55"/>
        <v>Suape</v>
      </c>
      <c r="C300" s="21" t="str">
        <f t="shared" si="56"/>
        <v>SERVICOS DE PORTARIA</v>
      </c>
      <c r="D300" s="22" t="str">
        <f t="shared" si="57"/>
        <v>073</v>
      </c>
      <c r="E300" s="29">
        <f t="shared" si="58"/>
        <v>2019</v>
      </c>
      <c r="F300" s="21" t="str">
        <f t="shared" si="59"/>
        <v>PREMIUS SERVIÇOS EIRELI</v>
      </c>
      <c r="G300" s="21" t="str">
        <f t="shared" si="60"/>
        <v>05.678.722/0001-13</v>
      </c>
      <c r="H300" s="28" t="s">
        <v>399</v>
      </c>
      <c r="I300" s="26" t="str">
        <f t="shared" si="61"/>
        <v>SUAPE</v>
      </c>
      <c r="J300" s="27" t="s">
        <v>432</v>
      </c>
      <c r="K300" s="28" t="s">
        <v>336</v>
      </c>
      <c r="L300" s="28" t="s">
        <v>83</v>
      </c>
      <c r="M300" s="55">
        <v>1100</v>
      </c>
      <c r="N300" s="54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5">
      <c r="A301" s="20" t="str">
        <f t="shared" si="54"/>
        <v>Suape</v>
      </c>
      <c r="B301" s="20" t="str">
        <f t="shared" si="55"/>
        <v>Suape</v>
      </c>
      <c r="C301" s="21" t="str">
        <f t="shared" si="56"/>
        <v>SERVICOS DE PORTARIA</v>
      </c>
      <c r="D301" s="22" t="str">
        <f t="shared" si="57"/>
        <v>073</v>
      </c>
      <c r="E301" s="29">
        <f t="shared" si="58"/>
        <v>2019</v>
      </c>
      <c r="F301" s="21" t="str">
        <f t="shared" si="59"/>
        <v>PREMIUS SERVIÇOS EIRELI</v>
      </c>
      <c r="G301" s="21" t="str">
        <f t="shared" si="60"/>
        <v>05.678.722/0001-13</v>
      </c>
      <c r="H301" s="28" t="s">
        <v>400</v>
      </c>
      <c r="I301" s="26" t="str">
        <f t="shared" si="61"/>
        <v>SUAPE</v>
      </c>
      <c r="J301" s="27" t="s">
        <v>432</v>
      </c>
      <c r="K301" s="28" t="s">
        <v>336</v>
      </c>
      <c r="L301" s="28" t="s">
        <v>433</v>
      </c>
      <c r="M301" s="55">
        <v>1100</v>
      </c>
      <c r="N301" s="54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5">
      <c r="A302" s="20" t="str">
        <f t="shared" ref="A302:A365" si="62">A301</f>
        <v>Suape</v>
      </c>
      <c r="B302" s="20" t="str">
        <f t="shared" ref="B302:B365" si="63">B301</f>
        <v>Suape</v>
      </c>
      <c r="C302" s="21" t="str">
        <f t="shared" ref="C302:C365" si="64">C301</f>
        <v>SERVICOS DE PORTARIA</v>
      </c>
      <c r="D302" s="22" t="str">
        <f t="shared" ref="D302:D365" si="65">D301</f>
        <v>073</v>
      </c>
      <c r="E302" s="29">
        <f t="shared" ref="E302:E365" si="66">E301</f>
        <v>2019</v>
      </c>
      <c r="F302" s="21" t="str">
        <f t="shared" ref="F302:F365" si="67">F301</f>
        <v>PREMIUS SERVIÇOS EIRELI</v>
      </c>
      <c r="G302" s="21" t="str">
        <f t="shared" ref="G302:G365" si="68">G301</f>
        <v>05.678.722/0001-13</v>
      </c>
      <c r="H302" s="28" t="s">
        <v>401</v>
      </c>
      <c r="I302" s="26" t="str">
        <f t="shared" ref="I302:I365" si="69">I301</f>
        <v>SUAPE</v>
      </c>
      <c r="J302" s="27" t="s">
        <v>432</v>
      </c>
      <c r="K302" s="28" t="s">
        <v>336</v>
      </c>
      <c r="L302" s="28" t="s">
        <v>433</v>
      </c>
      <c r="M302" s="55">
        <v>1100</v>
      </c>
      <c r="N302" s="54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5">
      <c r="A303" s="20" t="str">
        <f t="shared" si="62"/>
        <v>Suape</v>
      </c>
      <c r="B303" s="20" t="str">
        <f t="shared" si="63"/>
        <v>Suape</v>
      </c>
      <c r="C303" s="21" t="str">
        <f t="shared" si="64"/>
        <v>SERVICOS DE PORTARIA</v>
      </c>
      <c r="D303" s="22" t="str">
        <f t="shared" si="65"/>
        <v>073</v>
      </c>
      <c r="E303" s="29">
        <f t="shared" si="66"/>
        <v>2019</v>
      </c>
      <c r="F303" s="21" t="str">
        <f t="shared" si="67"/>
        <v>PREMIUS SERVIÇOS EIRELI</v>
      </c>
      <c r="G303" s="21" t="str">
        <f t="shared" si="68"/>
        <v>05.678.722/0001-13</v>
      </c>
      <c r="H303" s="28" t="s">
        <v>402</v>
      </c>
      <c r="I303" s="26" t="str">
        <f t="shared" si="69"/>
        <v>SUAPE</v>
      </c>
      <c r="J303" s="27" t="s">
        <v>432</v>
      </c>
      <c r="K303" s="28" t="s">
        <v>336</v>
      </c>
      <c r="L303" s="28" t="s">
        <v>433</v>
      </c>
      <c r="M303" s="55">
        <v>1100</v>
      </c>
      <c r="N303" s="54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5">
      <c r="A304" s="20" t="str">
        <f t="shared" si="62"/>
        <v>Suape</v>
      </c>
      <c r="B304" s="20" t="str">
        <f t="shared" si="63"/>
        <v>Suape</v>
      </c>
      <c r="C304" s="21" t="str">
        <f t="shared" si="64"/>
        <v>SERVICOS DE PORTARIA</v>
      </c>
      <c r="D304" s="22" t="str">
        <f t="shared" si="65"/>
        <v>073</v>
      </c>
      <c r="E304" s="29">
        <f t="shared" si="66"/>
        <v>2019</v>
      </c>
      <c r="F304" s="21" t="str">
        <f t="shared" si="67"/>
        <v>PREMIUS SERVIÇOS EIRELI</v>
      </c>
      <c r="G304" s="21" t="str">
        <f t="shared" si="68"/>
        <v>05.678.722/0001-13</v>
      </c>
      <c r="H304" s="28" t="s">
        <v>403</v>
      </c>
      <c r="I304" s="26" t="str">
        <f t="shared" si="69"/>
        <v>SUAPE</v>
      </c>
      <c r="J304" s="27" t="s">
        <v>432</v>
      </c>
      <c r="K304" s="28" t="s">
        <v>336</v>
      </c>
      <c r="L304" s="28" t="s">
        <v>83</v>
      </c>
      <c r="M304" s="55">
        <v>1100</v>
      </c>
      <c r="N304" s="54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5">
      <c r="A305" s="20" t="str">
        <f t="shared" si="62"/>
        <v>Suape</v>
      </c>
      <c r="B305" s="20" t="str">
        <f t="shared" si="63"/>
        <v>Suape</v>
      </c>
      <c r="C305" s="21" t="str">
        <f t="shared" si="64"/>
        <v>SERVICOS DE PORTARIA</v>
      </c>
      <c r="D305" s="22" t="str">
        <f t="shared" si="65"/>
        <v>073</v>
      </c>
      <c r="E305" s="29">
        <f t="shared" si="66"/>
        <v>2019</v>
      </c>
      <c r="F305" s="21" t="str">
        <f t="shared" si="67"/>
        <v>PREMIUS SERVIÇOS EIRELI</v>
      </c>
      <c r="G305" s="21" t="str">
        <f t="shared" si="68"/>
        <v>05.678.722/0001-13</v>
      </c>
      <c r="H305" s="28" t="s">
        <v>404</v>
      </c>
      <c r="I305" s="26" t="str">
        <f t="shared" si="69"/>
        <v>SUAPE</v>
      </c>
      <c r="J305" s="27" t="s">
        <v>432</v>
      </c>
      <c r="K305" s="28" t="s">
        <v>336</v>
      </c>
      <c r="L305" s="28" t="s">
        <v>83</v>
      </c>
      <c r="M305" s="55">
        <v>1100</v>
      </c>
      <c r="N305" s="54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5">
      <c r="A306" s="20" t="str">
        <f t="shared" si="62"/>
        <v>Suape</v>
      </c>
      <c r="B306" s="20" t="str">
        <f t="shared" si="63"/>
        <v>Suape</v>
      </c>
      <c r="C306" s="21" t="str">
        <f t="shared" si="64"/>
        <v>SERVICOS DE PORTARIA</v>
      </c>
      <c r="D306" s="22" t="str">
        <f t="shared" si="65"/>
        <v>073</v>
      </c>
      <c r="E306" s="29">
        <f t="shared" si="66"/>
        <v>2019</v>
      </c>
      <c r="F306" s="21" t="str">
        <f t="shared" si="67"/>
        <v>PREMIUS SERVIÇOS EIRELI</v>
      </c>
      <c r="G306" s="21" t="str">
        <f t="shared" si="68"/>
        <v>05.678.722/0001-13</v>
      </c>
      <c r="H306" s="28" t="s">
        <v>405</v>
      </c>
      <c r="I306" s="26" t="str">
        <f t="shared" si="69"/>
        <v>SUAPE</v>
      </c>
      <c r="J306" s="27" t="s">
        <v>432</v>
      </c>
      <c r="K306" s="28" t="s">
        <v>336</v>
      </c>
      <c r="L306" s="28" t="s">
        <v>83</v>
      </c>
      <c r="M306" s="55">
        <v>1100</v>
      </c>
      <c r="N306" s="54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5">
      <c r="A307" s="20" t="str">
        <f t="shared" si="62"/>
        <v>Suape</v>
      </c>
      <c r="B307" s="20" t="str">
        <f t="shared" si="63"/>
        <v>Suape</v>
      </c>
      <c r="C307" s="21" t="str">
        <f t="shared" si="64"/>
        <v>SERVICOS DE PORTARIA</v>
      </c>
      <c r="D307" s="22" t="str">
        <f t="shared" si="65"/>
        <v>073</v>
      </c>
      <c r="E307" s="29">
        <f t="shared" si="66"/>
        <v>2019</v>
      </c>
      <c r="F307" s="21" t="str">
        <f t="shared" si="67"/>
        <v>PREMIUS SERVIÇOS EIRELI</v>
      </c>
      <c r="G307" s="21" t="str">
        <f t="shared" si="68"/>
        <v>05.678.722/0001-13</v>
      </c>
      <c r="H307" s="28" t="s">
        <v>406</v>
      </c>
      <c r="I307" s="26" t="str">
        <f t="shared" si="69"/>
        <v>SUAPE</v>
      </c>
      <c r="J307" s="27" t="s">
        <v>432</v>
      </c>
      <c r="K307" s="28" t="s">
        <v>336</v>
      </c>
      <c r="L307" s="28" t="s">
        <v>433</v>
      </c>
      <c r="M307" s="55">
        <v>1100</v>
      </c>
      <c r="N307" s="54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5">
      <c r="A308" s="20" t="str">
        <f t="shared" si="62"/>
        <v>Suape</v>
      </c>
      <c r="B308" s="20" t="str">
        <f t="shared" si="63"/>
        <v>Suape</v>
      </c>
      <c r="C308" s="21" t="str">
        <f t="shared" si="64"/>
        <v>SERVICOS DE PORTARIA</v>
      </c>
      <c r="D308" s="22" t="str">
        <f t="shared" si="65"/>
        <v>073</v>
      </c>
      <c r="E308" s="29">
        <f t="shared" si="66"/>
        <v>2019</v>
      </c>
      <c r="F308" s="21" t="str">
        <f t="shared" si="67"/>
        <v>PREMIUS SERVIÇOS EIRELI</v>
      </c>
      <c r="G308" s="21" t="str">
        <f t="shared" si="68"/>
        <v>05.678.722/0001-13</v>
      </c>
      <c r="H308" s="28" t="s">
        <v>407</v>
      </c>
      <c r="I308" s="26" t="str">
        <f t="shared" si="69"/>
        <v>SUAPE</v>
      </c>
      <c r="J308" s="27" t="s">
        <v>432</v>
      </c>
      <c r="K308" s="28" t="s">
        <v>336</v>
      </c>
      <c r="L308" s="28" t="s">
        <v>433</v>
      </c>
      <c r="M308" s="55">
        <v>1100</v>
      </c>
      <c r="N308" s="54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5">
      <c r="A309" s="20" t="str">
        <f t="shared" si="62"/>
        <v>Suape</v>
      </c>
      <c r="B309" s="20" t="str">
        <f t="shared" si="63"/>
        <v>Suape</v>
      </c>
      <c r="C309" s="21" t="str">
        <f t="shared" si="64"/>
        <v>SERVICOS DE PORTARIA</v>
      </c>
      <c r="D309" s="22" t="str">
        <f t="shared" si="65"/>
        <v>073</v>
      </c>
      <c r="E309" s="29">
        <f t="shared" si="66"/>
        <v>2019</v>
      </c>
      <c r="F309" s="21" t="str">
        <f t="shared" si="67"/>
        <v>PREMIUS SERVIÇOS EIRELI</v>
      </c>
      <c r="G309" s="21" t="str">
        <f t="shared" si="68"/>
        <v>05.678.722/0001-13</v>
      </c>
      <c r="H309" s="28" t="s">
        <v>408</v>
      </c>
      <c r="I309" s="26" t="str">
        <f t="shared" si="69"/>
        <v>SUAPE</v>
      </c>
      <c r="J309" s="27" t="s">
        <v>432</v>
      </c>
      <c r="K309" s="28" t="s">
        <v>336</v>
      </c>
      <c r="L309" s="28" t="s">
        <v>433</v>
      </c>
      <c r="M309" s="55">
        <v>1100</v>
      </c>
      <c r="N309" s="54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5">
      <c r="A310" s="20" t="str">
        <f t="shared" si="62"/>
        <v>Suape</v>
      </c>
      <c r="B310" s="20" t="str">
        <f t="shared" si="63"/>
        <v>Suape</v>
      </c>
      <c r="C310" s="21" t="str">
        <f t="shared" si="64"/>
        <v>SERVICOS DE PORTARIA</v>
      </c>
      <c r="D310" s="22" t="str">
        <f t="shared" si="65"/>
        <v>073</v>
      </c>
      <c r="E310" s="29">
        <f t="shared" si="66"/>
        <v>2019</v>
      </c>
      <c r="F310" s="21" t="str">
        <f t="shared" si="67"/>
        <v>PREMIUS SERVIÇOS EIRELI</v>
      </c>
      <c r="G310" s="21" t="str">
        <f t="shared" si="68"/>
        <v>05.678.722/0001-13</v>
      </c>
      <c r="H310" s="28" t="s">
        <v>409</v>
      </c>
      <c r="I310" s="26" t="str">
        <f t="shared" si="69"/>
        <v>SUAPE</v>
      </c>
      <c r="J310" s="27" t="s">
        <v>432</v>
      </c>
      <c r="K310" s="28" t="s">
        <v>336</v>
      </c>
      <c r="L310" s="28" t="s">
        <v>433</v>
      </c>
      <c r="M310" s="55">
        <v>1100</v>
      </c>
      <c r="N310" s="54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5">
      <c r="A311" s="20" t="str">
        <f t="shared" si="62"/>
        <v>Suape</v>
      </c>
      <c r="B311" s="20" t="str">
        <f t="shared" si="63"/>
        <v>Suape</v>
      </c>
      <c r="C311" s="21" t="str">
        <f t="shared" si="64"/>
        <v>SERVICOS DE PORTARIA</v>
      </c>
      <c r="D311" s="22" t="str">
        <f t="shared" si="65"/>
        <v>073</v>
      </c>
      <c r="E311" s="29">
        <f t="shared" si="66"/>
        <v>2019</v>
      </c>
      <c r="F311" s="21" t="str">
        <f t="shared" si="67"/>
        <v>PREMIUS SERVIÇOS EIRELI</v>
      </c>
      <c r="G311" s="21" t="str">
        <f t="shared" si="68"/>
        <v>05.678.722/0001-13</v>
      </c>
      <c r="H311" s="28" t="s">
        <v>410</v>
      </c>
      <c r="I311" s="26" t="str">
        <f t="shared" si="69"/>
        <v>SUAPE</v>
      </c>
      <c r="J311" s="27" t="s">
        <v>432</v>
      </c>
      <c r="K311" s="28" t="s">
        <v>336</v>
      </c>
      <c r="L311" s="28" t="s">
        <v>83</v>
      </c>
      <c r="M311" s="55">
        <v>1100</v>
      </c>
      <c r="N311" s="54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5">
      <c r="A312" s="20" t="str">
        <f t="shared" si="62"/>
        <v>Suape</v>
      </c>
      <c r="B312" s="20" t="str">
        <f t="shared" si="63"/>
        <v>Suape</v>
      </c>
      <c r="C312" s="21" t="str">
        <f t="shared" si="64"/>
        <v>SERVICOS DE PORTARIA</v>
      </c>
      <c r="D312" s="22" t="str">
        <f t="shared" si="65"/>
        <v>073</v>
      </c>
      <c r="E312" s="29">
        <f t="shared" si="66"/>
        <v>2019</v>
      </c>
      <c r="F312" s="21" t="str">
        <f t="shared" si="67"/>
        <v>PREMIUS SERVIÇOS EIRELI</v>
      </c>
      <c r="G312" s="21" t="str">
        <f t="shared" si="68"/>
        <v>05.678.722/0001-13</v>
      </c>
      <c r="H312" s="28" t="s">
        <v>411</v>
      </c>
      <c r="I312" s="26" t="str">
        <f t="shared" si="69"/>
        <v>SUAPE</v>
      </c>
      <c r="J312" s="27" t="s">
        <v>432</v>
      </c>
      <c r="K312" s="28" t="s">
        <v>336</v>
      </c>
      <c r="L312" s="28" t="s">
        <v>433</v>
      </c>
      <c r="M312" s="55">
        <v>1100</v>
      </c>
      <c r="N312" s="54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5">
      <c r="A313" s="20" t="str">
        <f t="shared" si="62"/>
        <v>Suape</v>
      </c>
      <c r="B313" s="20" t="str">
        <f t="shared" si="63"/>
        <v>Suape</v>
      </c>
      <c r="C313" s="21" t="str">
        <f t="shared" si="64"/>
        <v>SERVICOS DE PORTARIA</v>
      </c>
      <c r="D313" s="22" t="str">
        <f t="shared" si="65"/>
        <v>073</v>
      </c>
      <c r="E313" s="29">
        <f t="shared" si="66"/>
        <v>2019</v>
      </c>
      <c r="F313" s="21" t="str">
        <f t="shared" si="67"/>
        <v>PREMIUS SERVIÇOS EIRELI</v>
      </c>
      <c r="G313" s="21" t="str">
        <f t="shared" si="68"/>
        <v>05.678.722/0001-13</v>
      </c>
      <c r="H313" s="28" t="s">
        <v>412</v>
      </c>
      <c r="I313" s="26" t="str">
        <f t="shared" si="69"/>
        <v>SUAPE</v>
      </c>
      <c r="J313" s="27" t="s">
        <v>432</v>
      </c>
      <c r="K313" s="28" t="s">
        <v>336</v>
      </c>
      <c r="L313" s="28" t="s">
        <v>83</v>
      </c>
      <c r="M313" s="55">
        <v>1100</v>
      </c>
      <c r="N313" s="54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5">
      <c r="A314" s="20" t="str">
        <f t="shared" si="62"/>
        <v>Suape</v>
      </c>
      <c r="B314" s="20" t="str">
        <f t="shared" si="63"/>
        <v>Suape</v>
      </c>
      <c r="C314" s="21" t="str">
        <f t="shared" si="64"/>
        <v>SERVICOS DE PORTARIA</v>
      </c>
      <c r="D314" s="22" t="str">
        <f t="shared" si="65"/>
        <v>073</v>
      </c>
      <c r="E314" s="29">
        <f t="shared" si="66"/>
        <v>2019</v>
      </c>
      <c r="F314" s="21" t="str">
        <f t="shared" si="67"/>
        <v>PREMIUS SERVIÇOS EIRELI</v>
      </c>
      <c r="G314" s="21" t="str">
        <f t="shared" si="68"/>
        <v>05.678.722/0001-13</v>
      </c>
      <c r="H314" s="28" t="s">
        <v>413</v>
      </c>
      <c r="I314" s="26" t="str">
        <f t="shared" si="69"/>
        <v>SUAPE</v>
      </c>
      <c r="J314" s="27" t="s">
        <v>432</v>
      </c>
      <c r="K314" s="28" t="s">
        <v>336</v>
      </c>
      <c r="L314" s="28" t="s">
        <v>83</v>
      </c>
      <c r="M314" s="55">
        <v>1100</v>
      </c>
      <c r="N314" s="54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5">
      <c r="A315" s="20" t="str">
        <f t="shared" si="62"/>
        <v>Suape</v>
      </c>
      <c r="B315" s="20" t="str">
        <f t="shared" si="63"/>
        <v>Suape</v>
      </c>
      <c r="C315" s="21" t="str">
        <f t="shared" si="64"/>
        <v>SERVICOS DE PORTARIA</v>
      </c>
      <c r="D315" s="22" t="str">
        <f t="shared" si="65"/>
        <v>073</v>
      </c>
      <c r="E315" s="29">
        <f t="shared" si="66"/>
        <v>2019</v>
      </c>
      <c r="F315" s="21" t="str">
        <f t="shared" si="67"/>
        <v>PREMIUS SERVIÇOS EIRELI</v>
      </c>
      <c r="G315" s="21" t="str">
        <f t="shared" si="68"/>
        <v>05.678.722/0001-13</v>
      </c>
      <c r="H315" s="28" t="s">
        <v>414</v>
      </c>
      <c r="I315" s="26" t="str">
        <f t="shared" si="69"/>
        <v>SUAPE</v>
      </c>
      <c r="J315" s="27" t="s">
        <v>432</v>
      </c>
      <c r="K315" s="28" t="s">
        <v>336</v>
      </c>
      <c r="L315" s="28" t="s">
        <v>83</v>
      </c>
      <c r="M315" s="55">
        <v>1100</v>
      </c>
      <c r="N315" s="54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5">
      <c r="A316" s="20" t="str">
        <f t="shared" si="62"/>
        <v>Suape</v>
      </c>
      <c r="B316" s="20" t="str">
        <f t="shared" si="63"/>
        <v>Suape</v>
      </c>
      <c r="C316" s="21" t="str">
        <f t="shared" si="64"/>
        <v>SERVICOS DE PORTARIA</v>
      </c>
      <c r="D316" s="22" t="str">
        <f t="shared" si="65"/>
        <v>073</v>
      </c>
      <c r="E316" s="29">
        <f t="shared" si="66"/>
        <v>2019</v>
      </c>
      <c r="F316" s="21" t="str">
        <f t="shared" si="67"/>
        <v>PREMIUS SERVIÇOS EIRELI</v>
      </c>
      <c r="G316" s="21" t="str">
        <f t="shared" si="68"/>
        <v>05.678.722/0001-13</v>
      </c>
      <c r="H316" s="28" t="s">
        <v>415</v>
      </c>
      <c r="I316" s="26" t="str">
        <f t="shared" si="69"/>
        <v>SUAPE</v>
      </c>
      <c r="J316" s="27" t="s">
        <v>432</v>
      </c>
      <c r="K316" s="28" t="s">
        <v>336</v>
      </c>
      <c r="L316" s="28" t="s">
        <v>433</v>
      </c>
      <c r="M316" s="55">
        <v>1100</v>
      </c>
      <c r="N316" s="54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5">
      <c r="A317" s="20" t="str">
        <f t="shared" si="62"/>
        <v>Suape</v>
      </c>
      <c r="B317" s="20" t="str">
        <f t="shared" si="63"/>
        <v>Suape</v>
      </c>
      <c r="C317" s="21" t="str">
        <f t="shared" si="64"/>
        <v>SERVICOS DE PORTARIA</v>
      </c>
      <c r="D317" s="22" t="str">
        <f t="shared" si="65"/>
        <v>073</v>
      </c>
      <c r="E317" s="29">
        <f t="shared" si="66"/>
        <v>2019</v>
      </c>
      <c r="F317" s="21" t="str">
        <f t="shared" si="67"/>
        <v>PREMIUS SERVIÇOS EIRELI</v>
      </c>
      <c r="G317" s="21" t="str">
        <f t="shared" si="68"/>
        <v>05.678.722/0001-13</v>
      </c>
      <c r="H317" s="28" t="s">
        <v>416</v>
      </c>
      <c r="I317" s="26" t="str">
        <f t="shared" si="69"/>
        <v>SUAPE</v>
      </c>
      <c r="J317" s="27" t="s">
        <v>432</v>
      </c>
      <c r="K317" s="28" t="s">
        <v>336</v>
      </c>
      <c r="L317" s="28" t="s">
        <v>433</v>
      </c>
      <c r="M317" s="55">
        <v>1100</v>
      </c>
      <c r="N317" s="54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5">
      <c r="A318" s="20" t="str">
        <f t="shared" si="62"/>
        <v>Suape</v>
      </c>
      <c r="B318" s="20" t="str">
        <f t="shared" si="63"/>
        <v>Suape</v>
      </c>
      <c r="C318" s="21" t="str">
        <f t="shared" si="64"/>
        <v>SERVICOS DE PORTARIA</v>
      </c>
      <c r="D318" s="22" t="str">
        <f t="shared" si="65"/>
        <v>073</v>
      </c>
      <c r="E318" s="29">
        <f t="shared" si="66"/>
        <v>2019</v>
      </c>
      <c r="F318" s="21" t="str">
        <f t="shared" si="67"/>
        <v>PREMIUS SERVIÇOS EIRELI</v>
      </c>
      <c r="G318" s="21" t="str">
        <f t="shared" si="68"/>
        <v>05.678.722/0001-13</v>
      </c>
      <c r="H318" s="28" t="s">
        <v>417</v>
      </c>
      <c r="I318" s="26" t="str">
        <f t="shared" si="69"/>
        <v>SUAPE</v>
      </c>
      <c r="J318" s="27" t="s">
        <v>432</v>
      </c>
      <c r="K318" s="28" t="s">
        <v>336</v>
      </c>
      <c r="L318" s="28" t="s">
        <v>83</v>
      </c>
      <c r="M318" s="55">
        <v>1100</v>
      </c>
      <c r="N318" s="54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5">
      <c r="A319" s="20" t="str">
        <f t="shared" si="62"/>
        <v>Suape</v>
      </c>
      <c r="B319" s="20" t="str">
        <f t="shared" si="63"/>
        <v>Suape</v>
      </c>
      <c r="C319" s="21" t="str">
        <f t="shared" si="64"/>
        <v>SERVICOS DE PORTARIA</v>
      </c>
      <c r="D319" s="22" t="str">
        <f t="shared" si="65"/>
        <v>073</v>
      </c>
      <c r="E319" s="29">
        <f t="shared" si="66"/>
        <v>2019</v>
      </c>
      <c r="F319" s="21" t="str">
        <f t="shared" si="67"/>
        <v>PREMIUS SERVIÇOS EIRELI</v>
      </c>
      <c r="G319" s="21" t="str">
        <f t="shared" si="68"/>
        <v>05.678.722/0001-13</v>
      </c>
      <c r="H319" s="28" t="s">
        <v>418</v>
      </c>
      <c r="I319" s="26" t="str">
        <f t="shared" si="69"/>
        <v>SUAPE</v>
      </c>
      <c r="J319" s="27" t="s">
        <v>432</v>
      </c>
      <c r="K319" s="28" t="s">
        <v>336</v>
      </c>
      <c r="L319" s="28" t="s">
        <v>433</v>
      </c>
      <c r="M319" s="55">
        <v>1100</v>
      </c>
      <c r="N319" s="54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5">
      <c r="A320" s="20" t="str">
        <f t="shared" si="62"/>
        <v>Suape</v>
      </c>
      <c r="B320" s="20" t="str">
        <f t="shared" si="63"/>
        <v>Suape</v>
      </c>
      <c r="C320" s="21" t="str">
        <f t="shared" si="64"/>
        <v>SERVICOS DE PORTARIA</v>
      </c>
      <c r="D320" s="22" t="str">
        <f t="shared" si="65"/>
        <v>073</v>
      </c>
      <c r="E320" s="29">
        <f t="shared" si="66"/>
        <v>2019</v>
      </c>
      <c r="F320" s="21" t="str">
        <f t="shared" si="67"/>
        <v>PREMIUS SERVIÇOS EIRELI</v>
      </c>
      <c r="G320" s="21" t="str">
        <f t="shared" si="68"/>
        <v>05.678.722/0001-13</v>
      </c>
      <c r="H320" s="28" t="s">
        <v>419</v>
      </c>
      <c r="I320" s="26" t="str">
        <f t="shared" si="69"/>
        <v>SUAPE</v>
      </c>
      <c r="J320" s="27" t="s">
        <v>432</v>
      </c>
      <c r="K320" s="28" t="s">
        <v>336</v>
      </c>
      <c r="L320" s="28" t="s">
        <v>433</v>
      </c>
      <c r="M320" s="55">
        <v>1100</v>
      </c>
      <c r="N320" s="54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5">
      <c r="A321" s="20" t="str">
        <f t="shared" si="62"/>
        <v>Suape</v>
      </c>
      <c r="B321" s="20" t="str">
        <f t="shared" si="63"/>
        <v>Suape</v>
      </c>
      <c r="C321" s="21" t="str">
        <f t="shared" si="64"/>
        <v>SERVICOS DE PORTARIA</v>
      </c>
      <c r="D321" s="22" t="str">
        <f t="shared" si="65"/>
        <v>073</v>
      </c>
      <c r="E321" s="29">
        <f t="shared" si="66"/>
        <v>2019</v>
      </c>
      <c r="F321" s="21" t="str">
        <f t="shared" si="67"/>
        <v>PREMIUS SERVIÇOS EIRELI</v>
      </c>
      <c r="G321" s="21" t="str">
        <f t="shared" si="68"/>
        <v>05.678.722/0001-13</v>
      </c>
      <c r="H321" s="28" t="s">
        <v>420</v>
      </c>
      <c r="I321" s="26" t="str">
        <f t="shared" si="69"/>
        <v>SUAPE</v>
      </c>
      <c r="J321" s="27" t="s">
        <v>432</v>
      </c>
      <c r="K321" s="28" t="s">
        <v>336</v>
      </c>
      <c r="L321" s="28" t="s">
        <v>83</v>
      </c>
      <c r="M321" s="55">
        <v>1100</v>
      </c>
      <c r="N321" s="54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5">
      <c r="A322" s="20" t="str">
        <f t="shared" si="62"/>
        <v>Suape</v>
      </c>
      <c r="B322" s="20" t="str">
        <f t="shared" si="63"/>
        <v>Suape</v>
      </c>
      <c r="C322" s="21" t="str">
        <f t="shared" si="64"/>
        <v>SERVICOS DE PORTARIA</v>
      </c>
      <c r="D322" s="22" t="str">
        <f t="shared" si="65"/>
        <v>073</v>
      </c>
      <c r="E322" s="29">
        <f t="shared" si="66"/>
        <v>2019</v>
      </c>
      <c r="F322" s="21" t="str">
        <f t="shared" si="67"/>
        <v>PREMIUS SERVIÇOS EIRELI</v>
      </c>
      <c r="G322" s="21" t="str">
        <f t="shared" si="68"/>
        <v>05.678.722/0001-13</v>
      </c>
      <c r="H322" s="28" t="s">
        <v>421</v>
      </c>
      <c r="I322" s="26" t="str">
        <f t="shared" si="69"/>
        <v>SUAPE</v>
      </c>
      <c r="J322" s="27" t="s">
        <v>432</v>
      </c>
      <c r="K322" s="28" t="s">
        <v>336</v>
      </c>
      <c r="L322" s="28" t="s">
        <v>433</v>
      </c>
      <c r="M322" s="55">
        <v>1100</v>
      </c>
      <c r="N322" s="54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5">
      <c r="A323" s="20" t="str">
        <f t="shared" si="62"/>
        <v>Suape</v>
      </c>
      <c r="B323" s="20" t="str">
        <f t="shared" si="63"/>
        <v>Suape</v>
      </c>
      <c r="C323" s="21" t="str">
        <f t="shared" si="64"/>
        <v>SERVICOS DE PORTARIA</v>
      </c>
      <c r="D323" s="22" t="str">
        <f t="shared" si="65"/>
        <v>073</v>
      </c>
      <c r="E323" s="29">
        <f t="shared" si="66"/>
        <v>2019</v>
      </c>
      <c r="F323" s="21" t="str">
        <f t="shared" si="67"/>
        <v>PREMIUS SERVIÇOS EIRELI</v>
      </c>
      <c r="G323" s="21" t="str">
        <f t="shared" si="68"/>
        <v>05.678.722/0001-13</v>
      </c>
      <c r="H323" s="28" t="s">
        <v>422</v>
      </c>
      <c r="I323" s="26" t="str">
        <f t="shared" si="69"/>
        <v>SUAPE</v>
      </c>
      <c r="J323" s="27" t="s">
        <v>432</v>
      </c>
      <c r="K323" s="28" t="s">
        <v>336</v>
      </c>
      <c r="L323" s="28" t="s">
        <v>433</v>
      </c>
      <c r="M323" s="55">
        <v>1100</v>
      </c>
      <c r="N323" s="54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5">
      <c r="A324" s="20" t="str">
        <f t="shared" si="62"/>
        <v>Suape</v>
      </c>
      <c r="B324" s="20" t="str">
        <f t="shared" si="63"/>
        <v>Suape</v>
      </c>
      <c r="C324" s="21" t="str">
        <f t="shared" si="64"/>
        <v>SERVICOS DE PORTARIA</v>
      </c>
      <c r="D324" s="22" t="str">
        <f t="shared" si="65"/>
        <v>073</v>
      </c>
      <c r="E324" s="29">
        <f t="shared" si="66"/>
        <v>2019</v>
      </c>
      <c r="F324" s="21" t="str">
        <f t="shared" si="67"/>
        <v>PREMIUS SERVIÇOS EIRELI</v>
      </c>
      <c r="G324" s="21" t="str">
        <f t="shared" si="68"/>
        <v>05.678.722/0001-13</v>
      </c>
      <c r="H324" s="28" t="s">
        <v>423</v>
      </c>
      <c r="I324" s="26" t="str">
        <f t="shared" si="69"/>
        <v>SUAPE</v>
      </c>
      <c r="J324" s="27" t="s">
        <v>432</v>
      </c>
      <c r="K324" s="28" t="s">
        <v>336</v>
      </c>
      <c r="L324" s="28" t="s">
        <v>83</v>
      </c>
      <c r="M324" s="55">
        <v>1100</v>
      </c>
      <c r="N324" s="54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5">
      <c r="A325" s="20" t="str">
        <f t="shared" si="62"/>
        <v>Suape</v>
      </c>
      <c r="B325" s="20" t="str">
        <f t="shared" si="63"/>
        <v>Suape</v>
      </c>
      <c r="C325" s="21" t="str">
        <f t="shared" si="64"/>
        <v>SERVICOS DE PORTARIA</v>
      </c>
      <c r="D325" s="22" t="str">
        <f t="shared" si="65"/>
        <v>073</v>
      </c>
      <c r="E325" s="29">
        <f t="shared" si="66"/>
        <v>2019</v>
      </c>
      <c r="F325" s="21" t="str">
        <f t="shared" si="67"/>
        <v>PREMIUS SERVIÇOS EIRELI</v>
      </c>
      <c r="G325" s="21" t="str">
        <f t="shared" si="68"/>
        <v>05.678.722/0001-13</v>
      </c>
      <c r="H325" s="28" t="s">
        <v>424</v>
      </c>
      <c r="I325" s="26" t="str">
        <f t="shared" si="69"/>
        <v>SUAPE</v>
      </c>
      <c r="J325" s="27" t="s">
        <v>432</v>
      </c>
      <c r="K325" s="28" t="s">
        <v>336</v>
      </c>
      <c r="L325" s="28" t="s">
        <v>83</v>
      </c>
      <c r="M325" s="55">
        <v>1100</v>
      </c>
      <c r="N325" s="54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5">
      <c r="A326" s="20" t="str">
        <f t="shared" si="62"/>
        <v>Suape</v>
      </c>
      <c r="B326" s="20" t="str">
        <f t="shared" si="63"/>
        <v>Suape</v>
      </c>
      <c r="C326" s="21" t="str">
        <f t="shared" si="64"/>
        <v>SERVICOS DE PORTARIA</v>
      </c>
      <c r="D326" s="22" t="str">
        <f t="shared" si="65"/>
        <v>073</v>
      </c>
      <c r="E326" s="29">
        <f t="shared" si="66"/>
        <v>2019</v>
      </c>
      <c r="F326" s="21" t="str">
        <f t="shared" si="67"/>
        <v>PREMIUS SERVIÇOS EIRELI</v>
      </c>
      <c r="G326" s="21" t="str">
        <f t="shared" si="68"/>
        <v>05.678.722/0001-13</v>
      </c>
      <c r="H326" s="28" t="s">
        <v>425</v>
      </c>
      <c r="I326" s="26" t="str">
        <f t="shared" si="69"/>
        <v>SUAPE</v>
      </c>
      <c r="J326" s="27" t="s">
        <v>432</v>
      </c>
      <c r="K326" s="28" t="s">
        <v>336</v>
      </c>
      <c r="L326" s="28" t="s">
        <v>83</v>
      </c>
      <c r="M326" s="55">
        <v>1100</v>
      </c>
      <c r="N326" s="54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5">
      <c r="A327" s="20" t="str">
        <f t="shared" si="62"/>
        <v>Suape</v>
      </c>
      <c r="B327" s="20" t="str">
        <f t="shared" si="63"/>
        <v>Suape</v>
      </c>
      <c r="C327" s="21" t="str">
        <f t="shared" si="64"/>
        <v>SERVICOS DE PORTARIA</v>
      </c>
      <c r="D327" s="22" t="str">
        <f t="shared" si="65"/>
        <v>073</v>
      </c>
      <c r="E327" s="29">
        <f t="shared" si="66"/>
        <v>2019</v>
      </c>
      <c r="F327" s="21" t="str">
        <f t="shared" si="67"/>
        <v>PREMIUS SERVIÇOS EIRELI</v>
      </c>
      <c r="G327" s="21" t="str">
        <f t="shared" si="68"/>
        <v>05.678.722/0001-13</v>
      </c>
      <c r="H327" s="28" t="s">
        <v>426</v>
      </c>
      <c r="I327" s="26" t="str">
        <f t="shared" si="69"/>
        <v>SUAPE</v>
      </c>
      <c r="J327" s="27" t="s">
        <v>432</v>
      </c>
      <c r="K327" s="28" t="s">
        <v>336</v>
      </c>
      <c r="L327" s="28" t="s">
        <v>433</v>
      </c>
      <c r="M327" s="55">
        <v>1100</v>
      </c>
      <c r="N327" s="54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5">
      <c r="A328" s="20" t="str">
        <f t="shared" si="62"/>
        <v>Suape</v>
      </c>
      <c r="B328" s="20" t="str">
        <f t="shared" si="63"/>
        <v>Suape</v>
      </c>
      <c r="C328" s="21" t="str">
        <f t="shared" si="64"/>
        <v>SERVICOS DE PORTARIA</v>
      </c>
      <c r="D328" s="22" t="str">
        <f t="shared" si="65"/>
        <v>073</v>
      </c>
      <c r="E328" s="29">
        <f t="shared" si="66"/>
        <v>2019</v>
      </c>
      <c r="F328" s="21" t="str">
        <f t="shared" si="67"/>
        <v>PREMIUS SERVIÇOS EIRELI</v>
      </c>
      <c r="G328" s="21" t="str">
        <f t="shared" si="68"/>
        <v>05.678.722/0001-13</v>
      </c>
      <c r="H328" s="28" t="s">
        <v>427</v>
      </c>
      <c r="I328" s="26" t="str">
        <f t="shared" si="69"/>
        <v>SUAPE</v>
      </c>
      <c r="J328" s="27" t="s">
        <v>432</v>
      </c>
      <c r="K328" s="28" t="s">
        <v>336</v>
      </c>
      <c r="L328" s="28" t="s">
        <v>83</v>
      </c>
      <c r="M328" s="55">
        <v>1100</v>
      </c>
      <c r="N328" s="54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5">
      <c r="A329" s="20" t="str">
        <f t="shared" si="62"/>
        <v>Suape</v>
      </c>
      <c r="B329" s="20" t="str">
        <f t="shared" si="63"/>
        <v>Suape</v>
      </c>
      <c r="C329" s="21" t="str">
        <f t="shared" si="64"/>
        <v>SERVICOS DE PORTARIA</v>
      </c>
      <c r="D329" s="22" t="str">
        <f t="shared" si="65"/>
        <v>073</v>
      </c>
      <c r="E329" s="29">
        <f t="shared" si="66"/>
        <v>2019</v>
      </c>
      <c r="F329" s="21" t="str">
        <f t="shared" si="67"/>
        <v>PREMIUS SERVIÇOS EIRELI</v>
      </c>
      <c r="G329" s="21" t="str">
        <f t="shared" si="68"/>
        <v>05.678.722/0001-13</v>
      </c>
      <c r="H329" s="28" t="s">
        <v>428</v>
      </c>
      <c r="I329" s="26" t="str">
        <f t="shared" si="69"/>
        <v>SUAPE</v>
      </c>
      <c r="J329" s="27" t="s">
        <v>432</v>
      </c>
      <c r="K329" s="28" t="s">
        <v>336</v>
      </c>
      <c r="L329" s="28" t="s">
        <v>433</v>
      </c>
      <c r="M329" s="55">
        <v>1100</v>
      </c>
      <c r="N329" s="54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5">
      <c r="A330" s="20" t="str">
        <f t="shared" si="62"/>
        <v>Suape</v>
      </c>
      <c r="B330" s="20" t="str">
        <f t="shared" si="63"/>
        <v>Suape</v>
      </c>
      <c r="C330" s="21" t="str">
        <f t="shared" si="64"/>
        <v>SERVICOS DE PORTARIA</v>
      </c>
      <c r="D330" s="22" t="str">
        <f t="shared" si="65"/>
        <v>073</v>
      </c>
      <c r="E330" s="29">
        <f t="shared" si="66"/>
        <v>2019</v>
      </c>
      <c r="F330" s="21" t="str">
        <f t="shared" si="67"/>
        <v>PREMIUS SERVIÇOS EIRELI</v>
      </c>
      <c r="G330" s="21" t="str">
        <f t="shared" si="68"/>
        <v>05.678.722/0001-13</v>
      </c>
      <c r="H330" s="28" t="s">
        <v>429</v>
      </c>
      <c r="I330" s="26" t="str">
        <f t="shared" si="69"/>
        <v>SUAPE</v>
      </c>
      <c r="J330" s="27" t="s">
        <v>432</v>
      </c>
      <c r="K330" s="28" t="s">
        <v>336</v>
      </c>
      <c r="L330" s="28" t="s">
        <v>83</v>
      </c>
      <c r="M330" s="55">
        <v>1100</v>
      </c>
      <c r="N330" s="54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thickBot="1">
      <c r="A331" s="30" t="str">
        <f t="shared" si="62"/>
        <v>Suape</v>
      </c>
      <c r="B331" s="30" t="str">
        <f t="shared" si="63"/>
        <v>Suape</v>
      </c>
      <c r="C331" s="31" t="str">
        <f t="shared" si="64"/>
        <v>SERVICOS DE PORTARIA</v>
      </c>
      <c r="D331" s="32" t="str">
        <f t="shared" si="65"/>
        <v>073</v>
      </c>
      <c r="E331" s="30">
        <f t="shared" si="66"/>
        <v>2019</v>
      </c>
      <c r="F331" s="31" t="str">
        <f t="shared" si="67"/>
        <v>PREMIUS SERVIÇOS EIRELI</v>
      </c>
      <c r="G331" s="31" t="str">
        <f t="shared" si="68"/>
        <v>05.678.722/0001-13</v>
      </c>
      <c r="H331" s="34" t="s">
        <v>430</v>
      </c>
      <c r="I331" s="49" t="str">
        <f t="shared" si="69"/>
        <v>SUAPE</v>
      </c>
      <c r="J331" s="35" t="s">
        <v>432</v>
      </c>
      <c r="K331" s="34" t="s">
        <v>336</v>
      </c>
      <c r="L331" s="34" t="s">
        <v>83</v>
      </c>
      <c r="M331" s="57">
        <v>1100</v>
      </c>
      <c r="N331" s="56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5">
      <c r="A332" s="6" t="str">
        <f t="shared" si="62"/>
        <v>Suape</v>
      </c>
      <c r="B332" s="6" t="str">
        <f t="shared" si="63"/>
        <v>Suape</v>
      </c>
      <c r="C332" s="7" t="s">
        <v>434</v>
      </c>
      <c r="D332" s="8" t="s">
        <v>435</v>
      </c>
      <c r="E332" s="9">
        <v>2021</v>
      </c>
      <c r="F332" s="7" t="s">
        <v>436</v>
      </c>
      <c r="G332" s="7" t="s">
        <v>628</v>
      </c>
      <c r="H332" s="10" t="s">
        <v>437</v>
      </c>
      <c r="I332" s="12" t="s">
        <v>334</v>
      </c>
      <c r="J332" s="43" t="s">
        <v>76</v>
      </c>
      <c r="K332" s="12" t="s">
        <v>441</v>
      </c>
      <c r="L332" s="12" t="s">
        <v>83</v>
      </c>
      <c r="M332" s="44">
        <v>1122.2</v>
      </c>
      <c r="N332" s="44">
        <v>2975.94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5">
      <c r="A333" s="6" t="str">
        <f t="shared" si="62"/>
        <v>Suape</v>
      </c>
      <c r="B333" s="6" t="str">
        <f t="shared" si="63"/>
        <v>Suape</v>
      </c>
      <c r="C333" s="7" t="str">
        <f t="shared" si="64"/>
        <v>Auxiliares de Apoio à serviço de Campo</v>
      </c>
      <c r="D333" s="8" t="str">
        <f t="shared" si="65"/>
        <v>048</v>
      </c>
      <c r="E333" s="9">
        <f t="shared" si="66"/>
        <v>2021</v>
      </c>
      <c r="F333" s="7" t="str">
        <f t="shared" si="67"/>
        <v xml:space="preserve">ATIVA SERVIÇOS DE APOIO ADMINISTRATIVO EIRELI </v>
      </c>
      <c r="G333" s="7" t="str">
        <f t="shared" si="68"/>
        <v>22.778.636/0001-00</v>
      </c>
      <c r="H333" s="10" t="s">
        <v>438</v>
      </c>
      <c r="I333" s="12" t="str">
        <f t="shared" si="69"/>
        <v>SUAPE/DFP</v>
      </c>
      <c r="J333" s="43" t="s">
        <v>76</v>
      </c>
      <c r="K333" s="12" t="s">
        <v>441</v>
      </c>
      <c r="L333" s="12" t="s">
        <v>83</v>
      </c>
      <c r="M333" s="44">
        <v>1122.2</v>
      </c>
      <c r="N333" s="44">
        <v>2975.94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5">
      <c r="A334" s="6" t="str">
        <f t="shared" si="62"/>
        <v>Suape</v>
      </c>
      <c r="B334" s="6" t="str">
        <f t="shared" si="63"/>
        <v>Suape</v>
      </c>
      <c r="C334" s="7" t="str">
        <f t="shared" si="64"/>
        <v>Auxiliares de Apoio à serviço de Campo</v>
      </c>
      <c r="D334" s="8" t="str">
        <f t="shared" si="65"/>
        <v>048</v>
      </c>
      <c r="E334" s="9">
        <f t="shared" si="66"/>
        <v>2021</v>
      </c>
      <c r="F334" s="7" t="str">
        <f t="shared" si="67"/>
        <v xml:space="preserve">ATIVA SERVIÇOS DE APOIO ADMINISTRATIVO EIRELI </v>
      </c>
      <c r="G334" s="7" t="str">
        <f t="shared" si="68"/>
        <v>22.778.636/0001-00</v>
      </c>
      <c r="H334" s="10" t="s">
        <v>439</v>
      </c>
      <c r="I334" s="12" t="str">
        <f t="shared" si="69"/>
        <v>SUAPE/DFP</v>
      </c>
      <c r="J334" s="43" t="s">
        <v>76</v>
      </c>
      <c r="K334" s="12" t="s">
        <v>441</v>
      </c>
      <c r="L334" s="12" t="s">
        <v>83</v>
      </c>
      <c r="M334" s="44">
        <v>1122.2</v>
      </c>
      <c r="N334" s="44">
        <v>2975.94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thickBot="1">
      <c r="A335" s="14" t="str">
        <f t="shared" si="62"/>
        <v>Suape</v>
      </c>
      <c r="B335" s="14" t="str">
        <f t="shared" si="63"/>
        <v>Suape</v>
      </c>
      <c r="C335" s="15" t="str">
        <f t="shared" si="64"/>
        <v>Auxiliares de Apoio à serviço de Campo</v>
      </c>
      <c r="D335" s="45" t="str">
        <f t="shared" si="65"/>
        <v>048</v>
      </c>
      <c r="E335" s="14">
        <f t="shared" si="66"/>
        <v>2021</v>
      </c>
      <c r="F335" s="15" t="str">
        <f t="shared" si="67"/>
        <v xml:space="preserve">ATIVA SERVIÇOS DE APOIO ADMINISTRATIVO EIRELI </v>
      </c>
      <c r="G335" s="15" t="str">
        <f t="shared" si="68"/>
        <v>22.778.636/0001-00</v>
      </c>
      <c r="H335" s="16" t="s">
        <v>440</v>
      </c>
      <c r="I335" s="17" t="str">
        <f t="shared" si="69"/>
        <v>SUAPE/DFP</v>
      </c>
      <c r="J335" s="46" t="s">
        <v>76</v>
      </c>
      <c r="K335" s="17" t="s">
        <v>441</v>
      </c>
      <c r="L335" s="17" t="s">
        <v>83</v>
      </c>
      <c r="M335" s="47">
        <v>1122.2</v>
      </c>
      <c r="N335" s="47">
        <v>2975.94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5">
      <c r="A336" s="20" t="str">
        <f t="shared" si="62"/>
        <v>Suape</v>
      </c>
      <c r="B336" s="20" t="str">
        <f t="shared" si="63"/>
        <v>Suape</v>
      </c>
      <c r="C336" s="21" t="s">
        <v>442</v>
      </c>
      <c r="D336" s="22" t="s">
        <v>443</v>
      </c>
      <c r="E336" s="29">
        <v>2018</v>
      </c>
      <c r="F336" s="21" t="s">
        <v>444</v>
      </c>
      <c r="G336" s="21" t="s">
        <v>523</v>
      </c>
      <c r="H336" s="28" t="s">
        <v>445</v>
      </c>
      <c r="I336" s="26" t="s">
        <v>462</v>
      </c>
      <c r="J336" s="27" t="s">
        <v>463</v>
      </c>
      <c r="K336" s="28" t="s">
        <v>109</v>
      </c>
      <c r="L336" s="28" t="s">
        <v>83</v>
      </c>
      <c r="M336" s="55">
        <v>9274</v>
      </c>
      <c r="N336" s="54">
        <v>16242.59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5">
      <c r="A337" s="20" t="str">
        <f t="shared" si="62"/>
        <v>Suape</v>
      </c>
      <c r="B337" s="20" t="str">
        <f t="shared" si="63"/>
        <v>Suape</v>
      </c>
      <c r="C337" s="21" t="str">
        <f t="shared" si="64"/>
        <v xml:space="preserve">Operação e manutenção de Centro de Prontidão Ambiental </v>
      </c>
      <c r="D337" s="22" t="str">
        <f t="shared" si="65"/>
        <v>023</v>
      </c>
      <c r="E337" s="29">
        <f t="shared" si="66"/>
        <v>2018</v>
      </c>
      <c r="F337" s="21" t="str">
        <f t="shared" si="67"/>
        <v xml:space="preserve">BRASBUNKER PARTICIPAÇÕES S/A </v>
      </c>
      <c r="G337" s="21" t="str">
        <f t="shared" si="68"/>
        <v>04.931.019/0001-02</v>
      </c>
      <c r="H337" s="28" t="s">
        <v>446</v>
      </c>
      <c r="I337" s="26" t="str">
        <f t="shared" si="69"/>
        <v>SUAPE/DMS</v>
      </c>
      <c r="J337" s="27" t="s">
        <v>464</v>
      </c>
      <c r="K337" s="28" t="s">
        <v>109</v>
      </c>
      <c r="L337" s="28" t="s">
        <v>465</v>
      </c>
      <c r="M337" s="55">
        <v>2076</v>
      </c>
      <c r="N337" s="54">
        <v>4097.13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5">
      <c r="A338" s="20" t="str">
        <f t="shared" si="62"/>
        <v>Suape</v>
      </c>
      <c r="B338" s="20" t="str">
        <f t="shared" si="63"/>
        <v>Suape</v>
      </c>
      <c r="C338" s="21" t="str">
        <f t="shared" si="64"/>
        <v xml:space="preserve">Operação e manutenção de Centro de Prontidão Ambiental </v>
      </c>
      <c r="D338" s="22" t="str">
        <f t="shared" si="65"/>
        <v>023</v>
      </c>
      <c r="E338" s="29">
        <f t="shared" si="66"/>
        <v>2018</v>
      </c>
      <c r="F338" s="21" t="str">
        <f t="shared" si="67"/>
        <v xml:space="preserve">BRASBUNKER PARTICIPAÇÕES S/A </v>
      </c>
      <c r="G338" s="21" t="str">
        <f t="shared" si="68"/>
        <v>04.931.019/0001-02</v>
      </c>
      <c r="H338" s="28" t="s">
        <v>447</v>
      </c>
      <c r="I338" s="26" t="str">
        <f t="shared" si="69"/>
        <v>SUAPE/DMS</v>
      </c>
      <c r="J338" s="27" t="s">
        <v>466</v>
      </c>
      <c r="K338" s="28" t="s">
        <v>109</v>
      </c>
      <c r="L338" s="28" t="s">
        <v>465</v>
      </c>
      <c r="M338" s="55">
        <v>2031</v>
      </c>
      <c r="N338" s="54">
        <v>4150.03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5">
      <c r="A339" s="20" t="str">
        <f t="shared" si="62"/>
        <v>Suape</v>
      </c>
      <c r="B339" s="20" t="str">
        <f t="shared" si="63"/>
        <v>Suape</v>
      </c>
      <c r="C339" s="21" t="str">
        <f t="shared" si="64"/>
        <v xml:space="preserve">Operação e manutenção de Centro de Prontidão Ambiental </v>
      </c>
      <c r="D339" s="22" t="str">
        <f t="shared" si="65"/>
        <v>023</v>
      </c>
      <c r="E339" s="29">
        <f t="shared" si="66"/>
        <v>2018</v>
      </c>
      <c r="F339" s="21" t="str">
        <f t="shared" si="67"/>
        <v xml:space="preserve">BRASBUNKER PARTICIPAÇÕES S/A </v>
      </c>
      <c r="G339" s="21" t="str">
        <f t="shared" si="68"/>
        <v>04.931.019/0001-02</v>
      </c>
      <c r="H339" s="28" t="s">
        <v>448</v>
      </c>
      <c r="I339" s="26" t="str">
        <f t="shared" si="69"/>
        <v>SUAPE/DMS</v>
      </c>
      <c r="J339" s="27" t="s">
        <v>464</v>
      </c>
      <c r="K339" s="28" t="s">
        <v>109</v>
      </c>
      <c r="L339" s="28" t="s">
        <v>465</v>
      </c>
      <c r="M339" s="55">
        <v>2226</v>
      </c>
      <c r="N339" s="54">
        <v>4405.42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5">
      <c r="A340" s="20" t="str">
        <f t="shared" si="62"/>
        <v>Suape</v>
      </c>
      <c r="B340" s="20" t="str">
        <f t="shared" si="63"/>
        <v>Suape</v>
      </c>
      <c r="C340" s="21" t="str">
        <f t="shared" si="64"/>
        <v xml:space="preserve">Operação e manutenção de Centro de Prontidão Ambiental </v>
      </c>
      <c r="D340" s="22" t="str">
        <f t="shared" si="65"/>
        <v>023</v>
      </c>
      <c r="E340" s="29">
        <f t="shared" si="66"/>
        <v>2018</v>
      </c>
      <c r="F340" s="21" t="str">
        <f t="shared" si="67"/>
        <v xml:space="preserve">BRASBUNKER PARTICIPAÇÕES S/A </v>
      </c>
      <c r="G340" s="21" t="str">
        <f t="shared" si="68"/>
        <v>04.931.019/0001-02</v>
      </c>
      <c r="H340" s="28" t="s">
        <v>449</v>
      </c>
      <c r="I340" s="26" t="str">
        <f t="shared" si="69"/>
        <v>SUAPE/DMS</v>
      </c>
      <c r="J340" s="27" t="s">
        <v>464</v>
      </c>
      <c r="K340" s="28" t="s">
        <v>109</v>
      </c>
      <c r="L340" s="28" t="s">
        <v>465</v>
      </c>
      <c r="M340" s="55">
        <v>2076</v>
      </c>
      <c r="N340" s="54">
        <v>4097.13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5">
      <c r="A341" s="20" t="str">
        <f t="shared" si="62"/>
        <v>Suape</v>
      </c>
      <c r="B341" s="20" t="str">
        <f t="shared" si="63"/>
        <v>Suape</v>
      </c>
      <c r="C341" s="21" t="str">
        <f t="shared" si="64"/>
        <v xml:space="preserve">Operação e manutenção de Centro de Prontidão Ambiental </v>
      </c>
      <c r="D341" s="22" t="str">
        <f t="shared" si="65"/>
        <v>023</v>
      </c>
      <c r="E341" s="29">
        <f t="shared" si="66"/>
        <v>2018</v>
      </c>
      <c r="F341" s="21" t="str">
        <f t="shared" si="67"/>
        <v xml:space="preserve">BRASBUNKER PARTICIPAÇÕES S/A </v>
      </c>
      <c r="G341" s="21" t="str">
        <f t="shared" si="68"/>
        <v>04.931.019/0001-02</v>
      </c>
      <c r="H341" s="28" t="s">
        <v>450</v>
      </c>
      <c r="I341" s="26" t="str">
        <f t="shared" si="69"/>
        <v>SUAPE/DMS</v>
      </c>
      <c r="J341" s="27" t="s">
        <v>464</v>
      </c>
      <c r="K341" s="28" t="s">
        <v>109</v>
      </c>
      <c r="L341" s="28" t="s">
        <v>465</v>
      </c>
      <c r="M341" s="55">
        <v>2076</v>
      </c>
      <c r="N341" s="54">
        <v>4097.13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5">
      <c r="A342" s="20" t="str">
        <f t="shared" si="62"/>
        <v>Suape</v>
      </c>
      <c r="B342" s="20" t="str">
        <f t="shared" si="63"/>
        <v>Suape</v>
      </c>
      <c r="C342" s="21" t="str">
        <f t="shared" si="64"/>
        <v xml:space="preserve">Operação e manutenção de Centro de Prontidão Ambiental </v>
      </c>
      <c r="D342" s="22" t="str">
        <f t="shared" si="65"/>
        <v>023</v>
      </c>
      <c r="E342" s="29">
        <f t="shared" si="66"/>
        <v>2018</v>
      </c>
      <c r="F342" s="21" t="str">
        <f t="shared" si="67"/>
        <v xml:space="preserve">BRASBUNKER PARTICIPAÇÕES S/A </v>
      </c>
      <c r="G342" s="21" t="str">
        <f t="shared" si="68"/>
        <v>04.931.019/0001-02</v>
      </c>
      <c r="H342" s="28" t="s">
        <v>451</v>
      </c>
      <c r="I342" s="26" t="str">
        <f t="shared" si="69"/>
        <v>SUAPE/DMS</v>
      </c>
      <c r="J342" s="27" t="s">
        <v>464</v>
      </c>
      <c r="K342" s="28" t="s">
        <v>109</v>
      </c>
      <c r="L342" s="28" t="s">
        <v>465</v>
      </c>
      <c r="M342" s="55">
        <v>2076</v>
      </c>
      <c r="N342" s="54">
        <v>4097.13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5">
      <c r="A343" s="20" t="str">
        <f t="shared" si="62"/>
        <v>Suape</v>
      </c>
      <c r="B343" s="20" t="str">
        <f t="shared" si="63"/>
        <v>Suape</v>
      </c>
      <c r="C343" s="21" t="str">
        <f t="shared" si="64"/>
        <v xml:space="preserve">Operação e manutenção de Centro de Prontidão Ambiental </v>
      </c>
      <c r="D343" s="22" t="str">
        <f t="shared" si="65"/>
        <v>023</v>
      </c>
      <c r="E343" s="29">
        <f t="shared" si="66"/>
        <v>2018</v>
      </c>
      <c r="F343" s="21" t="str">
        <f t="shared" si="67"/>
        <v xml:space="preserve">BRASBUNKER PARTICIPAÇÕES S/A </v>
      </c>
      <c r="G343" s="21" t="str">
        <f t="shared" si="68"/>
        <v>04.931.019/0001-02</v>
      </c>
      <c r="H343" s="28" t="s">
        <v>452</v>
      </c>
      <c r="I343" s="26" t="str">
        <f t="shared" si="69"/>
        <v>SUAPE/DMS</v>
      </c>
      <c r="J343" s="27" t="s">
        <v>466</v>
      </c>
      <c r="K343" s="28" t="s">
        <v>109</v>
      </c>
      <c r="L343" s="28" t="s">
        <v>465</v>
      </c>
      <c r="M343" s="55">
        <v>2031</v>
      </c>
      <c r="N343" s="54">
        <v>4150.03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5">
      <c r="A344" s="20" t="str">
        <f t="shared" si="62"/>
        <v>Suape</v>
      </c>
      <c r="B344" s="20" t="str">
        <f t="shared" si="63"/>
        <v>Suape</v>
      </c>
      <c r="C344" s="21" t="str">
        <f t="shared" si="64"/>
        <v xml:space="preserve">Operação e manutenção de Centro de Prontidão Ambiental </v>
      </c>
      <c r="D344" s="22" t="str">
        <f t="shared" si="65"/>
        <v>023</v>
      </c>
      <c r="E344" s="29">
        <f t="shared" si="66"/>
        <v>2018</v>
      </c>
      <c r="F344" s="21" t="str">
        <f t="shared" si="67"/>
        <v xml:space="preserve">BRASBUNKER PARTICIPAÇÕES S/A </v>
      </c>
      <c r="G344" s="21" t="str">
        <f t="shared" si="68"/>
        <v>04.931.019/0001-02</v>
      </c>
      <c r="H344" s="28" t="s">
        <v>453</v>
      </c>
      <c r="I344" s="26" t="str">
        <f t="shared" si="69"/>
        <v>SUAPE/DMS</v>
      </c>
      <c r="J344" s="27" t="s">
        <v>464</v>
      </c>
      <c r="K344" s="28" t="s">
        <v>109</v>
      </c>
      <c r="L344" s="28" t="s">
        <v>465</v>
      </c>
      <c r="M344" s="55">
        <v>2076</v>
      </c>
      <c r="N344" s="54">
        <v>4097.13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5">
      <c r="A345" s="20" t="str">
        <f t="shared" si="62"/>
        <v>Suape</v>
      </c>
      <c r="B345" s="20" t="str">
        <f t="shared" si="63"/>
        <v>Suape</v>
      </c>
      <c r="C345" s="21" t="str">
        <f t="shared" si="64"/>
        <v xml:space="preserve">Operação e manutenção de Centro de Prontidão Ambiental </v>
      </c>
      <c r="D345" s="22" t="str">
        <f t="shared" si="65"/>
        <v>023</v>
      </c>
      <c r="E345" s="29">
        <f t="shared" si="66"/>
        <v>2018</v>
      </c>
      <c r="F345" s="21" t="str">
        <f t="shared" si="67"/>
        <v xml:space="preserve">BRASBUNKER PARTICIPAÇÕES S/A </v>
      </c>
      <c r="G345" s="21" t="str">
        <f t="shared" si="68"/>
        <v>04.931.019/0001-02</v>
      </c>
      <c r="H345" s="28" t="s">
        <v>454</v>
      </c>
      <c r="I345" s="26" t="str">
        <f t="shared" si="69"/>
        <v>SUAPE/DMS</v>
      </c>
      <c r="J345" s="27" t="s">
        <v>464</v>
      </c>
      <c r="K345" s="28" t="s">
        <v>109</v>
      </c>
      <c r="L345" s="28" t="s">
        <v>465</v>
      </c>
      <c r="M345" s="55">
        <v>2076</v>
      </c>
      <c r="N345" s="54">
        <v>4097.13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5">
      <c r="A346" s="20" t="str">
        <f t="shared" si="62"/>
        <v>Suape</v>
      </c>
      <c r="B346" s="20" t="str">
        <f t="shared" si="63"/>
        <v>Suape</v>
      </c>
      <c r="C346" s="21" t="str">
        <f t="shared" si="64"/>
        <v xml:space="preserve">Operação e manutenção de Centro de Prontidão Ambiental </v>
      </c>
      <c r="D346" s="22" t="str">
        <f t="shared" si="65"/>
        <v>023</v>
      </c>
      <c r="E346" s="29">
        <f t="shared" si="66"/>
        <v>2018</v>
      </c>
      <c r="F346" s="21" t="str">
        <f t="shared" si="67"/>
        <v xml:space="preserve">BRASBUNKER PARTICIPAÇÕES S/A </v>
      </c>
      <c r="G346" s="21" t="str">
        <f t="shared" si="68"/>
        <v>04.931.019/0001-02</v>
      </c>
      <c r="H346" s="28" t="s">
        <v>455</v>
      </c>
      <c r="I346" s="26" t="str">
        <f t="shared" si="69"/>
        <v>SUAPE/DMS</v>
      </c>
      <c r="J346" s="27" t="s">
        <v>464</v>
      </c>
      <c r="K346" s="28" t="s">
        <v>109</v>
      </c>
      <c r="L346" s="28" t="s">
        <v>465</v>
      </c>
      <c r="M346" s="55">
        <v>2016</v>
      </c>
      <c r="N346" s="54">
        <v>4077.06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5">
      <c r="A347" s="20" t="str">
        <f t="shared" si="62"/>
        <v>Suape</v>
      </c>
      <c r="B347" s="20" t="str">
        <f t="shared" si="63"/>
        <v>Suape</v>
      </c>
      <c r="C347" s="21" t="str">
        <f t="shared" si="64"/>
        <v xml:space="preserve">Operação e manutenção de Centro de Prontidão Ambiental </v>
      </c>
      <c r="D347" s="22" t="str">
        <f t="shared" si="65"/>
        <v>023</v>
      </c>
      <c r="E347" s="29">
        <f t="shared" si="66"/>
        <v>2018</v>
      </c>
      <c r="F347" s="21" t="str">
        <f t="shared" si="67"/>
        <v xml:space="preserve">BRASBUNKER PARTICIPAÇÕES S/A </v>
      </c>
      <c r="G347" s="21" t="str">
        <f t="shared" si="68"/>
        <v>04.931.019/0001-02</v>
      </c>
      <c r="H347" s="28" t="s">
        <v>456</v>
      </c>
      <c r="I347" s="26" t="str">
        <f t="shared" si="69"/>
        <v>SUAPE/DMS</v>
      </c>
      <c r="J347" s="27" t="s">
        <v>464</v>
      </c>
      <c r="K347" s="28" t="s">
        <v>109</v>
      </c>
      <c r="L347" s="28" t="s">
        <v>465</v>
      </c>
      <c r="M347" s="55">
        <v>2076</v>
      </c>
      <c r="N347" s="54">
        <v>4097.13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5">
      <c r="A348" s="20" t="str">
        <f t="shared" si="62"/>
        <v>Suape</v>
      </c>
      <c r="B348" s="20" t="str">
        <f t="shared" si="63"/>
        <v>Suape</v>
      </c>
      <c r="C348" s="21" t="str">
        <f t="shared" si="64"/>
        <v xml:space="preserve">Operação e manutenção de Centro de Prontidão Ambiental </v>
      </c>
      <c r="D348" s="22" t="str">
        <f t="shared" si="65"/>
        <v>023</v>
      </c>
      <c r="E348" s="29">
        <f t="shared" si="66"/>
        <v>2018</v>
      </c>
      <c r="F348" s="21" t="str">
        <f t="shared" si="67"/>
        <v xml:space="preserve">BRASBUNKER PARTICIPAÇÕES S/A </v>
      </c>
      <c r="G348" s="21" t="str">
        <f t="shared" si="68"/>
        <v>04.931.019/0001-02</v>
      </c>
      <c r="H348" s="28" t="s">
        <v>457</v>
      </c>
      <c r="I348" s="26" t="str">
        <f t="shared" si="69"/>
        <v>SUAPE/DMS</v>
      </c>
      <c r="J348" s="27" t="s">
        <v>466</v>
      </c>
      <c r="K348" s="28" t="s">
        <v>109</v>
      </c>
      <c r="L348" s="28" t="s">
        <v>465</v>
      </c>
      <c r="M348" s="55">
        <v>2031</v>
      </c>
      <c r="N348" s="54">
        <v>4026.92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5">
      <c r="A349" s="20" t="str">
        <f t="shared" si="62"/>
        <v>Suape</v>
      </c>
      <c r="B349" s="20" t="str">
        <f t="shared" si="63"/>
        <v>Suape</v>
      </c>
      <c r="C349" s="21" t="str">
        <f t="shared" si="64"/>
        <v xml:space="preserve">Operação e manutenção de Centro de Prontidão Ambiental </v>
      </c>
      <c r="D349" s="22" t="str">
        <f t="shared" si="65"/>
        <v>023</v>
      </c>
      <c r="E349" s="29">
        <f t="shared" si="66"/>
        <v>2018</v>
      </c>
      <c r="F349" s="21" t="str">
        <f t="shared" si="67"/>
        <v xml:space="preserve">BRASBUNKER PARTICIPAÇÕES S/A </v>
      </c>
      <c r="G349" s="21" t="str">
        <f t="shared" si="68"/>
        <v>04.931.019/0001-02</v>
      </c>
      <c r="H349" s="28" t="s">
        <v>458</v>
      </c>
      <c r="I349" s="26" t="str">
        <f t="shared" si="69"/>
        <v>SUAPE/DMS</v>
      </c>
      <c r="J349" s="27" t="s">
        <v>464</v>
      </c>
      <c r="K349" s="28" t="s">
        <v>109</v>
      </c>
      <c r="L349" s="28" t="s">
        <v>465</v>
      </c>
      <c r="M349" s="55"/>
      <c r="N349" s="54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5">
      <c r="A350" s="20" t="str">
        <f t="shared" si="62"/>
        <v>Suape</v>
      </c>
      <c r="B350" s="20" t="str">
        <f t="shared" si="63"/>
        <v>Suape</v>
      </c>
      <c r="C350" s="21" t="str">
        <f t="shared" si="64"/>
        <v xml:space="preserve">Operação e manutenção de Centro de Prontidão Ambiental </v>
      </c>
      <c r="D350" s="22" t="str">
        <f t="shared" si="65"/>
        <v>023</v>
      </c>
      <c r="E350" s="29">
        <f t="shared" si="66"/>
        <v>2018</v>
      </c>
      <c r="F350" s="21" t="str">
        <f t="shared" si="67"/>
        <v xml:space="preserve">BRASBUNKER PARTICIPAÇÕES S/A </v>
      </c>
      <c r="G350" s="21" t="str">
        <f t="shared" si="68"/>
        <v>04.931.019/0001-02</v>
      </c>
      <c r="H350" s="28" t="s">
        <v>459</v>
      </c>
      <c r="I350" s="26" t="str">
        <f t="shared" si="69"/>
        <v>SUAPE/DMS</v>
      </c>
      <c r="J350" s="27" t="s">
        <v>464</v>
      </c>
      <c r="K350" s="28" t="s">
        <v>109</v>
      </c>
      <c r="L350" s="28" t="s">
        <v>465</v>
      </c>
      <c r="M350" s="55">
        <v>2076</v>
      </c>
      <c r="N350" s="54">
        <v>4097.13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5">
      <c r="A351" s="20" t="str">
        <f t="shared" si="62"/>
        <v>Suape</v>
      </c>
      <c r="B351" s="20" t="str">
        <f t="shared" si="63"/>
        <v>Suape</v>
      </c>
      <c r="C351" s="21" t="str">
        <f t="shared" si="64"/>
        <v xml:space="preserve">Operação e manutenção de Centro de Prontidão Ambiental </v>
      </c>
      <c r="D351" s="22" t="str">
        <f t="shared" si="65"/>
        <v>023</v>
      </c>
      <c r="E351" s="29">
        <f t="shared" si="66"/>
        <v>2018</v>
      </c>
      <c r="F351" s="21" t="str">
        <f t="shared" si="67"/>
        <v xml:space="preserve">BRASBUNKER PARTICIPAÇÕES S/A </v>
      </c>
      <c r="G351" s="21" t="str">
        <f t="shared" si="68"/>
        <v>04.931.019/0001-02</v>
      </c>
      <c r="H351" s="28" t="s">
        <v>460</v>
      </c>
      <c r="I351" s="26" t="str">
        <f t="shared" si="69"/>
        <v>SUAPE/DMS</v>
      </c>
      <c r="J351" s="27" t="s">
        <v>464</v>
      </c>
      <c r="K351" s="28" t="s">
        <v>109</v>
      </c>
      <c r="L351" s="28" t="s">
        <v>465</v>
      </c>
      <c r="M351" s="55">
        <v>2076</v>
      </c>
      <c r="N351" s="54">
        <v>4097.13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thickBot="1">
      <c r="A352" s="30" t="str">
        <f t="shared" si="62"/>
        <v>Suape</v>
      </c>
      <c r="B352" s="30" t="str">
        <f t="shared" si="63"/>
        <v>Suape</v>
      </c>
      <c r="C352" s="31" t="str">
        <f t="shared" si="64"/>
        <v xml:space="preserve">Operação e manutenção de Centro de Prontidão Ambiental </v>
      </c>
      <c r="D352" s="32" t="str">
        <f t="shared" si="65"/>
        <v>023</v>
      </c>
      <c r="E352" s="30">
        <f t="shared" si="66"/>
        <v>2018</v>
      </c>
      <c r="F352" s="31" t="str">
        <f t="shared" si="67"/>
        <v xml:space="preserve">BRASBUNKER PARTICIPAÇÕES S/A </v>
      </c>
      <c r="G352" s="31" t="str">
        <f t="shared" si="68"/>
        <v>04.931.019/0001-02</v>
      </c>
      <c r="H352" s="34" t="s">
        <v>461</v>
      </c>
      <c r="I352" s="49" t="str">
        <f t="shared" si="69"/>
        <v>SUAPE/DMS</v>
      </c>
      <c r="J352" s="35" t="s">
        <v>467</v>
      </c>
      <c r="K352" s="34" t="s">
        <v>109</v>
      </c>
      <c r="L352" s="34" t="s">
        <v>83</v>
      </c>
      <c r="M352" s="57">
        <v>2060</v>
      </c>
      <c r="N352" s="56">
        <v>4071.25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42">
      <c r="A353" s="6" t="str">
        <f t="shared" si="62"/>
        <v>Suape</v>
      </c>
      <c r="B353" s="6" t="str">
        <f t="shared" si="63"/>
        <v>Suape</v>
      </c>
      <c r="C353" s="7" t="s">
        <v>468</v>
      </c>
      <c r="D353" s="8" t="s">
        <v>469</v>
      </c>
      <c r="E353" s="9">
        <v>2020</v>
      </c>
      <c r="F353" s="7" t="s">
        <v>470</v>
      </c>
      <c r="G353" s="7" t="s">
        <v>524</v>
      </c>
      <c r="H353" s="10" t="s">
        <v>471</v>
      </c>
      <c r="I353" s="12" t="s">
        <v>479</v>
      </c>
      <c r="J353" s="43" t="s">
        <v>480</v>
      </c>
      <c r="K353" s="12" t="s">
        <v>481</v>
      </c>
      <c r="L353" s="12" t="s">
        <v>83</v>
      </c>
      <c r="M353" s="44">
        <v>1809.8</v>
      </c>
      <c r="N353" s="44">
        <v>4716.63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42">
      <c r="A354" s="6" t="str">
        <f t="shared" si="62"/>
        <v>Suape</v>
      </c>
      <c r="B354" s="6" t="str">
        <f t="shared" si="63"/>
        <v>Suape</v>
      </c>
      <c r="C354" s="7" t="str">
        <f t="shared" si="64"/>
        <v>SERVIÇO DE PONTIDÃO PARA ATENDIMENTO A VÍTIMAS DE ACIDENTES E MAL SUBTO, NA ÁREA PORTUÁRIA DE SUAPE, COM AMBULÂNCIA E EQUIPE, COMPOSTA POR CONDUTOR E TÉCNICO  24H.</v>
      </c>
      <c r="D354" s="8" t="str">
        <f t="shared" si="65"/>
        <v>046</v>
      </c>
      <c r="E354" s="9">
        <f t="shared" si="66"/>
        <v>2020</v>
      </c>
      <c r="F354" s="7" t="str">
        <f t="shared" si="67"/>
        <v xml:space="preserve">MED MAIS SOLUÇÕES EM SERVIÇOS ESPECIAIS EIRELI </v>
      </c>
      <c r="G354" s="7" t="str">
        <f t="shared" si="68"/>
        <v>09.557.452/0001-43</v>
      </c>
      <c r="H354" s="10" t="s">
        <v>472</v>
      </c>
      <c r="I354" s="12" t="str">
        <f t="shared" si="69"/>
        <v xml:space="preserve"> SUAPE/DMS</v>
      </c>
      <c r="J354" s="43" t="s">
        <v>482</v>
      </c>
      <c r="K354" s="12" t="s">
        <v>481</v>
      </c>
      <c r="L354" s="12" t="s">
        <v>83</v>
      </c>
      <c r="M354" s="44">
        <v>2002.79</v>
      </c>
      <c r="N354" s="44">
        <v>5084.5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42">
      <c r="A355" s="6" t="str">
        <f t="shared" si="62"/>
        <v>Suape</v>
      </c>
      <c r="B355" s="6" t="str">
        <f t="shared" si="63"/>
        <v>Suape</v>
      </c>
      <c r="C355" s="7" t="str">
        <f t="shared" si="64"/>
        <v>SERVIÇO DE PONTIDÃO PARA ATENDIMENTO A VÍTIMAS DE ACIDENTES E MAL SUBTO, NA ÁREA PORTUÁRIA DE SUAPE, COM AMBULÂNCIA E EQUIPE, COMPOSTA POR CONDUTOR E TÉCNICO  24H.</v>
      </c>
      <c r="D355" s="8" t="str">
        <f t="shared" si="65"/>
        <v>046</v>
      </c>
      <c r="E355" s="9">
        <f t="shared" si="66"/>
        <v>2020</v>
      </c>
      <c r="F355" s="7" t="str">
        <f t="shared" si="67"/>
        <v xml:space="preserve">MED MAIS SOLUÇÕES EM SERVIÇOS ESPECIAIS EIRELI </v>
      </c>
      <c r="G355" s="7" t="str">
        <f t="shared" si="68"/>
        <v>09.557.452/0001-43</v>
      </c>
      <c r="H355" s="10" t="s">
        <v>473</v>
      </c>
      <c r="I355" s="12" t="str">
        <f t="shared" si="69"/>
        <v xml:space="preserve"> SUAPE/DMS</v>
      </c>
      <c r="J355" s="43" t="s">
        <v>480</v>
      </c>
      <c r="K355" s="12" t="s">
        <v>481</v>
      </c>
      <c r="L355" s="12" t="s">
        <v>433</v>
      </c>
      <c r="M355" s="44">
        <v>1977.02</v>
      </c>
      <c r="N355" s="44">
        <v>5294.01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42">
      <c r="A356" s="6" t="str">
        <f t="shared" si="62"/>
        <v>Suape</v>
      </c>
      <c r="B356" s="6" t="str">
        <f t="shared" si="63"/>
        <v>Suape</v>
      </c>
      <c r="C356" s="7" t="str">
        <f t="shared" si="64"/>
        <v>SERVIÇO DE PONTIDÃO PARA ATENDIMENTO A VÍTIMAS DE ACIDENTES E MAL SUBTO, NA ÁREA PORTUÁRIA DE SUAPE, COM AMBULÂNCIA E EQUIPE, COMPOSTA POR CONDUTOR E TÉCNICO  24H.</v>
      </c>
      <c r="D356" s="8" t="str">
        <f t="shared" si="65"/>
        <v>046</v>
      </c>
      <c r="E356" s="9">
        <f t="shared" si="66"/>
        <v>2020</v>
      </c>
      <c r="F356" s="7" t="str">
        <f t="shared" si="67"/>
        <v xml:space="preserve">MED MAIS SOLUÇÕES EM SERVIÇOS ESPECIAIS EIRELI </v>
      </c>
      <c r="G356" s="7" t="str">
        <f t="shared" si="68"/>
        <v>09.557.452/0001-43</v>
      </c>
      <c r="H356" s="10" t="s">
        <v>474</v>
      </c>
      <c r="I356" s="12" t="str">
        <f t="shared" si="69"/>
        <v xml:space="preserve"> SUAPE/DMS</v>
      </c>
      <c r="J356" s="43" t="s">
        <v>482</v>
      </c>
      <c r="K356" s="12" t="s">
        <v>481</v>
      </c>
      <c r="L356" s="12" t="s">
        <v>433</v>
      </c>
      <c r="M356" s="44">
        <v>2201.15</v>
      </c>
      <c r="N356" s="44">
        <v>5738.08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42">
      <c r="A357" s="6" t="str">
        <f t="shared" si="62"/>
        <v>Suape</v>
      </c>
      <c r="B357" s="6" t="str">
        <f t="shared" si="63"/>
        <v>Suape</v>
      </c>
      <c r="C357" s="7" t="str">
        <f t="shared" si="64"/>
        <v>SERVIÇO DE PONTIDÃO PARA ATENDIMENTO A VÍTIMAS DE ACIDENTES E MAL SUBTO, NA ÁREA PORTUÁRIA DE SUAPE, COM AMBULÂNCIA E EQUIPE, COMPOSTA POR CONDUTOR E TÉCNICO  24H.</v>
      </c>
      <c r="D357" s="8" t="str">
        <f t="shared" si="65"/>
        <v>046</v>
      </c>
      <c r="E357" s="9">
        <f t="shared" si="66"/>
        <v>2020</v>
      </c>
      <c r="F357" s="7" t="str">
        <f t="shared" si="67"/>
        <v xml:space="preserve">MED MAIS SOLUÇÕES EM SERVIÇOS ESPECIAIS EIRELI </v>
      </c>
      <c r="G357" s="7" t="str">
        <f t="shared" si="68"/>
        <v>09.557.452/0001-43</v>
      </c>
      <c r="H357" s="10" t="s">
        <v>475</v>
      </c>
      <c r="I357" s="12" t="str">
        <f t="shared" si="69"/>
        <v xml:space="preserve"> SUAPE/DMS</v>
      </c>
      <c r="J357" s="43" t="s">
        <v>480</v>
      </c>
      <c r="K357" s="12" t="s">
        <v>481</v>
      </c>
      <c r="L357" s="12" t="s">
        <v>83</v>
      </c>
      <c r="M357" s="44">
        <v>3309.2</v>
      </c>
      <c r="N357" s="44">
        <v>4716.63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42">
      <c r="A358" s="6" t="str">
        <f t="shared" si="62"/>
        <v>Suape</v>
      </c>
      <c r="B358" s="6" t="str">
        <f t="shared" si="63"/>
        <v>Suape</v>
      </c>
      <c r="C358" s="7" t="str">
        <f t="shared" si="64"/>
        <v>SERVIÇO DE PONTIDÃO PARA ATENDIMENTO A VÍTIMAS DE ACIDENTES E MAL SUBTO, NA ÁREA PORTUÁRIA DE SUAPE, COM AMBULÂNCIA E EQUIPE, COMPOSTA POR CONDUTOR E TÉCNICO  24H.</v>
      </c>
      <c r="D358" s="8" t="str">
        <f t="shared" si="65"/>
        <v>046</v>
      </c>
      <c r="E358" s="9">
        <f t="shared" si="66"/>
        <v>2020</v>
      </c>
      <c r="F358" s="7" t="str">
        <f t="shared" si="67"/>
        <v xml:space="preserve">MED MAIS SOLUÇÕES EM SERVIÇOS ESPECIAIS EIRELI </v>
      </c>
      <c r="G358" s="7" t="str">
        <f t="shared" si="68"/>
        <v>09.557.452/0001-43</v>
      </c>
      <c r="H358" s="10" t="s">
        <v>476</v>
      </c>
      <c r="I358" s="12" t="str">
        <f t="shared" si="69"/>
        <v xml:space="preserve"> SUAPE/DMS</v>
      </c>
      <c r="J358" s="43" t="s">
        <v>482</v>
      </c>
      <c r="K358" s="12" t="s">
        <v>481</v>
      </c>
      <c r="L358" s="12" t="s">
        <v>83</v>
      </c>
      <c r="M358" s="44">
        <v>2002.79</v>
      </c>
      <c r="N358" s="44">
        <v>5084.5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42">
      <c r="A359" s="6" t="str">
        <f t="shared" si="62"/>
        <v>Suape</v>
      </c>
      <c r="B359" s="6" t="str">
        <f t="shared" si="63"/>
        <v>Suape</v>
      </c>
      <c r="C359" s="7" t="str">
        <f t="shared" si="64"/>
        <v>SERVIÇO DE PONTIDÃO PARA ATENDIMENTO A VÍTIMAS DE ACIDENTES E MAL SUBTO, NA ÁREA PORTUÁRIA DE SUAPE, COM AMBULÂNCIA E EQUIPE, COMPOSTA POR CONDUTOR E TÉCNICO  24H.</v>
      </c>
      <c r="D359" s="8" t="str">
        <f t="shared" si="65"/>
        <v>046</v>
      </c>
      <c r="E359" s="9">
        <f t="shared" si="66"/>
        <v>2020</v>
      </c>
      <c r="F359" s="7" t="str">
        <f t="shared" si="67"/>
        <v xml:space="preserve">MED MAIS SOLUÇÕES EM SERVIÇOS ESPECIAIS EIRELI </v>
      </c>
      <c r="G359" s="7" t="str">
        <f t="shared" si="68"/>
        <v>09.557.452/0001-43</v>
      </c>
      <c r="H359" s="10" t="s">
        <v>477</v>
      </c>
      <c r="I359" s="12" t="str">
        <f t="shared" si="69"/>
        <v xml:space="preserve"> SUAPE/DMS</v>
      </c>
      <c r="J359" s="43" t="s">
        <v>480</v>
      </c>
      <c r="K359" s="12" t="s">
        <v>481</v>
      </c>
      <c r="L359" s="12" t="s">
        <v>433</v>
      </c>
      <c r="M359" s="44">
        <v>3733.96</v>
      </c>
      <c r="N359" s="44">
        <v>5294.01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42.5" thickBot="1">
      <c r="A360" s="14" t="str">
        <f t="shared" si="62"/>
        <v>Suape</v>
      </c>
      <c r="B360" s="14" t="str">
        <f t="shared" si="63"/>
        <v>Suape</v>
      </c>
      <c r="C360" s="15" t="str">
        <f t="shared" si="64"/>
        <v>SERVIÇO DE PONTIDÃO PARA ATENDIMENTO A VÍTIMAS DE ACIDENTES E MAL SUBTO, NA ÁREA PORTUÁRIA DE SUAPE, COM AMBULÂNCIA E EQUIPE, COMPOSTA POR CONDUTOR E TÉCNICO  24H.</v>
      </c>
      <c r="D360" s="45" t="str">
        <f t="shared" si="65"/>
        <v>046</v>
      </c>
      <c r="E360" s="14">
        <f t="shared" si="66"/>
        <v>2020</v>
      </c>
      <c r="F360" s="15" t="str">
        <f t="shared" si="67"/>
        <v xml:space="preserve">MED MAIS SOLUÇÕES EM SERVIÇOS ESPECIAIS EIRELI </v>
      </c>
      <c r="G360" s="15" t="str">
        <f t="shared" si="68"/>
        <v>09.557.452/0001-43</v>
      </c>
      <c r="H360" s="16" t="s">
        <v>478</v>
      </c>
      <c r="I360" s="17" t="str">
        <f t="shared" si="69"/>
        <v xml:space="preserve"> SUAPE/DMS</v>
      </c>
      <c r="J360" s="46" t="s">
        <v>482</v>
      </c>
      <c r="K360" s="17" t="s">
        <v>481</v>
      </c>
      <c r="L360" s="17" t="s">
        <v>433</v>
      </c>
      <c r="M360" s="47">
        <v>2201.15</v>
      </c>
      <c r="N360" s="47">
        <v>5738.08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>
      <c r="A361" s="20" t="str">
        <f t="shared" si="62"/>
        <v>Suape</v>
      </c>
      <c r="B361" s="20" t="str">
        <f t="shared" si="63"/>
        <v>Suape</v>
      </c>
      <c r="C361" s="21" t="s">
        <v>483</v>
      </c>
      <c r="D361" s="22" t="s">
        <v>484</v>
      </c>
      <c r="E361" s="29">
        <v>2019</v>
      </c>
      <c r="F361" s="21" t="s">
        <v>444</v>
      </c>
      <c r="G361" s="21" t="s">
        <v>523</v>
      </c>
      <c r="H361" s="28" t="s">
        <v>485</v>
      </c>
      <c r="I361" s="26" t="s">
        <v>462</v>
      </c>
      <c r="J361" s="27" t="s">
        <v>495</v>
      </c>
      <c r="K361" s="28" t="s">
        <v>109</v>
      </c>
      <c r="L361" s="28" t="s">
        <v>83</v>
      </c>
      <c r="M361" s="55">
        <v>4378</v>
      </c>
      <c r="N361" s="54">
        <v>7706.5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>
      <c r="A362" s="20" t="str">
        <f t="shared" si="62"/>
        <v>Suape</v>
      </c>
      <c r="B362" s="20" t="str">
        <f t="shared" si="63"/>
        <v>Suape</v>
      </c>
      <c r="C362" s="21" t="str">
        <f t="shared" si="64"/>
        <v xml:space="preserve">Prontidão dedicado a primeira resposta em cenários emergencias e atividades proativas/preventivas em terra. </v>
      </c>
      <c r="D362" s="22" t="str">
        <f t="shared" si="65"/>
        <v>088</v>
      </c>
      <c r="E362" s="29">
        <f t="shared" si="66"/>
        <v>2019</v>
      </c>
      <c r="F362" s="21" t="str">
        <f t="shared" si="67"/>
        <v xml:space="preserve">BRASBUNKER PARTICIPAÇÕES S/A </v>
      </c>
      <c r="G362" s="21" t="str">
        <f t="shared" si="68"/>
        <v>04.931.019/0001-02</v>
      </c>
      <c r="H362" s="28" t="s">
        <v>486</v>
      </c>
      <c r="I362" s="26" t="str">
        <f t="shared" si="69"/>
        <v>SUAPE/DMS</v>
      </c>
      <c r="J362" s="27" t="s">
        <v>496</v>
      </c>
      <c r="K362" s="28" t="s">
        <v>497</v>
      </c>
      <c r="L362" s="28" t="s">
        <v>83</v>
      </c>
      <c r="M362" s="55">
        <v>2076</v>
      </c>
      <c r="N362" s="54">
        <v>4097.13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>
      <c r="A363" s="20" t="str">
        <f t="shared" si="62"/>
        <v>Suape</v>
      </c>
      <c r="B363" s="20" t="str">
        <f t="shared" si="63"/>
        <v>Suape</v>
      </c>
      <c r="C363" s="21" t="str">
        <f t="shared" si="64"/>
        <v xml:space="preserve">Prontidão dedicado a primeira resposta em cenários emergencias e atividades proativas/preventivas em terra. </v>
      </c>
      <c r="D363" s="22" t="str">
        <f t="shared" si="65"/>
        <v>088</v>
      </c>
      <c r="E363" s="29">
        <f t="shared" si="66"/>
        <v>2019</v>
      </c>
      <c r="F363" s="21" t="str">
        <f t="shared" si="67"/>
        <v xml:space="preserve">BRASBUNKER PARTICIPAÇÕES S/A </v>
      </c>
      <c r="G363" s="21" t="str">
        <f t="shared" si="68"/>
        <v>04.931.019/0001-02</v>
      </c>
      <c r="H363" s="28" t="s">
        <v>487</v>
      </c>
      <c r="I363" s="26" t="str">
        <f t="shared" si="69"/>
        <v>SUAPE/DMS</v>
      </c>
      <c r="J363" s="27" t="s">
        <v>496</v>
      </c>
      <c r="K363" s="28" t="s">
        <v>497</v>
      </c>
      <c r="L363" s="28" t="s">
        <v>83</v>
      </c>
      <c r="M363" s="55">
        <v>2076</v>
      </c>
      <c r="N363" s="54">
        <v>4097.13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>
      <c r="A364" s="20" t="str">
        <f t="shared" si="62"/>
        <v>Suape</v>
      </c>
      <c r="B364" s="20" t="str">
        <f t="shared" si="63"/>
        <v>Suape</v>
      </c>
      <c r="C364" s="21" t="str">
        <f t="shared" si="64"/>
        <v xml:space="preserve">Prontidão dedicado a primeira resposta em cenários emergencias e atividades proativas/preventivas em terra. </v>
      </c>
      <c r="D364" s="22" t="str">
        <f t="shared" si="65"/>
        <v>088</v>
      </c>
      <c r="E364" s="29">
        <f t="shared" si="66"/>
        <v>2019</v>
      </c>
      <c r="F364" s="21" t="str">
        <f t="shared" si="67"/>
        <v xml:space="preserve">BRASBUNKER PARTICIPAÇÕES S/A </v>
      </c>
      <c r="G364" s="21" t="str">
        <f t="shared" si="68"/>
        <v>04.931.019/0001-02</v>
      </c>
      <c r="H364" s="28" t="s">
        <v>488</v>
      </c>
      <c r="I364" s="26" t="str">
        <f t="shared" si="69"/>
        <v>SUAPE/DMS</v>
      </c>
      <c r="J364" s="27" t="s">
        <v>496</v>
      </c>
      <c r="K364" s="28" t="s">
        <v>497</v>
      </c>
      <c r="L364" s="28" t="s">
        <v>83</v>
      </c>
      <c r="M364" s="55">
        <v>2076</v>
      </c>
      <c r="N364" s="54">
        <v>4097.13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>
      <c r="A365" s="20" t="str">
        <f t="shared" si="62"/>
        <v>Suape</v>
      </c>
      <c r="B365" s="20" t="str">
        <f t="shared" si="63"/>
        <v>Suape</v>
      </c>
      <c r="C365" s="21" t="str">
        <f t="shared" si="64"/>
        <v xml:space="preserve">Prontidão dedicado a primeira resposta em cenários emergencias e atividades proativas/preventivas em terra. </v>
      </c>
      <c r="D365" s="22" t="str">
        <f t="shared" si="65"/>
        <v>088</v>
      </c>
      <c r="E365" s="29">
        <f t="shared" si="66"/>
        <v>2019</v>
      </c>
      <c r="F365" s="21" t="str">
        <f t="shared" si="67"/>
        <v xml:space="preserve">BRASBUNKER PARTICIPAÇÕES S/A </v>
      </c>
      <c r="G365" s="21" t="str">
        <f t="shared" si="68"/>
        <v>04.931.019/0001-02</v>
      </c>
      <c r="H365" s="28" t="s">
        <v>489</v>
      </c>
      <c r="I365" s="26" t="str">
        <f t="shared" si="69"/>
        <v>SUAPE/DMS</v>
      </c>
      <c r="J365" s="27" t="s">
        <v>496</v>
      </c>
      <c r="K365" s="28" t="s">
        <v>497</v>
      </c>
      <c r="L365" s="28" t="s">
        <v>83</v>
      </c>
      <c r="M365" s="55">
        <v>2076</v>
      </c>
      <c r="N365" s="54">
        <v>4097.13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>
      <c r="A366" s="20" t="str">
        <f t="shared" ref="A366:A370" si="70">A365</f>
        <v>Suape</v>
      </c>
      <c r="B366" s="20" t="str">
        <f t="shared" ref="B366:B370" si="71">B365</f>
        <v>Suape</v>
      </c>
      <c r="C366" s="21" t="str">
        <f t="shared" ref="C366:C370" si="72">C365</f>
        <v xml:space="preserve">Prontidão dedicado a primeira resposta em cenários emergencias e atividades proativas/preventivas em terra. </v>
      </c>
      <c r="D366" s="22" t="str">
        <f t="shared" ref="D366:D370" si="73">D365</f>
        <v>088</v>
      </c>
      <c r="E366" s="29">
        <f t="shared" ref="E366:E370" si="74">E365</f>
        <v>2019</v>
      </c>
      <c r="F366" s="21" t="str">
        <f t="shared" ref="F366:F370" si="75">F365</f>
        <v xml:space="preserve">BRASBUNKER PARTICIPAÇÕES S/A </v>
      </c>
      <c r="G366" s="21" t="str">
        <f t="shared" ref="G366:G370" si="76">G365</f>
        <v>04.931.019/0001-02</v>
      </c>
      <c r="H366" s="28" t="s">
        <v>490</v>
      </c>
      <c r="I366" s="26" t="str">
        <f t="shared" ref="I366:I370" si="77">I365</f>
        <v>SUAPE/DMS</v>
      </c>
      <c r="J366" s="27" t="s">
        <v>496</v>
      </c>
      <c r="K366" s="28" t="s">
        <v>497</v>
      </c>
      <c r="L366" s="28" t="s">
        <v>83</v>
      </c>
      <c r="M366" s="55">
        <v>2076</v>
      </c>
      <c r="N366" s="54">
        <v>4097.13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>
      <c r="A367" s="20" t="str">
        <f t="shared" si="70"/>
        <v>Suape</v>
      </c>
      <c r="B367" s="20" t="str">
        <f t="shared" si="71"/>
        <v>Suape</v>
      </c>
      <c r="C367" s="21" t="str">
        <f t="shared" si="72"/>
        <v xml:space="preserve">Prontidão dedicado a primeira resposta em cenários emergencias e atividades proativas/preventivas em terra. </v>
      </c>
      <c r="D367" s="22" t="str">
        <f t="shared" si="73"/>
        <v>088</v>
      </c>
      <c r="E367" s="29">
        <f t="shared" si="74"/>
        <v>2019</v>
      </c>
      <c r="F367" s="21" t="str">
        <f t="shared" si="75"/>
        <v xml:space="preserve">BRASBUNKER PARTICIPAÇÕES S/A </v>
      </c>
      <c r="G367" s="21" t="str">
        <f t="shared" si="76"/>
        <v>04.931.019/0001-02</v>
      </c>
      <c r="H367" s="28" t="s">
        <v>491</v>
      </c>
      <c r="I367" s="26" t="str">
        <f t="shared" si="77"/>
        <v>SUAPE/DMS</v>
      </c>
      <c r="J367" s="27" t="s">
        <v>496</v>
      </c>
      <c r="K367" s="28" t="s">
        <v>497</v>
      </c>
      <c r="L367" s="28" t="s">
        <v>83</v>
      </c>
      <c r="M367" s="55">
        <v>2076</v>
      </c>
      <c r="N367" s="54">
        <v>4097.13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>
      <c r="A368" s="20" t="str">
        <f t="shared" si="70"/>
        <v>Suape</v>
      </c>
      <c r="B368" s="20" t="str">
        <f t="shared" si="71"/>
        <v>Suape</v>
      </c>
      <c r="C368" s="21" t="str">
        <f t="shared" si="72"/>
        <v xml:space="preserve">Prontidão dedicado a primeira resposta em cenários emergencias e atividades proativas/preventivas em terra. </v>
      </c>
      <c r="D368" s="22" t="str">
        <f t="shared" si="73"/>
        <v>088</v>
      </c>
      <c r="E368" s="29">
        <f t="shared" si="74"/>
        <v>2019</v>
      </c>
      <c r="F368" s="21" t="str">
        <f t="shared" si="75"/>
        <v xml:space="preserve">BRASBUNKER PARTICIPAÇÕES S/A </v>
      </c>
      <c r="G368" s="21" t="str">
        <f t="shared" si="76"/>
        <v>04.931.019/0001-02</v>
      </c>
      <c r="H368" s="28" t="s">
        <v>492</v>
      </c>
      <c r="I368" s="26" t="str">
        <f t="shared" si="77"/>
        <v>SUAPE/DMS</v>
      </c>
      <c r="J368" s="27" t="s">
        <v>496</v>
      </c>
      <c r="K368" s="28" t="s">
        <v>497</v>
      </c>
      <c r="L368" s="28" t="s">
        <v>83</v>
      </c>
      <c r="M368" s="55">
        <v>2076</v>
      </c>
      <c r="N368" s="54">
        <v>4097.13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>
      <c r="A369" s="20" t="str">
        <f t="shared" si="70"/>
        <v>Suape</v>
      </c>
      <c r="B369" s="20" t="str">
        <f t="shared" si="71"/>
        <v>Suape</v>
      </c>
      <c r="C369" s="21" t="str">
        <f t="shared" si="72"/>
        <v xml:space="preserve">Prontidão dedicado a primeira resposta em cenários emergencias e atividades proativas/preventivas em terra. </v>
      </c>
      <c r="D369" s="22" t="str">
        <f t="shared" si="73"/>
        <v>088</v>
      </c>
      <c r="E369" s="29">
        <f t="shared" si="74"/>
        <v>2019</v>
      </c>
      <c r="F369" s="21" t="str">
        <f t="shared" si="75"/>
        <v xml:space="preserve">BRASBUNKER PARTICIPAÇÕES S/A </v>
      </c>
      <c r="G369" s="21" t="str">
        <f t="shared" si="76"/>
        <v>04.931.019/0001-02</v>
      </c>
      <c r="H369" s="28" t="s">
        <v>493</v>
      </c>
      <c r="I369" s="26" t="str">
        <f t="shared" si="77"/>
        <v>SUAPE/DMS</v>
      </c>
      <c r="J369" s="27" t="s">
        <v>496</v>
      </c>
      <c r="K369" s="28" t="s">
        <v>497</v>
      </c>
      <c r="L369" s="28" t="s">
        <v>83</v>
      </c>
      <c r="M369" s="55">
        <v>2076</v>
      </c>
      <c r="N369" s="54">
        <v>4097.13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.5" thickBot="1">
      <c r="A370" s="30" t="str">
        <f t="shared" si="70"/>
        <v>Suape</v>
      </c>
      <c r="B370" s="30" t="str">
        <f t="shared" si="71"/>
        <v>Suape</v>
      </c>
      <c r="C370" s="31" t="str">
        <f t="shared" si="72"/>
        <v xml:space="preserve">Prontidão dedicado a primeira resposta em cenários emergencias e atividades proativas/preventivas em terra. </v>
      </c>
      <c r="D370" s="32" t="str">
        <f t="shared" si="73"/>
        <v>088</v>
      </c>
      <c r="E370" s="30">
        <f t="shared" si="74"/>
        <v>2019</v>
      </c>
      <c r="F370" s="31" t="str">
        <f t="shared" si="75"/>
        <v xml:space="preserve">BRASBUNKER PARTICIPAÇÕES S/A </v>
      </c>
      <c r="G370" s="31" t="str">
        <f t="shared" si="76"/>
        <v>04.931.019/0001-02</v>
      </c>
      <c r="H370" s="34" t="s">
        <v>494</v>
      </c>
      <c r="I370" s="49" t="str">
        <f t="shared" si="77"/>
        <v>SUAPE/DMS</v>
      </c>
      <c r="J370" s="35" t="s">
        <v>496</v>
      </c>
      <c r="K370" s="34" t="s">
        <v>497</v>
      </c>
      <c r="L370" s="34" t="s">
        <v>83</v>
      </c>
      <c r="M370" s="57">
        <v>1473</v>
      </c>
      <c r="N370" s="56">
        <v>3142.19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5">
      <c r="A372" s="123" t="s">
        <v>15</v>
      </c>
      <c r="B372" s="118"/>
      <c r="C372" s="118"/>
      <c r="D372" s="118"/>
      <c r="E372" s="118"/>
      <c r="F372" s="118"/>
      <c r="G372" s="118"/>
      <c r="H372" s="118"/>
      <c r="I372" s="118"/>
      <c r="J372" s="118"/>
      <c r="K372" s="118"/>
      <c r="L372" s="118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5">
      <c r="A373" s="124" t="s">
        <v>16</v>
      </c>
      <c r="B373" s="115"/>
      <c r="C373" s="115"/>
      <c r="D373" s="115"/>
      <c r="E373" s="115"/>
      <c r="F373" s="115"/>
      <c r="G373" s="115"/>
      <c r="H373" s="115"/>
      <c r="I373" s="115"/>
      <c r="J373" s="115"/>
      <c r="K373" s="115"/>
      <c r="L373" s="122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5">
      <c r="A374" s="121" t="s">
        <v>17</v>
      </c>
      <c r="B374" s="115"/>
      <c r="C374" s="115"/>
      <c r="D374" s="115"/>
      <c r="E374" s="115"/>
      <c r="F374" s="115"/>
      <c r="G374" s="115"/>
      <c r="H374" s="115"/>
      <c r="I374" s="115"/>
      <c r="J374" s="115"/>
      <c r="K374" s="115"/>
      <c r="L374" s="122"/>
    </row>
    <row r="375" spans="1:26" ht="14.5">
      <c r="A375" s="121" t="s">
        <v>18</v>
      </c>
      <c r="B375" s="115"/>
      <c r="C375" s="115"/>
      <c r="D375" s="115"/>
      <c r="E375" s="115"/>
      <c r="F375" s="115"/>
      <c r="G375" s="115"/>
      <c r="H375" s="115"/>
      <c r="I375" s="115"/>
      <c r="J375" s="115"/>
      <c r="K375" s="115"/>
      <c r="L375" s="122"/>
    </row>
    <row r="376" spans="1:26" ht="14.5">
      <c r="A376" s="121" t="s">
        <v>19</v>
      </c>
      <c r="B376" s="115"/>
      <c r="C376" s="115"/>
      <c r="D376" s="115"/>
      <c r="E376" s="115"/>
      <c r="F376" s="115"/>
      <c r="G376" s="115"/>
      <c r="H376" s="115"/>
      <c r="I376" s="115"/>
      <c r="J376" s="115"/>
      <c r="K376" s="115"/>
      <c r="L376" s="122"/>
    </row>
    <row r="377" spans="1:26" ht="14.5">
      <c r="A377" s="121" t="s">
        <v>20</v>
      </c>
      <c r="B377" s="115"/>
      <c r="C377" s="115"/>
      <c r="D377" s="115"/>
      <c r="E377" s="115"/>
      <c r="F377" s="115"/>
      <c r="G377" s="115"/>
      <c r="H377" s="115"/>
      <c r="I377" s="115"/>
      <c r="J377" s="115"/>
      <c r="K377" s="115"/>
      <c r="L377" s="122"/>
    </row>
    <row r="378" spans="1:26" ht="14.5">
      <c r="A378" s="121" t="s">
        <v>21</v>
      </c>
      <c r="B378" s="115"/>
      <c r="C378" s="115"/>
      <c r="D378" s="115"/>
      <c r="E378" s="115"/>
      <c r="F378" s="115"/>
      <c r="G378" s="115"/>
      <c r="H378" s="115"/>
      <c r="I378" s="115"/>
      <c r="J378" s="115"/>
      <c r="K378" s="115"/>
      <c r="L378" s="122"/>
    </row>
    <row r="379" spans="1:26" ht="14.5">
      <c r="A379" s="121" t="s">
        <v>22</v>
      </c>
      <c r="B379" s="115"/>
      <c r="C379" s="115"/>
      <c r="D379" s="115"/>
      <c r="E379" s="115"/>
      <c r="F379" s="115"/>
      <c r="G379" s="115"/>
      <c r="H379" s="115"/>
      <c r="I379" s="115"/>
      <c r="J379" s="115"/>
      <c r="K379" s="115"/>
      <c r="L379" s="122"/>
    </row>
    <row r="380" spans="1:26" ht="14.5">
      <c r="A380" s="121" t="s">
        <v>23</v>
      </c>
      <c r="B380" s="115"/>
      <c r="C380" s="115"/>
      <c r="D380" s="115"/>
      <c r="E380" s="115"/>
      <c r="F380" s="115"/>
      <c r="G380" s="115"/>
      <c r="H380" s="115"/>
      <c r="I380" s="115"/>
      <c r="J380" s="115"/>
      <c r="K380" s="115"/>
      <c r="L380" s="122"/>
    </row>
    <row r="381" spans="1:26" ht="14.5">
      <c r="A381" s="121" t="s">
        <v>24</v>
      </c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22"/>
    </row>
    <row r="382" spans="1:26" ht="14.5">
      <c r="A382" s="121" t="s">
        <v>25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</row>
    <row r="383" spans="1:26" ht="14.5">
      <c r="A383" s="121" t="s">
        <v>26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 ht="14.5">
      <c r="A384" s="121" t="s">
        <v>27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 ht="14.5">
      <c r="A385" s="121" t="s">
        <v>28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 ht="14.5">
      <c r="A386" s="121" t="s">
        <v>29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 ht="14.5">
      <c r="A387" s="121" t="s">
        <v>30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 ht="14.5">
      <c r="A388" s="121" t="s">
        <v>31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</sheetData>
  <mergeCells count="23">
    <mergeCell ref="A378:L378"/>
    <mergeCell ref="A379:L379"/>
    <mergeCell ref="A387:L387"/>
    <mergeCell ref="A388:L388"/>
    <mergeCell ref="A380:L380"/>
    <mergeCell ref="A381:L381"/>
    <mergeCell ref="A382:L382"/>
    <mergeCell ref="A383:L383"/>
    <mergeCell ref="A384:L384"/>
    <mergeCell ref="A385:L385"/>
    <mergeCell ref="A386:L386"/>
    <mergeCell ref="A373:L373"/>
    <mergeCell ref="A374:L374"/>
    <mergeCell ref="A375:L375"/>
    <mergeCell ref="A376:L376"/>
    <mergeCell ref="A377:L377"/>
    <mergeCell ref="A1:A3"/>
    <mergeCell ref="A4:B4"/>
    <mergeCell ref="A372:L372"/>
    <mergeCell ref="B1:N1"/>
    <mergeCell ref="B2:N2"/>
    <mergeCell ref="B3:N3"/>
    <mergeCell ref="C4:N4"/>
  </mergeCells>
  <dataValidations disablePrompts="1" count="2">
    <dataValidation type="list" allowBlank="1" sqref="L6:L68" xr:uid="{00000000-0002-0000-0000-000000000000}">
      <formula1>"DIURNO,NOTURNO"</formula1>
    </dataValidation>
    <dataValidation type="list" allowBlank="1" sqref="K6:K68 K86:K331" xr:uid="{00000000-0002-0000-0000-000001000000}">
      <formula1>"40H/SEMANA,44H/SEMANA,12H/DIA,24H/DIA"</formula1>
    </dataValidation>
  </dataValidations>
  <pageMargins left="0.51180555555555496" right="0.51180555555555496" top="0.78749999999999998" bottom="0.78749999999999998" header="0" footer="0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AC70D449-4BF0-40E4-B121-D5329D3CFD71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L249:L286</xm:sqref>
        </x14:dataValidation>
        <x14:dataValidation type="list" allowBlank="1" showInputMessage="1" showErrorMessage="1" xr:uid="{AF963596-AA9C-458A-857B-1F618682B835}">
          <x14:formula1>
            <xm:f>'H:\Pen Drive - Compliance Demanda\LAI - Atendimento\9.3 Apresenta informações sobre contratos de terceirizados\2021\Outubro\[OK - Mapa Liserve Vigilância Setembro (Adriano DFP).xlsx]Filtros'!#REF!</xm:f>
          </x14:formula1>
          <x14:formula2>
            <xm:f>0</xm:f>
          </x14:formula2>
          <xm:sqref>J249:J256 J258:J286</xm:sqref>
        </x14:dataValidation>
        <x14:dataValidation type="list" allowBlank="1" showErrorMessage="1" xr:uid="{1A95B22C-12D4-413D-B4F6-8E2B3FFC433C}">
          <x14:formula1>
            <xm:f>'H:\Pen Drive - Compliance Demanda\LAI - Atendimento\9.3 Apresenta informações sobre contratos de terceirizados\2021\Outubro\[OK - Mapa Liserve Vigilância Setembro (Adriano DFP).xlsx]Filtros'!#REF!</xm:f>
          </x14:formula1>
          <x14:formula2>
            <xm:f>0</xm:f>
          </x14:formula2>
          <xm:sqref>J257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833DB-0C4E-4869-9D0F-759ACFCF0302}">
  <dimension ref="A1:AA584"/>
  <sheetViews>
    <sheetView topLeftCell="H1" workbookViewId="0">
      <selection activeCell="I6" sqref="I6:N6"/>
    </sheetView>
  </sheetViews>
  <sheetFormatPr defaultColWidth="14.453125" defaultRowHeight="14.5"/>
  <cols>
    <col min="1" max="1" width="19.54296875" style="5" customWidth="1"/>
    <col min="2" max="2" width="17.1796875" style="5" customWidth="1"/>
    <col min="3" max="3" width="37.54296875" style="5" customWidth="1"/>
    <col min="4" max="4" width="18.1796875" style="5" customWidth="1"/>
    <col min="5" max="5" width="17.7265625" style="5" customWidth="1"/>
    <col min="6" max="6" width="50" style="5" customWidth="1"/>
    <col min="7" max="7" width="23.26953125" style="5" customWidth="1"/>
    <col min="8" max="8" width="29" style="5" customWidth="1"/>
    <col min="9" max="9" width="17.26953125" style="5" customWidth="1"/>
    <col min="10" max="10" width="22.7265625" style="5" customWidth="1"/>
    <col min="11" max="11" width="19.453125" style="5" customWidth="1"/>
    <col min="12" max="12" width="15" style="5" customWidth="1"/>
    <col min="13" max="13" width="18.54296875" style="99" customWidth="1"/>
    <col min="14" max="14" width="19" style="99" customWidth="1"/>
    <col min="15" max="27" width="8.7265625" style="5" customWidth="1"/>
    <col min="28" max="16384" width="14.453125" style="5"/>
  </cols>
  <sheetData>
    <row r="1" spans="1:27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7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7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7">
      <c r="A4" s="117" t="s">
        <v>649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84" t="s">
        <v>13</v>
      </c>
      <c r="N5" s="84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</row>
    <row r="6" spans="1:27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10" t="s">
        <v>75</v>
      </c>
      <c r="J6" s="10" t="s">
        <v>76</v>
      </c>
      <c r="K6" s="10" t="s">
        <v>109</v>
      </c>
      <c r="L6" s="10" t="s">
        <v>83</v>
      </c>
      <c r="M6" s="58">
        <v>1066.1199999999999</v>
      </c>
      <c r="N6" s="58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</row>
    <row r="7" spans="1:27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12" t="str">
        <f>I6</f>
        <v>SUAPE/DAF</v>
      </c>
      <c r="J7" s="12" t="s">
        <v>76</v>
      </c>
      <c r="K7" s="12" t="s">
        <v>109</v>
      </c>
      <c r="L7" s="12" t="s">
        <v>83</v>
      </c>
      <c r="M7" s="13">
        <v>1066.1199999999999</v>
      </c>
      <c r="N7" s="13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</row>
    <row r="8" spans="1:27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12" t="str">
        <f t="shared" ref="I8:I73" si="2">I7</f>
        <v>SUAPE/DAF</v>
      </c>
      <c r="J8" s="12" t="s">
        <v>76</v>
      </c>
      <c r="K8" s="12" t="s">
        <v>109</v>
      </c>
      <c r="L8" s="12" t="s">
        <v>83</v>
      </c>
      <c r="M8" s="13">
        <v>1066.1199999999999</v>
      </c>
      <c r="N8" s="13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</row>
    <row r="9" spans="1:27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12" t="str">
        <f t="shared" si="2"/>
        <v>SUAPE/DAF</v>
      </c>
      <c r="J9" s="12" t="s">
        <v>76</v>
      </c>
      <c r="K9" s="12" t="s">
        <v>109</v>
      </c>
      <c r="L9" s="12" t="s">
        <v>83</v>
      </c>
      <c r="M9" s="13">
        <v>1066.1199999999999</v>
      </c>
      <c r="N9" s="13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</row>
    <row r="10" spans="1:27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12" t="str">
        <f t="shared" si="2"/>
        <v>SUAPE/DAF</v>
      </c>
      <c r="J10" s="12" t="s">
        <v>76</v>
      </c>
      <c r="K10" s="12" t="s">
        <v>109</v>
      </c>
      <c r="L10" s="12" t="s">
        <v>83</v>
      </c>
      <c r="M10" s="13">
        <v>1066.1199999999999</v>
      </c>
      <c r="N10" s="13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7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12" t="str">
        <f t="shared" si="2"/>
        <v>SUAPE/DAF</v>
      </c>
      <c r="J11" s="12" t="s">
        <v>76</v>
      </c>
      <c r="K11" s="12" t="s">
        <v>109</v>
      </c>
      <c r="L11" s="12" t="s">
        <v>83</v>
      </c>
      <c r="M11" s="13">
        <v>1066.1199999999999</v>
      </c>
      <c r="N11" s="13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7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12" t="str">
        <f t="shared" si="2"/>
        <v>SUAPE/DAF</v>
      </c>
      <c r="J12" s="12" t="s">
        <v>76</v>
      </c>
      <c r="K12" s="12" t="s">
        <v>109</v>
      </c>
      <c r="L12" s="12" t="s">
        <v>83</v>
      </c>
      <c r="M12" s="13">
        <v>1066.1199999999999</v>
      </c>
      <c r="N12" s="13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7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12" t="str">
        <f t="shared" si="2"/>
        <v>SUAPE/DAF</v>
      </c>
      <c r="J13" s="12" t="s">
        <v>76</v>
      </c>
      <c r="K13" s="12" t="s">
        <v>109</v>
      </c>
      <c r="L13" s="12" t="s">
        <v>83</v>
      </c>
      <c r="M13" s="13">
        <v>1066.1199999999999</v>
      </c>
      <c r="N13" s="13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7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12" t="str">
        <f t="shared" si="2"/>
        <v>SUAPE/DAF</v>
      </c>
      <c r="J14" s="12" t="s">
        <v>76</v>
      </c>
      <c r="K14" s="12" t="s">
        <v>109</v>
      </c>
      <c r="L14" s="12" t="s">
        <v>83</v>
      </c>
      <c r="M14" s="13">
        <v>1066.1199999999999</v>
      </c>
      <c r="N14" s="13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7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12" t="str">
        <f t="shared" si="2"/>
        <v>SUAPE/DAF</v>
      </c>
      <c r="J15" s="12" t="s">
        <v>76</v>
      </c>
      <c r="K15" s="12" t="s">
        <v>109</v>
      </c>
      <c r="L15" s="12" t="s">
        <v>83</v>
      </c>
      <c r="M15" s="13">
        <v>1066.1199999999999</v>
      </c>
      <c r="N15" s="13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7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12" t="str">
        <f t="shared" si="2"/>
        <v>SUAPE/DAF</v>
      </c>
      <c r="J16" s="12" t="s">
        <v>76</v>
      </c>
      <c r="K16" s="12" t="s">
        <v>109</v>
      </c>
      <c r="L16" s="12" t="s">
        <v>83</v>
      </c>
      <c r="M16" s="13">
        <v>1066.1199999999999</v>
      </c>
      <c r="N16" s="13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12" t="str">
        <f t="shared" si="2"/>
        <v>SUAPE/DAF</v>
      </c>
      <c r="J17" s="12" t="s">
        <v>76</v>
      </c>
      <c r="K17" s="12" t="s">
        <v>109</v>
      </c>
      <c r="L17" s="12" t="s">
        <v>83</v>
      </c>
      <c r="M17" s="13">
        <v>1066.1199999999999</v>
      </c>
      <c r="N17" s="13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12" t="str">
        <f t="shared" si="2"/>
        <v>SUAPE/DAF</v>
      </c>
      <c r="J18" s="12" t="s">
        <v>76</v>
      </c>
      <c r="K18" s="12" t="s">
        <v>109</v>
      </c>
      <c r="L18" s="12" t="s">
        <v>83</v>
      </c>
      <c r="M18" s="13">
        <v>1066.1199999999999</v>
      </c>
      <c r="N18" s="13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12" t="str">
        <f t="shared" si="2"/>
        <v>SUAPE/DAF</v>
      </c>
      <c r="J19" s="12" t="s">
        <v>76</v>
      </c>
      <c r="K19" s="12" t="s">
        <v>109</v>
      </c>
      <c r="L19" s="12" t="s">
        <v>83</v>
      </c>
      <c r="M19" s="13">
        <v>1066.1199999999999</v>
      </c>
      <c r="N19" s="13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12" t="str">
        <f t="shared" si="2"/>
        <v>SUAPE/DAF</v>
      </c>
      <c r="J20" s="12" t="s">
        <v>76</v>
      </c>
      <c r="K20" s="12" t="s">
        <v>109</v>
      </c>
      <c r="L20" s="12" t="s">
        <v>83</v>
      </c>
      <c r="M20" s="13">
        <v>1066.1199999999999</v>
      </c>
      <c r="N20" s="13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12" t="str">
        <f t="shared" si="2"/>
        <v>SUAPE/DAF</v>
      </c>
      <c r="J21" s="12" t="s">
        <v>76</v>
      </c>
      <c r="K21" s="12" t="s">
        <v>109</v>
      </c>
      <c r="L21" s="12" t="s">
        <v>83</v>
      </c>
      <c r="M21" s="13">
        <v>1066.1199999999999</v>
      </c>
      <c r="N21" s="13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12" t="str">
        <f t="shared" si="2"/>
        <v>SUAPE/DAF</v>
      </c>
      <c r="J22" s="12" t="s">
        <v>76</v>
      </c>
      <c r="K22" s="12" t="s">
        <v>109</v>
      </c>
      <c r="L22" s="12" t="s">
        <v>83</v>
      </c>
      <c r="M22" s="13">
        <v>1066.1199999999999</v>
      </c>
      <c r="N22" s="13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12" t="str">
        <f t="shared" si="2"/>
        <v>SUAPE/DAF</v>
      </c>
      <c r="J23" s="12" t="s">
        <v>76</v>
      </c>
      <c r="K23" s="12" t="s">
        <v>109</v>
      </c>
      <c r="L23" s="12" t="s">
        <v>83</v>
      </c>
      <c r="M23" s="13">
        <v>1066.1199999999999</v>
      </c>
      <c r="N23" s="13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12" t="str">
        <f t="shared" si="2"/>
        <v>SUAPE/DAF</v>
      </c>
      <c r="J24" s="12" t="s">
        <v>76</v>
      </c>
      <c r="K24" s="12" t="s">
        <v>109</v>
      </c>
      <c r="L24" s="12" t="s">
        <v>83</v>
      </c>
      <c r="M24" s="13">
        <v>1066.1199999999999</v>
      </c>
      <c r="N24" s="13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12" t="str">
        <f t="shared" si="2"/>
        <v>SUAPE/DAF</v>
      </c>
      <c r="J25" s="12" t="s">
        <v>76</v>
      </c>
      <c r="K25" s="12" t="s">
        <v>109</v>
      </c>
      <c r="L25" s="12" t="s">
        <v>83</v>
      </c>
      <c r="M25" s="13">
        <v>1066.1199999999999</v>
      </c>
      <c r="N25" s="13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12" t="str">
        <f t="shared" si="2"/>
        <v>SUAPE/DAF</v>
      </c>
      <c r="J26" s="12" t="s">
        <v>76</v>
      </c>
      <c r="K26" s="12" t="s">
        <v>109</v>
      </c>
      <c r="L26" s="12" t="s">
        <v>83</v>
      </c>
      <c r="M26" s="13">
        <v>1066.1199999999999</v>
      </c>
      <c r="N26" s="13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12" t="str">
        <f t="shared" si="2"/>
        <v>SUAPE/DAF</v>
      </c>
      <c r="J27" s="12" t="s">
        <v>76</v>
      </c>
      <c r="K27" s="12" t="s">
        <v>109</v>
      </c>
      <c r="L27" s="12" t="s">
        <v>83</v>
      </c>
      <c r="M27" s="13">
        <v>1066.1199999999999</v>
      </c>
      <c r="N27" s="13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12" t="str">
        <f t="shared" si="2"/>
        <v>SUAPE/DAF</v>
      </c>
      <c r="J28" s="12" t="s">
        <v>76</v>
      </c>
      <c r="K28" s="12" t="s">
        <v>109</v>
      </c>
      <c r="L28" s="12" t="s">
        <v>83</v>
      </c>
      <c r="M28" s="13">
        <v>1066.1199999999999</v>
      </c>
      <c r="N28" s="13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12" t="str">
        <f t="shared" si="2"/>
        <v>SUAPE/DAF</v>
      </c>
      <c r="J29" s="12" t="s">
        <v>77</v>
      </c>
      <c r="K29" s="12" t="s">
        <v>109</v>
      </c>
      <c r="L29" s="12" t="s">
        <v>83</v>
      </c>
      <c r="M29" s="13">
        <f t="shared" ref="M29:M35" si="4">1066.12+319.84</f>
        <v>1385.9599999999998</v>
      </c>
      <c r="N29" s="13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12" t="str">
        <f t="shared" si="2"/>
        <v>SUAPE/DAF</v>
      </c>
      <c r="J30" s="12" t="s">
        <v>77</v>
      </c>
      <c r="K30" s="12" t="s">
        <v>109</v>
      </c>
      <c r="L30" s="12" t="s">
        <v>83</v>
      </c>
      <c r="M30" s="13">
        <f t="shared" si="4"/>
        <v>1385.9599999999998</v>
      </c>
      <c r="N30" s="13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12" t="str">
        <f t="shared" si="2"/>
        <v>SUAPE/DAF</v>
      </c>
      <c r="J31" s="12" t="s">
        <v>77</v>
      </c>
      <c r="K31" s="12" t="s">
        <v>109</v>
      </c>
      <c r="L31" s="12" t="s">
        <v>83</v>
      </c>
      <c r="M31" s="13">
        <f t="shared" si="4"/>
        <v>1385.9599999999998</v>
      </c>
      <c r="N31" s="13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12" t="str">
        <f t="shared" si="2"/>
        <v>SUAPE/DAF</v>
      </c>
      <c r="J32" s="12" t="s">
        <v>77</v>
      </c>
      <c r="K32" s="12" t="s">
        <v>109</v>
      </c>
      <c r="L32" s="12" t="s">
        <v>83</v>
      </c>
      <c r="M32" s="13">
        <f t="shared" si="4"/>
        <v>1385.9599999999998</v>
      </c>
      <c r="N32" s="13">
        <v>2460.5100000000002</v>
      </c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12" t="str">
        <f t="shared" si="2"/>
        <v>SUAPE/DAF</v>
      </c>
      <c r="J33" s="12" t="s">
        <v>77</v>
      </c>
      <c r="K33" s="12" t="s">
        <v>109</v>
      </c>
      <c r="L33" s="12" t="s">
        <v>83</v>
      </c>
      <c r="M33" s="13">
        <f t="shared" si="4"/>
        <v>1385.9599999999998</v>
      </c>
      <c r="N33" s="13">
        <v>2460.5100000000002</v>
      </c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12" t="str">
        <f t="shared" si="2"/>
        <v>SUAPE/DAF</v>
      </c>
      <c r="J34" s="12" t="s">
        <v>77</v>
      </c>
      <c r="K34" s="12" t="s">
        <v>109</v>
      </c>
      <c r="L34" s="12" t="s">
        <v>83</v>
      </c>
      <c r="M34" s="13">
        <f t="shared" si="4"/>
        <v>1385.9599999999998</v>
      </c>
      <c r="N34" s="13">
        <v>2460.5100000000002</v>
      </c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12" t="str">
        <f t="shared" si="2"/>
        <v>SUAPE/DAF</v>
      </c>
      <c r="J35" s="12" t="s">
        <v>77</v>
      </c>
      <c r="K35" s="12" t="s">
        <v>109</v>
      </c>
      <c r="L35" s="12" t="s">
        <v>83</v>
      </c>
      <c r="M35" s="13">
        <f t="shared" si="4"/>
        <v>1385.9599999999998</v>
      </c>
      <c r="N35" s="13">
        <v>2460.5100000000002</v>
      </c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12" t="str">
        <f t="shared" si="2"/>
        <v>SUAPE/DAF</v>
      </c>
      <c r="J36" s="12" t="s">
        <v>78</v>
      </c>
      <c r="K36" s="12" t="s">
        <v>109</v>
      </c>
      <c r="L36" s="12" t="s">
        <v>83</v>
      </c>
      <c r="M36" s="13">
        <v>1066.1199999999999</v>
      </c>
      <c r="N36" s="13">
        <v>2197.65</v>
      </c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12" t="str">
        <f t="shared" si="2"/>
        <v>SUAPE/DAF</v>
      </c>
      <c r="J37" s="12" t="s">
        <v>78</v>
      </c>
      <c r="K37" s="12" t="s">
        <v>109</v>
      </c>
      <c r="L37" s="12" t="s">
        <v>83</v>
      </c>
      <c r="M37" s="13">
        <f>1066.12</f>
        <v>1066.1199999999999</v>
      </c>
      <c r="N37" s="13">
        <v>2197.65</v>
      </c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12" t="str">
        <f t="shared" si="2"/>
        <v>SUAPE/DAF</v>
      </c>
      <c r="J38" s="12" t="s">
        <v>78</v>
      </c>
      <c r="K38" s="12" t="s">
        <v>109</v>
      </c>
      <c r="L38" s="12" t="s">
        <v>83</v>
      </c>
      <c r="M38" s="13">
        <f>1066.12</f>
        <v>1066.1199999999999</v>
      </c>
      <c r="N38" s="13">
        <v>2197.65</v>
      </c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12" t="str">
        <f t="shared" si="2"/>
        <v>SUAPE/DAF</v>
      </c>
      <c r="J39" s="12" t="s">
        <v>79</v>
      </c>
      <c r="K39" s="12" t="s">
        <v>109</v>
      </c>
      <c r="L39" s="12" t="s">
        <v>83</v>
      </c>
      <c r="M39" s="13">
        <f>1066.12</f>
        <v>1066.1199999999999</v>
      </c>
      <c r="N39" s="13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3.75" customHeight="1">
      <c r="A40" s="6" t="str">
        <f t="shared" ref="A40:G60" si="5">A39</f>
        <v>Suape</v>
      </c>
      <c r="B40" s="6" t="str">
        <f t="shared" si="5"/>
        <v>Suape</v>
      </c>
      <c r="C40" s="7" t="str">
        <f t="shared" si="5"/>
        <v>PRESTAÇÃO DE SERVIÇOS GERAIS DE LIMPEZA E CONSERVAÇÃO PREDIAL, COPEIRA, RECEPCIONISTA E CONTÍNUO</v>
      </c>
      <c r="D40" s="8" t="str">
        <f t="shared" si="5"/>
        <v>005</v>
      </c>
      <c r="E40" s="9">
        <f t="shared" si="5"/>
        <v>2020</v>
      </c>
      <c r="F40" s="7" t="str">
        <f t="shared" si="5"/>
        <v>UNIKA TERCEIRIZAÇÃO E SERVIÇOS EIRELI - EPP</v>
      </c>
      <c r="G40" s="7" t="str">
        <f t="shared" si="5"/>
        <v>11.788.943/0001-47</v>
      </c>
      <c r="H40" s="10" t="s">
        <v>70</v>
      </c>
      <c r="I40" s="12" t="str">
        <f t="shared" si="2"/>
        <v>SUAPE/DAF</v>
      </c>
      <c r="J40" s="12" t="s">
        <v>79</v>
      </c>
      <c r="K40" s="12" t="s">
        <v>109</v>
      </c>
      <c r="L40" s="12" t="s">
        <v>83</v>
      </c>
      <c r="M40" s="13">
        <v>1066.1199999999999</v>
      </c>
      <c r="N40" s="13">
        <v>2214.09</v>
      </c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3.75" customHeight="1">
      <c r="A41" s="6" t="str">
        <f t="shared" si="5"/>
        <v>Suape</v>
      </c>
      <c r="B41" s="6" t="str">
        <f t="shared" si="5"/>
        <v>Suape</v>
      </c>
      <c r="C41" s="7" t="str">
        <f t="shared" si="5"/>
        <v>PRESTAÇÃO DE SERVIÇOS GERAIS DE LIMPEZA E CONSERVAÇÃO PREDIAL, COPEIRA, RECEPCIONISTA E CONTÍNUO</v>
      </c>
      <c r="D41" s="8" t="str">
        <f t="shared" si="5"/>
        <v>005</v>
      </c>
      <c r="E41" s="9">
        <f t="shared" si="5"/>
        <v>2020</v>
      </c>
      <c r="F41" s="7" t="str">
        <f t="shared" si="5"/>
        <v>UNIKA TERCEIRIZAÇÃO E SERVIÇOS EIRELI - EPP</v>
      </c>
      <c r="G41" s="7" t="str">
        <f t="shared" si="5"/>
        <v>11.788.943/0001-47</v>
      </c>
      <c r="H41" s="10" t="s">
        <v>71</v>
      </c>
      <c r="I41" s="12" t="str">
        <f t="shared" si="2"/>
        <v>SUAPE/DAF</v>
      </c>
      <c r="J41" s="12" t="s">
        <v>79</v>
      </c>
      <c r="K41" s="12" t="s">
        <v>109</v>
      </c>
      <c r="L41" s="12" t="s">
        <v>83</v>
      </c>
      <c r="M41" s="13">
        <v>1066.1199999999999</v>
      </c>
      <c r="N41" s="13">
        <v>2214.09</v>
      </c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3.75" customHeight="1">
      <c r="A42" s="6" t="str">
        <f t="shared" si="5"/>
        <v>Suape</v>
      </c>
      <c r="B42" s="6" t="str">
        <f t="shared" si="5"/>
        <v>Suape</v>
      </c>
      <c r="C42" s="7" t="str">
        <f t="shared" si="5"/>
        <v>PRESTAÇÃO DE SERVIÇOS GERAIS DE LIMPEZA E CONSERVAÇÃO PREDIAL, COPEIRA, RECEPCIONISTA E CONTÍNUO</v>
      </c>
      <c r="D42" s="8" t="str">
        <f t="shared" si="5"/>
        <v>005</v>
      </c>
      <c r="E42" s="9">
        <f t="shared" si="5"/>
        <v>2020</v>
      </c>
      <c r="F42" s="7" t="str">
        <f t="shared" si="5"/>
        <v>UNIKA TERCEIRIZAÇÃO E SERVIÇOS EIRELI - EPP</v>
      </c>
      <c r="G42" s="7" t="str">
        <f t="shared" si="5"/>
        <v>11.788.943/0001-47</v>
      </c>
      <c r="H42" s="10" t="s">
        <v>72</v>
      </c>
      <c r="I42" s="12" t="str">
        <f t="shared" si="2"/>
        <v>SUAPE/DAF</v>
      </c>
      <c r="J42" s="12" t="s">
        <v>79</v>
      </c>
      <c r="K42" s="12" t="s">
        <v>109</v>
      </c>
      <c r="L42" s="12" t="s">
        <v>83</v>
      </c>
      <c r="M42" s="13">
        <v>1066.1199999999999</v>
      </c>
      <c r="N42" s="13">
        <v>2214.09</v>
      </c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3.75" customHeight="1">
      <c r="A43" s="6" t="str">
        <f t="shared" ref="A43:G43" si="6">A42</f>
        <v>Suape</v>
      </c>
      <c r="B43" s="6" t="str">
        <f t="shared" si="6"/>
        <v>Suape</v>
      </c>
      <c r="C43" s="7" t="str">
        <f t="shared" si="6"/>
        <v>PRESTAÇÃO DE SERVIÇOS GERAIS DE LIMPEZA E CONSERVAÇÃO PREDIAL, COPEIRA, RECEPCIONISTA E CONTÍNUO</v>
      </c>
      <c r="D43" s="8" t="str">
        <f t="shared" si="6"/>
        <v>005</v>
      </c>
      <c r="E43" s="9">
        <f t="shared" si="6"/>
        <v>2020</v>
      </c>
      <c r="F43" s="7" t="str">
        <f t="shared" si="6"/>
        <v>UNIKA TERCEIRIZAÇÃO E SERVIÇOS EIRELI - EPP</v>
      </c>
      <c r="G43" s="7" t="str">
        <f t="shared" si="6"/>
        <v>11.788.943/0001-47</v>
      </c>
      <c r="H43" s="10" t="s">
        <v>73</v>
      </c>
      <c r="I43" s="12" t="str">
        <f t="shared" si="2"/>
        <v>SUAPE/DAF</v>
      </c>
      <c r="J43" s="12" t="s">
        <v>503</v>
      </c>
      <c r="K43" s="12" t="s">
        <v>109</v>
      </c>
      <c r="L43" s="12" t="s">
        <v>83</v>
      </c>
      <c r="M43" s="13">
        <v>1066.1199999999999</v>
      </c>
      <c r="N43" s="13">
        <v>2214.09</v>
      </c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3.75" customHeight="1">
      <c r="A44" s="6" t="str">
        <f t="shared" ref="A44:G44" si="7">A43</f>
        <v>Suape</v>
      </c>
      <c r="B44" s="6" t="str">
        <f t="shared" si="7"/>
        <v>Suape</v>
      </c>
      <c r="C44" s="7" t="str">
        <f t="shared" si="7"/>
        <v>PRESTAÇÃO DE SERVIÇOS GERAIS DE LIMPEZA E CONSERVAÇÃO PREDIAL, COPEIRA, RECEPCIONISTA E CONTÍNUO</v>
      </c>
      <c r="D44" s="8" t="str">
        <f t="shared" si="7"/>
        <v>005</v>
      </c>
      <c r="E44" s="9">
        <f t="shared" si="7"/>
        <v>2020</v>
      </c>
      <c r="F44" s="7" t="str">
        <f t="shared" si="7"/>
        <v>UNIKA TERCEIRIZAÇÃO E SERVIÇOS EIRELI - EPP</v>
      </c>
      <c r="G44" s="7" t="str">
        <f t="shared" si="7"/>
        <v>11.788.943/0001-47</v>
      </c>
      <c r="H44" s="10" t="s">
        <v>74</v>
      </c>
      <c r="I44" s="12" t="str">
        <f t="shared" si="2"/>
        <v>SUAPE/DAF</v>
      </c>
      <c r="J44" s="12" t="s">
        <v>80</v>
      </c>
      <c r="K44" s="12" t="s">
        <v>109</v>
      </c>
      <c r="L44" s="12" t="s">
        <v>83</v>
      </c>
      <c r="M44" s="13">
        <v>1143.56</v>
      </c>
      <c r="N44" s="13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3.75" customHeight="1">
      <c r="A45" s="6" t="str">
        <f t="shared" ref="A45:G45" si="8">A44</f>
        <v>Suape</v>
      </c>
      <c r="B45" s="6" t="str">
        <f t="shared" si="8"/>
        <v>Suape</v>
      </c>
      <c r="C45" s="7" t="str">
        <f t="shared" si="8"/>
        <v>PRESTAÇÃO DE SERVIÇOS GERAIS DE LIMPEZA E CONSERVAÇÃO PREDIAL, COPEIRA, RECEPCIONISTA E CONTÍNUO</v>
      </c>
      <c r="D45" s="8" t="str">
        <f t="shared" si="8"/>
        <v>005</v>
      </c>
      <c r="E45" s="9">
        <f t="shared" si="8"/>
        <v>2020</v>
      </c>
      <c r="F45" s="7" t="str">
        <f t="shared" si="8"/>
        <v>UNIKA TERCEIRIZAÇÃO E SERVIÇOS EIRELI - EPP</v>
      </c>
      <c r="G45" s="7" t="str">
        <f t="shared" si="8"/>
        <v>11.788.943/0001-47</v>
      </c>
      <c r="H45" s="10" t="s">
        <v>501</v>
      </c>
      <c r="I45" s="12" t="str">
        <f t="shared" si="2"/>
        <v>SUAPE/DAF</v>
      </c>
      <c r="J45" s="12" t="s">
        <v>80</v>
      </c>
      <c r="K45" s="12" t="s">
        <v>109</v>
      </c>
      <c r="L45" s="12" t="s">
        <v>83</v>
      </c>
      <c r="M45" s="13">
        <v>1143.56</v>
      </c>
      <c r="N45" s="13">
        <v>2318.8000000000002</v>
      </c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3.75" customHeight="1">
      <c r="A46" s="6" t="str">
        <f t="shared" ref="A46:G46" si="9">A45</f>
        <v>Suape</v>
      </c>
      <c r="B46" s="6" t="str">
        <f t="shared" si="9"/>
        <v>Suape</v>
      </c>
      <c r="C46" s="7" t="str">
        <f t="shared" si="9"/>
        <v>PRESTAÇÃO DE SERVIÇOS GERAIS DE LIMPEZA E CONSERVAÇÃO PREDIAL, COPEIRA, RECEPCIONISTA E CONTÍNUO</v>
      </c>
      <c r="D46" s="8" t="str">
        <f t="shared" si="9"/>
        <v>005</v>
      </c>
      <c r="E46" s="9">
        <f t="shared" si="9"/>
        <v>2020</v>
      </c>
      <c r="F46" s="7" t="str">
        <f t="shared" si="9"/>
        <v>UNIKA TERCEIRIZAÇÃO E SERVIÇOS EIRELI - EPP</v>
      </c>
      <c r="G46" s="7" t="str">
        <f t="shared" si="9"/>
        <v>11.788.943/0001-47</v>
      </c>
      <c r="H46" s="10" t="s">
        <v>502</v>
      </c>
      <c r="I46" s="12" t="str">
        <f t="shared" si="2"/>
        <v>SUAPE/DAF</v>
      </c>
      <c r="J46" s="12" t="s">
        <v>80</v>
      </c>
      <c r="K46" s="12" t="s">
        <v>109</v>
      </c>
      <c r="L46" s="12" t="s">
        <v>83</v>
      </c>
      <c r="M46" s="13">
        <v>1143.56</v>
      </c>
      <c r="N46" s="13">
        <v>2318.8000000000002</v>
      </c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3.75" customHeight="1">
      <c r="A47" s="6" t="str">
        <f t="shared" ref="A47:G47" si="10">A46</f>
        <v>Suape</v>
      </c>
      <c r="B47" s="6" t="str">
        <f t="shared" si="10"/>
        <v>Suape</v>
      </c>
      <c r="C47" s="7" t="str">
        <f t="shared" si="10"/>
        <v>PRESTAÇÃO DE SERVIÇOS GERAIS DE LIMPEZA E CONSERVAÇÃO PREDIAL, COPEIRA, RECEPCIONISTA E CONTÍNUO</v>
      </c>
      <c r="D47" s="8" t="str">
        <f t="shared" si="10"/>
        <v>005</v>
      </c>
      <c r="E47" s="9">
        <f t="shared" si="10"/>
        <v>2020</v>
      </c>
      <c r="F47" s="7" t="str">
        <f t="shared" si="10"/>
        <v>UNIKA TERCEIRIZAÇÃO E SERVIÇOS EIRELI - EPP</v>
      </c>
      <c r="G47" s="7" t="str">
        <f t="shared" si="10"/>
        <v>11.788.943/0001-47</v>
      </c>
      <c r="H47" s="10" t="s">
        <v>650</v>
      </c>
      <c r="I47" s="12" t="str">
        <f t="shared" si="2"/>
        <v>SUAPE/DAF</v>
      </c>
      <c r="J47" s="12" t="s">
        <v>80</v>
      </c>
      <c r="K47" s="12" t="s">
        <v>109</v>
      </c>
      <c r="L47" s="12" t="s">
        <v>83</v>
      </c>
      <c r="M47" s="13">
        <v>1143.56</v>
      </c>
      <c r="N47" s="13">
        <v>2318.8000000000002</v>
      </c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3.75" customHeight="1">
      <c r="A48" s="6" t="str">
        <f t="shared" ref="A48:G48" si="11">A47</f>
        <v>Suape</v>
      </c>
      <c r="B48" s="6" t="str">
        <f t="shared" si="11"/>
        <v>Suape</v>
      </c>
      <c r="C48" s="7" t="str">
        <f t="shared" si="11"/>
        <v>PRESTAÇÃO DE SERVIÇOS GERAIS DE LIMPEZA E CONSERVAÇÃO PREDIAL, COPEIRA, RECEPCIONISTA E CONTÍNUO</v>
      </c>
      <c r="D48" s="8" t="str">
        <f t="shared" si="11"/>
        <v>005</v>
      </c>
      <c r="E48" s="9">
        <f t="shared" si="11"/>
        <v>2020</v>
      </c>
      <c r="F48" s="7" t="str">
        <f t="shared" si="11"/>
        <v>UNIKA TERCEIRIZAÇÃO E SERVIÇOS EIRELI - EPP</v>
      </c>
      <c r="G48" s="7" t="str">
        <f t="shared" si="11"/>
        <v>11.788.943/0001-47</v>
      </c>
      <c r="H48" s="10" t="s">
        <v>651</v>
      </c>
      <c r="I48" s="12" t="str">
        <f t="shared" si="2"/>
        <v>SUAPE/DAF</v>
      </c>
      <c r="J48" s="12" t="s">
        <v>80</v>
      </c>
      <c r="K48" s="12" t="s">
        <v>109</v>
      </c>
      <c r="L48" s="12" t="s">
        <v>83</v>
      </c>
      <c r="M48" s="13">
        <v>1143.56</v>
      </c>
      <c r="N48" s="13">
        <v>2318.8000000000002</v>
      </c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2" thickBot="1">
      <c r="A49" s="14" t="str">
        <f t="shared" si="5"/>
        <v>Suape</v>
      </c>
      <c r="B49" s="14" t="str">
        <f t="shared" si="5"/>
        <v>Suape</v>
      </c>
      <c r="C49" s="15" t="str">
        <f t="shared" ref="C49:G49" si="12">C48</f>
        <v>PRESTAÇÃO DE SERVIÇOS GERAIS DE LIMPEZA E CONSERVAÇÃO PREDIAL, COPEIRA, RECEPCIONISTA E CONTÍNUO</v>
      </c>
      <c r="D49" s="45" t="str">
        <f t="shared" si="12"/>
        <v>005</v>
      </c>
      <c r="E49" s="14">
        <f t="shared" si="12"/>
        <v>2020</v>
      </c>
      <c r="F49" s="15" t="str">
        <f t="shared" si="12"/>
        <v>UNIKA TERCEIRIZAÇÃO E SERVIÇOS EIRELI - EPP</v>
      </c>
      <c r="G49" s="15" t="str">
        <f t="shared" si="12"/>
        <v>11.788.943/0001-47</v>
      </c>
      <c r="H49" s="16" t="s">
        <v>652</v>
      </c>
      <c r="I49" s="17" t="str">
        <f t="shared" si="2"/>
        <v>SUAPE/DAF</v>
      </c>
      <c r="J49" s="17" t="s">
        <v>81</v>
      </c>
      <c r="K49" s="17" t="s">
        <v>109</v>
      </c>
      <c r="L49" s="17" t="s">
        <v>83</v>
      </c>
      <c r="M49" s="19">
        <v>1429.13</v>
      </c>
      <c r="N49" s="19">
        <v>2915.01</v>
      </c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>
      <c r="A50" s="36" t="str">
        <f t="shared" si="5"/>
        <v>Suape</v>
      </c>
      <c r="B50" s="36" t="str">
        <f t="shared" si="5"/>
        <v>Suape</v>
      </c>
      <c r="C50" s="24" t="s">
        <v>86</v>
      </c>
      <c r="D50" s="37" t="s">
        <v>87</v>
      </c>
      <c r="E50" s="23">
        <v>2019</v>
      </c>
      <c r="F50" s="24" t="s">
        <v>88</v>
      </c>
      <c r="G50" s="24" t="s">
        <v>648</v>
      </c>
      <c r="H50" s="70" t="s">
        <v>89</v>
      </c>
      <c r="I50" s="26" t="str">
        <f t="shared" si="2"/>
        <v>SUAPE/DAF</v>
      </c>
      <c r="J50" s="26" t="s">
        <v>108</v>
      </c>
      <c r="K50" s="26" t="s">
        <v>109</v>
      </c>
      <c r="L50" s="26" t="s">
        <v>83</v>
      </c>
      <c r="M50" s="59">
        <v>2190</v>
      </c>
      <c r="N50" s="59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>
      <c r="A51" s="20" t="str">
        <f t="shared" si="5"/>
        <v>Suape</v>
      </c>
      <c r="B51" s="20" t="str">
        <f t="shared" si="5"/>
        <v>Suape</v>
      </c>
      <c r="C51" s="21" t="str">
        <f t="shared" si="5"/>
        <v>PRESTAÇÃO DE SERVIÇOS DE MOTORISTAS</v>
      </c>
      <c r="D51" s="22" t="str">
        <f t="shared" si="5"/>
        <v>010</v>
      </c>
      <c r="E51" s="29">
        <f t="shared" si="5"/>
        <v>2019</v>
      </c>
      <c r="F51" s="21" t="str">
        <f t="shared" si="5"/>
        <v>MARANATA PRESTADORA DE SERVIÇOS E CONSTRUÇÕES LTDA</v>
      </c>
      <c r="G51" s="21" t="str">
        <f t="shared" si="5"/>
        <v>03.325.436/0001-49</v>
      </c>
      <c r="H51" s="25" t="s">
        <v>90</v>
      </c>
      <c r="I51" s="28" t="str">
        <f t="shared" si="2"/>
        <v>SUAPE/DAF</v>
      </c>
      <c r="J51" s="28" t="s">
        <v>108</v>
      </c>
      <c r="K51" s="28" t="s">
        <v>109</v>
      </c>
      <c r="L51" s="28" t="s">
        <v>83</v>
      </c>
      <c r="M51" s="51">
        <v>2190</v>
      </c>
      <c r="N51" s="51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>
      <c r="A52" s="20" t="str">
        <f t="shared" si="5"/>
        <v>Suape</v>
      </c>
      <c r="B52" s="20" t="str">
        <f t="shared" si="5"/>
        <v>Suape</v>
      </c>
      <c r="C52" s="21" t="str">
        <f t="shared" si="5"/>
        <v>PRESTAÇÃO DE SERVIÇOS DE MOTORISTAS</v>
      </c>
      <c r="D52" s="22" t="str">
        <f t="shared" si="5"/>
        <v>010</v>
      </c>
      <c r="E52" s="29">
        <f t="shared" si="5"/>
        <v>2019</v>
      </c>
      <c r="F52" s="21" t="str">
        <f t="shared" si="5"/>
        <v>MARANATA PRESTADORA DE SERVIÇOS E CONSTRUÇÕES LTDA</v>
      </c>
      <c r="G52" s="21" t="str">
        <f t="shared" si="5"/>
        <v>03.325.436/0001-49</v>
      </c>
      <c r="H52" s="25" t="s">
        <v>91</v>
      </c>
      <c r="I52" s="28" t="str">
        <f t="shared" si="2"/>
        <v>SUAPE/DAF</v>
      </c>
      <c r="J52" s="28" t="s">
        <v>108</v>
      </c>
      <c r="K52" s="28" t="s">
        <v>109</v>
      </c>
      <c r="L52" s="28" t="s">
        <v>83</v>
      </c>
      <c r="M52" s="51">
        <v>2190</v>
      </c>
      <c r="N52" s="51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>
      <c r="A53" s="20" t="str">
        <f t="shared" si="5"/>
        <v>Suape</v>
      </c>
      <c r="B53" s="20" t="str">
        <f t="shared" si="5"/>
        <v>Suape</v>
      </c>
      <c r="C53" s="21" t="str">
        <f t="shared" si="5"/>
        <v>PRESTAÇÃO DE SERVIÇOS DE MOTORISTAS</v>
      </c>
      <c r="D53" s="22" t="str">
        <f t="shared" si="5"/>
        <v>010</v>
      </c>
      <c r="E53" s="29">
        <f t="shared" si="5"/>
        <v>2019</v>
      </c>
      <c r="F53" s="21" t="str">
        <f t="shared" si="5"/>
        <v>MARANATA PRESTADORA DE SERVIÇOS E CONSTRUÇÕES LTDA</v>
      </c>
      <c r="G53" s="21" t="str">
        <f t="shared" si="5"/>
        <v>03.325.436/0001-49</v>
      </c>
      <c r="H53" s="25" t="s">
        <v>92</v>
      </c>
      <c r="I53" s="28" t="str">
        <f t="shared" si="2"/>
        <v>SUAPE/DAF</v>
      </c>
      <c r="J53" s="28" t="s">
        <v>108</v>
      </c>
      <c r="K53" s="28" t="s">
        <v>109</v>
      </c>
      <c r="L53" s="28" t="s">
        <v>83</v>
      </c>
      <c r="M53" s="51">
        <v>2190</v>
      </c>
      <c r="N53" s="51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>
      <c r="A54" s="20" t="str">
        <f t="shared" si="5"/>
        <v>Suape</v>
      </c>
      <c r="B54" s="20" t="str">
        <f t="shared" si="5"/>
        <v>Suape</v>
      </c>
      <c r="C54" s="21" t="str">
        <f t="shared" si="5"/>
        <v>PRESTAÇÃO DE SERVIÇOS DE MOTORISTAS</v>
      </c>
      <c r="D54" s="22" t="str">
        <f t="shared" si="5"/>
        <v>010</v>
      </c>
      <c r="E54" s="29">
        <f t="shared" si="5"/>
        <v>2019</v>
      </c>
      <c r="F54" s="21" t="str">
        <f t="shared" si="5"/>
        <v>MARANATA PRESTADORA DE SERVIÇOS E CONSTRUÇÕES LTDA</v>
      </c>
      <c r="G54" s="21" t="str">
        <f t="shared" si="5"/>
        <v>03.325.436/0001-49</v>
      </c>
      <c r="H54" s="25" t="s">
        <v>93</v>
      </c>
      <c r="I54" s="28" t="str">
        <f t="shared" si="2"/>
        <v>SUAPE/DAF</v>
      </c>
      <c r="J54" s="28" t="s">
        <v>108</v>
      </c>
      <c r="K54" s="28" t="s">
        <v>109</v>
      </c>
      <c r="L54" s="28" t="s">
        <v>83</v>
      </c>
      <c r="M54" s="51">
        <v>2190</v>
      </c>
      <c r="N54" s="51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>
      <c r="A55" s="20" t="str">
        <f t="shared" si="5"/>
        <v>Suape</v>
      </c>
      <c r="B55" s="20" t="str">
        <f t="shared" si="5"/>
        <v>Suape</v>
      </c>
      <c r="C55" s="21" t="str">
        <f t="shared" si="5"/>
        <v>PRESTAÇÃO DE SERVIÇOS DE MOTORISTAS</v>
      </c>
      <c r="D55" s="22" t="str">
        <f t="shared" si="5"/>
        <v>010</v>
      </c>
      <c r="E55" s="29">
        <f t="shared" si="5"/>
        <v>2019</v>
      </c>
      <c r="F55" s="21" t="str">
        <f t="shared" si="5"/>
        <v>MARANATA PRESTADORA DE SERVIÇOS E CONSTRUÇÕES LTDA</v>
      </c>
      <c r="G55" s="21" t="str">
        <f t="shared" si="5"/>
        <v>03.325.436/0001-49</v>
      </c>
      <c r="H55" s="25" t="s">
        <v>94</v>
      </c>
      <c r="I55" s="28" t="str">
        <f t="shared" si="2"/>
        <v>SUAPE/DAF</v>
      </c>
      <c r="J55" s="28" t="s">
        <v>108</v>
      </c>
      <c r="K55" s="28" t="s">
        <v>109</v>
      </c>
      <c r="L55" s="28" t="s">
        <v>83</v>
      </c>
      <c r="M55" s="51">
        <v>2190</v>
      </c>
      <c r="N55" s="51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>
      <c r="A56" s="20" t="str">
        <f t="shared" si="5"/>
        <v>Suape</v>
      </c>
      <c r="B56" s="20" t="str">
        <f t="shared" si="5"/>
        <v>Suape</v>
      </c>
      <c r="C56" s="21" t="str">
        <f t="shared" si="5"/>
        <v>PRESTAÇÃO DE SERVIÇOS DE MOTORISTAS</v>
      </c>
      <c r="D56" s="22" t="str">
        <f t="shared" si="5"/>
        <v>010</v>
      </c>
      <c r="E56" s="29">
        <f t="shared" si="5"/>
        <v>2019</v>
      </c>
      <c r="F56" s="21" t="str">
        <f t="shared" si="5"/>
        <v>MARANATA PRESTADORA DE SERVIÇOS E CONSTRUÇÕES LTDA</v>
      </c>
      <c r="G56" s="21" t="str">
        <f t="shared" si="5"/>
        <v>03.325.436/0001-49</v>
      </c>
      <c r="H56" s="25" t="s">
        <v>95</v>
      </c>
      <c r="I56" s="28" t="str">
        <f t="shared" si="2"/>
        <v>SUAPE/DAF</v>
      </c>
      <c r="J56" s="28" t="s">
        <v>108</v>
      </c>
      <c r="K56" s="28" t="s">
        <v>109</v>
      </c>
      <c r="L56" s="28" t="s">
        <v>83</v>
      </c>
      <c r="M56" s="51">
        <v>2190</v>
      </c>
      <c r="N56" s="51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>
      <c r="A57" s="20" t="str">
        <f t="shared" si="5"/>
        <v>Suape</v>
      </c>
      <c r="B57" s="20" t="str">
        <f t="shared" si="5"/>
        <v>Suape</v>
      </c>
      <c r="C57" s="21" t="str">
        <f t="shared" si="5"/>
        <v>PRESTAÇÃO DE SERVIÇOS DE MOTORISTAS</v>
      </c>
      <c r="D57" s="22" t="str">
        <f t="shared" si="5"/>
        <v>010</v>
      </c>
      <c r="E57" s="29">
        <f t="shared" si="5"/>
        <v>2019</v>
      </c>
      <c r="F57" s="21" t="str">
        <f t="shared" si="5"/>
        <v>MARANATA PRESTADORA DE SERVIÇOS E CONSTRUÇÕES LTDA</v>
      </c>
      <c r="G57" s="21" t="str">
        <f t="shared" si="5"/>
        <v>03.325.436/0001-49</v>
      </c>
      <c r="H57" s="25" t="s">
        <v>96</v>
      </c>
      <c r="I57" s="28" t="str">
        <f t="shared" si="2"/>
        <v>SUAPE/DAF</v>
      </c>
      <c r="J57" s="28" t="s">
        <v>108</v>
      </c>
      <c r="K57" s="28" t="s">
        <v>109</v>
      </c>
      <c r="L57" s="28" t="s">
        <v>83</v>
      </c>
      <c r="M57" s="51">
        <v>2190</v>
      </c>
      <c r="N57" s="51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>
      <c r="A58" s="20" t="str">
        <f t="shared" si="5"/>
        <v>Suape</v>
      </c>
      <c r="B58" s="20" t="str">
        <f t="shared" si="5"/>
        <v>Suape</v>
      </c>
      <c r="C58" s="21" t="str">
        <f t="shared" si="5"/>
        <v>PRESTAÇÃO DE SERVIÇOS DE MOTORISTAS</v>
      </c>
      <c r="D58" s="22" t="str">
        <f t="shared" si="5"/>
        <v>010</v>
      </c>
      <c r="E58" s="29">
        <f t="shared" si="5"/>
        <v>2019</v>
      </c>
      <c r="F58" s="21" t="str">
        <f t="shared" si="5"/>
        <v>MARANATA PRESTADORA DE SERVIÇOS E CONSTRUÇÕES LTDA</v>
      </c>
      <c r="G58" s="21" t="str">
        <f t="shared" si="5"/>
        <v>03.325.436/0001-49</v>
      </c>
      <c r="H58" s="25" t="s">
        <v>97</v>
      </c>
      <c r="I58" s="28" t="str">
        <f t="shared" si="2"/>
        <v>SUAPE/DAF</v>
      </c>
      <c r="J58" s="28" t="s">
        <v>108</v>
      </c>
      <c r="K58" s="28" t="s">
        <v>109</v>
      </c>
      <c r="L58" s="28" t="s">
        <v>83</v>
      </c>
      <c r="M58" s="51">
        <v>2190</v>
      </c>
      <c r="N58" s="51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>
      <c r="A59" s="20" t="str">
        <f t="shared" si="5"/>
        <v>Suape</v>
      </c>
      <c r="B59" s="20" t="str">
        <f t="shared" si="5"/>
        <v>Suape</v>
      </c>
      <c r="C59" s="21" t="str">
        <f t="shared" si="5"/>
        <v>PRESTAÇÃO DE SERVIÇOS DE MOTORISTAS</v>
      </c>
      <c r="D59" s="22" t="str">
        <f t="shared" si="5"/>
        <v>010</v>
      </c>
      <c r="E59" s="29">
        <f t="shared" si="5"/>
        <v>2019</v>
      </c>
      <c r="F59" s="21" t="str">
        <f t="shared" si="5"/>
        <v>MARANATA PRESTADORA DE SERVIÇOS E CONSTRUÇÕES LTDA</v>
      </c>
      <c r="G59" s="21" t="str">
        <f t="shared" si="5"/>
        <v>03.325.436/0001-49</v>
      </c>
      <c r="H59" s="25" t="s">
        <v>98</v>
      </c>
      <c r="I59" s="28" t="str">
        <f t="shared" si="2"/>
        <v>SUAPE/DAF</v>
      </c>
      <c r="J59" s="28" t="s">
        <v>108</v>
      </c>
      <c r="K59" s="28" t="s">
        <v>109</v>
      </c>
      <c r="L59" s="28" t="s">
        <v>83</v>
      </c>
      <c r="M59" s="51">
        <v>2190</v>
      </c>
      <c r="N59" s="51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>
      <c r="A60" s="20" t="str">
        <f t="shared" si="5"/>
        <v>Suape</v>
      </c>
      <c r="B60" s="20" t="str">
        <f t="shared" si="5"/>
        <v>Suape</v>
      </c>
      <c r="C60" s="21" t="str">
        <f t="shared" si="5"/>
        <v>PRESTAÇÃO DE SERVIÇOS DE MOTORISTAS</v>
      </c>
      <c r="D60" s="22" t="str">
        <f t="shared" si="5"/>
        <v>010</v>
      </c>
      <c r="E60" s="29">
        <f t="shared" si="5"/>
        <v>2019</v>
      </c>
      <c r="F60" s="21" t="str">
        <f t="shared" si="5"/>
        <v>MARANATA PRESTADORA DE SERVIÇOS E CONSTRUÇÕES LTDA</v>
      </c>
      <c r="G60" s="21" t="str">
        <f t="shared" si="5"/>
        <v>03.325.436/0001-49</v>
      </c>
      <c r="H60" s="25" t="s">
        <v>99</v>
      </c>
      <c r="I60" s="28" t="str">
        <f t="shared" si="2"/>
        <v>SUAPE/DAF</v>
      </c>
      <c r="J60" s="28" t="s">
        <v>108</v>
      </c>
      <c r="K60" s="28" t="s">
        <v>109</v>
      </c>
      <c r="L60" s="28" t="s">
        <v>83</v>
      </c>
      <c r="M60" s="51">
        <v>2190</v>
      </c>
      <c r="N60" s="51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>
      <c r="A61" s="20" t="str">
        <f t="shared" ref="A61:G76" si="13">A60</f>
        <v>Suape</v>
      </c>
      <c r="B61" s="20" t="str">
        <f t="shared" si="13"/>
        <v>Suape</v>
      </c>
      <c r="C61" s="21" t="str">
        <f t="shared" si="13"/>
        <v>PRESTAÇÃO DE SERVIÇOS DE MOTORISTAS</v>
      </c>
      <c r="D61" s="22" t="str">
        <f t="shared" si="13"/>
        <v>010</v>
      </c>
      <c r="E61" s="29">
        <f t="shared" si="13"/>
        <v>2019</v>
      </c>
      <c r="F61" s="21" t="str">
        <f t="shared" si="13"/>
        <v>MARANATA PRESTADORA DE SERVIÇOS E CONSTRUÇÕES LTDA</v>
      </c>
      <c r="G61" s="21" t="str">
        <f t="shared" si="13"/>
        <v>03.325.436/0001-49</v>
      </c>
      <c r="H61" s="25" t="s">
        <v>100</v>
      </c>
      <c r="I61" s="28" t="str">
        <f t="shared" si="2"/>
        <v>SUAPE/DAF</v>
      </c>
      <c r="J61" s="28" t="s">
        <v>108</v>
      </c>
      <c r="K61" s="28" t="s">
        <v>109</v>
      </c>
      <c r="L61" s="28" t="s">
        <v>83</v>
      </c>
      <c r="M61" s="51">
        <v>2190</v>
      </c>
      <c r="N61" s="51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>
      <c r="A62" s="20" t="str">
        <f t="shared" si="13"/>
        <v>Suape</v>
      </c>
      <c r="B62" s="20" t="str">
        <f t="shared" si="13"/>
        <v>Suape</v>
      </c>
      <c r="C62" s="21" t="str">
        <f t="shared" si="13"/>
        <v>PRESTAÇÃO DE SERVIÇOS DE MOTORISTAS</v>
      </c>
      <c r="D62" s="22" t="str">
        <f t="shared" si="13"/>
        <v>010</v>
      </c>
      <c r="E62" s="29">
        <f t="shared" si="13"/>
        <v>2019</v>
      </c>
      <c r="F62" s="21" t="str">
        <f t="shared" si="13"/>
        <v>MARANATA PRESTADORA DE SERVIÇOS E CONSTRUÇÕES LTDA</v>
      </c>
      <c r="G62" s="21" t="str">
        <f t="shared" si="13"/>
        <v>03.325.436/0001-49</v>
      </c>
      <c r="H62" s="25" t="s">
        <v>101</v>
      </c>
      <c r="I62" s="28" t="str">
        <f t="shared" si="2"/>
        <v>SUAPE/DAF</v>
      </c>
      <c r="J62" s="28" t="s">
        <v>108</v>
      </c>
      <c r="K62" s="28" t="s">
        <v>109</v>
      </c>
      <c r="L62" s="28" t="s">
        <v>83</v>
      </c>
      <c r="M62" s="51">
        <v>2190</v>
      </c>
      <c r="N62" s="51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>
      <c r="A63" s="20" t="str">
        <f t="shared" si="13"/>
        <v>Suape</v>
      </c>
      <c r="B63" s="20" t="str">
        <f t="shared" si="13"/>
        <v>Suape</v>
      </c>
      <c r="C63" s="21" t="str">
        <f t="shared" si="13"/>
        <v>PRESTAÇÃO DE SERVIÇOS DE MOTORISTAS</v>
      </c>
      <c r="D63" s="22" t="str">
        <f t="shared" si="13"/>
        <v>010</v>
      </c>
      <c r="E63" s="29">
        <f t="shared" si="13"/>
        <v>2019</v>
      </c>
      <c r="F63" s="21" t="str">
        <f t="shared" si="13"/>
        <v>MARANATA PRESTADORA DE SERVIÇOS E CONSTRUÇÕES LTDA</v>
      </c>
      <c r="G63" s="21" t="str">
        <f t="shared" si="13"/>
        <v>03.325.436/0001-49</v>
      </c>
      <c r="H63" s="25" t="s">
        <v>102</v>
      </c>
      <c r="I63" s="28" t="str">
        <f t="shared" si="2"/>
        <v>SUAPE/DAF</v>
      </c>
      <c r="J63" s="28" t="s">
        <v>108</v>
      </c>
      <c r="K63" s="28" t="s">
        <v>109</v>
      </c>
      <c r="L63" s="28" t="s">
        <v>83</v>
      </c>
      <c r="M63" s="51">
        <v>2190</v>
      </c>
      <c r="N63" s="51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>
      <c r="A64" s="20" t="str">
        <f t="shared" si="13"/>
        <v>Suape</v>
      </c>
      <c r="B64" s="20" t="str">
        <f t="shared" si="13"/>
        <v>Suape</v>
      </c>
      <c r="C64" s="21" t="str">
        <f t="shared" si="13"/>
        <v>PRESTAÇÃO DE SERVIÇOS DE MOTORISTAS</v>
      </c>
      <c r="D64" s="22" t="str">
        <f t="shared" si="13"/>
        <v>010</v>
      </c>
      <c r="E64" s="29">
        <f t="shared" si="13"/>
        <v>2019</v>
      </c>
      <c r="F64" s="21" t="str">
        <f t="shared" si="13"/>
        <v>MARANATA PRESTADORA DE SERVIÇOS E CONSTRUÇÕES LTDA</v>
      </c>
      <c r="G64" s="21" t="str">
        <f t="shared" si="13"/>
        <v>03.325.436/0001-49</v>
      </c>
      <c r="H64" s="25" t="s">
        <v>103</v>
      </c>
      <c r="I64" s="28" t="str">
        <f t="shared" si="2"/>
        <v>SUAPE/DAF</v>
      </c>
      <c r="J64" s="28" t="s">
        <v>108</v>
      </c>
      <c r="K64" s="28" t="s">
        <v>109</v>
      </c>
      <c r="L64" s="28" t="s">
        <v>83</v>
      </c>
      <c r="M64" s="51">
        <v>2190</v>
      </c>
      <c r="N64" s="51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>
      <c r="A65" s="20" t="str">
        <f t="shared" si="13"/>
        <v>Suape</v>
      </c>
      <c r="B65" s="20" t="str">
        <f t="shared" si="13"/>
        <v>Suape</v>
      </c>
      <c r="C65" s="21" t="str">
        <f t="shared" si="13"/>
        <v>PRESTAÇÃO DE SERVIÇOS DE MOTORISTAS</v>
      </c>
      <c r="D65" s="22" t="str">
        <f t="shared" si="13"/>
        <v>010</v>
      </c>
      <c r="E65" s="29">
        <f t="shared" si="13"/>
        <v>2019</v>
      </c>
      <c r="F65" s="21" t="str">
        <f t="shared" si="13"/>
        <v>MARANATA PRESTADORA DE SERVIÇOS E CONSTRUÇÕES LTDA</v>
      </c>
      <c r="G65" s="21" t="str">
        <f t="shared" si="13"/>
        <v>03.325.436/0001-49</v>
      </c>
      <c r="H65" s="25" t="s">
        <v>104</v>
      </c>
      <c r="I65" s="28" t="str">
        <f t="shared" si="2"/>
        <v>SUAPE/DAF</v>
      </c>
      <c r="J65" s="28" t="s">
        <v>108</v>
      </c>
      <c r="K65" s="28" t="s">
        <v>109</v>
      </c>
      <c r="L65" s="28" t="s">
        <v>83</v>
      </c>
      <c r="M65" s="51">
        <v>2190</v>
      </c>
      <c r="N65" s="51">
        <v>4570.53</v>
      </c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>
      <c r="A66" s="20" t="str">
        <f t="shared" si="13"/>
        <v>Suape</v>
      </c>
      <c r="B66" s="20" t="str">
        <f t="shared" si="13"/>
        <v>Suape</v>
      </c>
      <c r="C66" s="21" t="str">
        <f t="shared" si="13"/>
        <v>PRESTAÇÃO DE SERVIÇOS DE MOTORISTAS</v>
      </c>
      <c r="D66" s="22" t="str">
        <f t="shared" si="13"/>
        <v>010</v>
      </c>
      <c r="E66" s="29">
        <f t="shared" si="13"/>
        <v>2019</v>
      </c>
      <c r="F66" s="21" t="str">
        <f t="shared" si="13"/>
        <v>MARANATA PRESTADORA DE SERVIÇOS E CONSTRUÇÕES LTDA</v>
      </c>
      <c r="G66" s="21" t="str">
        <f t="shared" si="13"/>
        <v>03.325.436/0001-49</v>
      </c>
      <c r="H66" s="25" t="s">
        <v>105</v>
      </c>
      <c r="I66" s="28" t="str">
        <f t="shared" si="2"/>
        <v>SUAPE/DAF</v>
      </c>
      <c r="J66" s="28" t="s">
        <v>108</v>
      </c>
      <c r="K66" s="28" t="s">
        <v>109</v>
      </c>
      <c r="L66" s="28" t="s">
        <v>83</v>
      </c>
      <c r="M66" s="51">
        <v>2190</v>
      </c>
      <c r="N66" s="51">
        <v>4570.53</v>
      </c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>
      <c r="A67" s="20" t="str">
        <f t="shared" si="13"/>
        <v>Suape</v>
      </c>
      <c r="B67" s="20" t="str">
        <f t="shared" si="13"/>
        <v>Suape</v>
      </c>
      <c r="C67" s="21" t="str">
        <f t="shared" si="13"/>
        <v>PRESTAÇÃO DE SERVIÇOS DE MOTORISTAS</v>
      </c>
      <c r="D67" s="22" t="str">
        <f t="shared" si="13"/>
        <v>010</v>
      </c>
      <c r="E67" s="29">
        <f t="shared" si="13"/>
        <v>2019</v>
      </c>
      <c r="F67" s="21" t="str">
        <f t="shared" si="13"/>
        <v>MARANATA PRESTADORA DE SERVIÇOS E CONSTRUÇÕES LTDA</v>
      </c>
      <c r="G67" s="21" t="str">
        <f t="shared" si="13"/>
        <v>03.325.436/0001-49</v>
      </c>
      <c r="H67" s="25" t="s">
        <v>106</v>
      </c>
      <c r="I67" s="28" t="str">
        <f t="shared" si="2"/>
        <v>SUAPE/DAF</v>
      </c>
      <c r="J67" s="28" t="s">
        <v>108</v>
      </c>
      <c r="K67" s="28" t="s">
        <v>109</v>
      </c>
      <c r="L67" s="28" t="s">
        <v>83</v>
      </c>
      <c r="M67" s="51">
        <v>2190</v>
      </c>
      <c r="N67" s="51">
        <v>4570.53</v>
      </c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thickBot="1">
      <c r="A68" s="30" t="str">
        <f t="shared" si="13"/>
        <v>Suape</v>
      </c>
      <c r="B68" s="30" t="str">
        <f t="shared" si="13"/>
        <v>Suape</v>
      </c>
      <c r="C68" s="31" t="str">
        <f t="shared" si="13"/>
        <v>PRESTAÇÃO DE SERVIÇOS DE MOTORISTAS</v>
      </c>
      <c r="D68" s="32" t="str">
        <f t="shared" si="13"/>
        <v>010</v>
      </c>
      <c r="E68" s="30">
        <f t="shared" si="13"/>
        <v>2019</v>
      </c>
      <c r="F68" s="31" t="str">
        <f t="shared" si="13"/>
        <v>MARANATA PRESTADORA DE SERVIÇOS E CONSTRUÇÕES LTDA</v>
      </c>
      <c r="G68" s="31" t="str">
        <f t="shared" si="13"/>
        <v>03.325.436/0001-49</v>
      </c>
      <c r="H68" s="33" t="s">
        <v>107</v>
      </c>
      <c r="I68" s="34" t="str">
        <f t="shared" si="2"/>
        <v>SUAPE/DAF</v>
      </c>
      <c r="J68" s="34" t="s">
        <v>108</v>
      </c>
      <c r="K68" s="34" t="s">
        <v>109</v>
      </c>
      <c r="L68" s="34" t="s">
        <v>83</v>
      </c>
      <c r="M68" s="53">
        <v>2190</v>
      </c>
      <c r="N68" s="53">
        <v>4570.53</v>
      </c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1.5">
      <c r="A69" s="38" t="str">
        <f t="shared" si="13"/>
        <v>Suape</v>
      </c>
      <c r="B69" s="38" t="str">
        <f t="shared" si="13"/>
        <v>Suape</v>
      </c>
      <c r="C69" s="39" t="s">
        <v>111</v>
      </c>
      <c r="D69" s="40" t="s">
        <v>112</v>
      </c>
      <c r="E69" s="41">
        <v>2015</v>
      </c>
      <c r="F69" s="39" t="s">
        <v>110</v>
      </c>
      <c r="G69" s="39"/>
      <c r="H69" s="10" t="s">
        <v>113</v>
      </c>
      <c r="I69" s="42" t="s">
        <v>118</v>
      </c>
      <c r="J69" s="42" t="s">
        <v>119</v>
      </c>
      <c r="K69" s="42" t="s">
        <v>109</v>
      </c>
      <c r="L69" s="42" t="s">
        <v>83</v>
      </c>
      <c r="M69" s="62">
        <v>12721.37</v>
      </c>
      <c r="N69" s="62">
        <v>39677.040000000001</v>
      </c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1.5">
      <c r="A70" s="6" t="str">
        <f t="shared" si="13"/>
        <v>Suape</v>
      </c>
      <c r="B70" s="6" t="str">
        <f t="shared" si="13"/>
        <v>Suape</v>
      </c>
      <c r="C70" s="7" t="str">
        <f t="shared" si="13"/>
        <v>PRESTAÇÃO DE SERVIÇO DE APOIO TÉCNICO ÀS ATIVIDADES DE MANUTENÇÃO MECÂNICA E ELÉTRICA NA ÁREA DO PORTO ORGANIZADO.</v>
      </c>
      <c r="D70" s="8" t="str">
        <f t="shared" si="13"/>
        <v>035</v>
      </c>
      <c r="E70" s="9">
        <f t="shared" si="13"/>
        <v>2015</v>
      </c>
      <c r="F70" s="7" t="str">
        <f t="shared" si="13"/>
        <v>TPF ENGENHARIA LTDA</v>
      </c>
      <c r="G70" s="7">
        <f t="shared" si="13"/>
        <v>0</v>
      </c>
      <c r="H70" s="10" t="s">
        <v>114</v>
      </c>
      <c r="I70" s="12" t="str">
        <f t="shared" si="2"/>
        <v>SUAPE/DGP</v>
      </c>
      <c r="J70" s="12" t="s">
        <v>120</v>
      </c>
      <c r="K70" s="12" t="s">
        <v>109</v>
      </c>
      <c r="L70" s="12" t="s">
        <v>83</v>
      </c>
      <c r="M70" s="13">
        <v>8151</v>
      </c>
      <c r="N70" s="13">
        <v>25422.38</v>
      </c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1.5">
      <c r="A71" s="6" t="str">
        <f t="shared" si="13"/>
        <v>Suape</v>
      </c>
      <c r="B71" s="6" t="str">
        <f t="shared" si="13"/>
        <v>Suape</v>
      </c>
      <c r="C71" s="7" t="str">
        <f t="shared" si="13"/>
        <v>PRESTAÇÃO DE SERVIÇO DE APOIO TÉCNICO ÀS ATIVIDADES DE MANUTENÇÃO MECÂNICA E ELÉTRICA NA ÁREA DO PORTO ORGANIZADO.</v>
      </c>
      <c r="D71" s="8" t="str">
        <f t="shared" si="13"/>
        <v>035</v>
      </c>
      <c r="E71" s="9">
        <f t="shared" si="13"/>
        <v>2015</v>
      </c>
      <c r="F71" s="7" t="str">
        <f t="shared" si="13"/>
        <v>TPF ENGENHARIA LTDA</v>
      </c>
      <c r="G71" s="7">
        <f t="shared" si="13"/>
        <v>0</v>
      </c>
      <c r="H71" s="10" t="s">
        <v>115</v>
      </c>
      <c r="I71" s="12" t="str">
        <f t="shared" si="2"/>
        <v>SUAPE/DGP</v>
      </c>
      <c r="J71" s="12" t="s">
        <v>120</v>
      </c>
      <c r="K71" s="12" t="s">
        <v>109</v>
      </c>
      <c r="L71" s="12" t="s">
        <v>83</v>
      </c>
      <c r="M71" s="13">
        <v>8151</v>
      </c>
      <c r="N71" s="13">
        <v>25422.38</v>
      </c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1.5">
      <c r="A72" s="6" t="str">
        <f t="shared" si="13"/>
        <v>Suape</v>
      </c>
      <c r="B72" s="6" t="str">
        <f t="shared" si="13"/>
        <v>Suape</v>
      </c>
      <c r="C72" s="7" t="str">
        <f t="shared" si="13"/>
        <v>PRESTAÇÃO DE SERVIÇO DE APOIO TÉCNICO ÀS ATIVIDADES DE MANUTENÇÃO MECÂNICA E ELÉTRICA NA ÁREA DO PORTO ORGANIZADO.</v>
      </c>
      <c r="D72" s="8" t="str">
        <f t="shared" si="13"/>
        <v>035</v>
      </c>
      <c r="E72" s="9">
        <f t="shared" si="13"/>
        <v>2015</v>
      </c>
      <c r="F72" s="7" t="str">
        <f t="shared" si="13"/>
        <v>TPF ENGENHARIA LTDA</v>
      </c>
      <c r="G72" s="7">
        <f t="shared" si="13"/>
        <v>0</v>
      </c>
      <c r="H72" s="10" t="s">
        <v>116</v>
      </c>
      <c r="I72" s="12" t="str">
        <f t="shared" si="2"/>
        <v>SUAPE/DGP</v>
      </c>
      <c r="J72" s="12" t="s">
        <v>121</v>
      </c>
      <c r="K72" s="12" t="s">
        <v>109</v>
      </c>
      <c r="L72" s="12" t="s">
        <v>83</v>
      </c>
      <c r="M72" s="13">
        <v>5275.4</v>
      </c>
      <c r="N72" s="13">
        <v>16453.59</v>
      </c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2" thickBot="1">
      <c r="A73" s="14" t="str">
        <f t="shared" si="13"/>
        <v>Suape</v>
      </c>
      <c r="B73" s="14" t="str">
        <f t="shared" si="13"/>
        <v>Suape</v>
      </c>
      <c r="C73" s="15" t="str">
        <f t="shared" si="13"/>
        <v>PRESTAÇÃO DE SERVIÇO DE APOIO TÉCNICO ÀS ATIVIDADES DE MANUTENÇÃO MECÂNICA E ELÉTRICA NA ÁREA DO PORTO ORGANIZADO.</v>
      </c>
      <c r="D73" s="45" t="str">
        <f t="shared" si="13"/>
        <v>035</v>
      </c>
      <c r="E73" s="14">
        <f t="shared" si="13"/>
        <v>2015</v>
      </c>
      <c r="F73" s="15" t="str">
        <f t="shared" si="13"/>
        <v>TPF ENGENHARIA LTDA</v>
      </c>
      <c r="G73" s="15">
        <f t="shared" si="13"/>
        <v>0</v>
      </c>
      <c r="H73" s="16" t="s">
        <v>117</v>
      </c>
      <c r="I73" s="17" t="str">
        <f t="shared" si="2"/>
        <v>SUAPE/DGP</v>
      </c>
      <c r="J73" s="17" t="s">
        <v>121</v>
      </c>
      <c r="K73" s="17" t="s">
        <v>109</v>
      </c>
      <c r="L73" s="17" t="s">
        <v>83</v>
      </c>
      <c r="M73" s="19">
        <v>5275.4</v>
      </c>
      <c r="N73" s="19">
        <v>16453.59</v>
      </c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>
      <c r="A74" s="36" t="str">
        <f t="shared" si="13"/>
        <v>Suape</v>
      </c>
      <c r="B74" s="36" t="str">
        <f t="shared" si="13"/>
        <v>Suape</v>
      </c>
      <c r="C74" s="24" t="s">
        <v>122</v>
      </c>
      <c r="D74" s="37" t="s">
        <v>123</v>
      </c>
      <c r="E74" s="23">
        <v>2019</v>
      </c>
      <c r="F74" s="24" t="s">
        <v>124</v>
      </c>
      <c r="G74" s="24" t="s">
        <v>645</v>
      </c>
      <c r="H74" s="26" t="s">
        <v>125</v>
      </c>
      <c r="I74" s="26" t="s">
        <v>133</v>
      </c>
      <c r="J74" s="26" t="s">
        <v>139</v>
      </c>
      <c r="K74" s="26" t="s">
        <v>140</v>
      </c>
      <c r="L74" s="26" t="s">
        <v>141</v>
      </c>
      <c r="M74" s="59">
        <v>516.66</v>
      </c>
      <c r="N74" s="59">
        <v>844.79</v>
      </c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>
      <c r="A75" s="20" t="str">
        <f t="shared" si="13"/>
        <v>Suape</v>
      </c>
      <c r="B75" s="20" t="str">
        <f t="shared" si="13"/>
        <v>Suape</v>
      </c>
      <c r="C75" s="21" t="str">
        <f t="shared" si="13"/>
        <v>CONTRATAÇÃO DE JOVEM APRENDIZ</v>
      </c>
      <c r="D75" s="22" t="str">
        <f t="shared" si="13"/>
        <v>025</v>
      </c>
      <c r="E75" s="29">
        <f t="shared" si="13"/>
        <v>2019</v>
      </c>
      <c r="F75" s="21" t="str">
        <f t="shared" si="13"/>
        <v>CENTRO DE INTEGRAÇÃO EMPRESA ESCOLA DE PERNAMBUCO - CIEE</v>
      </c>
      <c r="G75" s="21" t="str">
        <f t="shared" si="13"/>
        <v>010.998.292/0001-57</v>
      </c>
      <c r="H75" s="28" t="s">
        <v>126</v>
      </c>
      <c r="I75" s="26" t="s">
        <v>134</v>
      </c>
      <c r="J75" s="26" t="s">
        <v>139</v>
      </c>
      <c r="K75" s="26" t="s">
        <v>140</v>
      </c>
      <c r="L75" s="26" t="s">
        <v>141</v>
      </c>
      <c r="M75" s="59">
        <v>516.66</v>
      </c>
      <c r="N75" s="59">
        <v>809.66</v>
      </c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>
      <c r="A76" s="20" t="str">
        <f t="shared" si="13"/>
        <v>Suape</v>
      </c>
      <c r="B76" s="20" t="str">
        <f t="shared" si="13"/>
        <v>Suape</v>
      </c>
      <c r="C76" s="21" t="str">
        <f t="shared" si="13"/>
        <v>CONTRATAÇÃO DE JOVEM APRENDIZ</v>
      </c>
      <c r="D76" s="22" t="str">
        <f t="shared" si="13"/>
        <v>025</v>
      </c>
      <c r="E76" s="29">
        <f t="shared" si="13"/>
        <v>2019</v>
      </c>
      <c r="F76" s="21" t="str">
        <f t="shared" si="13"/>
        <v>CENTRO DE INTEGRAÇÃO EMPRESA ESCOLA DE PERNAMBUCO - CIEE</v>
      </c>
      <c r="G76" s="21" t="str">
        <f t="shared" si="13"/>
        <v>010.998.292/0001-57</v>
      </c>
      <c r="H76" s="28" t="s">
        <v>127</v>
      </c>
      <c r="I76" s="26" t="s">
        <v>135</v>
      </c>
      <c r="J76" s="26" t="s">
        <v>139</v>
      </c>
      <c r="K76" s="26" t="s">
        <v>140</v>
      </c>
      <c r="L76" s="26" t="s">
        <v>141</v>
      </c>
      <c r="M76" s="59">
        <v>516.66</v>
      </c>
      <c r="N76" s="59">
        <v>844.79</v>
      </c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>
      <c r="A77" s="20" t="str">
        <f t="shared" ref="A77:G93" si="14">A76</f>
        <v>Suape</v>
      </c>
      <c r="B77" s="20" t="str">
        <f t="shared" si="14"/>
        <v>Suape</v>
      </c>
      <c r="C77" s="21" t="str">
        <f t="shared" si="14"/>
        <v>CONTRATAÇÃO DE JOVEM APRENDIZ</v>
      </c>
      <c r="D77" s="22" t="str">
        <f t="shared" si="14"/>
        <v>025</v>
      </c>
      <c r="E77" s="29">
        <f t="shared" si="14"/>
        <v>2019</v>
      </c>
      <c r="F77" s="21" t="str">
        <f t="shared" si="14"/>
        <v>CENTRO DE INTEGRAÇÃO EMPRESA ESCOLA DE PERNAMBUCO - CIEE</v>
      </c>
      <c r="G77" s="21" t="str">
        <f t="shared" si="14"/>
        <v>010.998.292/0001-57</v>
      </c>
      <c r="H77" s="28" t="s">
        <v>128</v>
      </c>
      <c r="I77" s="26" t="s">
        <v>134</v>
      </c>
      <c r="J77" s="26" t="s">
        <v>139</v>
      </c>
      <c r="K77" s="26" t="s">
        <v>140</v>
      </c>
      <c r="L77" s="26" t="s">
        <v>141</v>
      </c>
      <c r="M77" s="59">
        <v>516.66</v>
      </c>
      <c r="N77" s="59">
        <v>844.79</v>
      </c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>
      <c r="A78" s="20" t="str">
        <f t="shared" si="14"/>
        <v>Suape</v>
      </c>
      <c r="B78" s="20" t="str">
        <f t="shared" si="14"/>
        <v>Suape</v>
      </c>
      <c r="C78" s="21" t="str">
        <f t="shared" si="14"/>
        <v>CONTRATAÇÃO DE JOVEM APRENDIZ</v>
      </c>
      <c r="D78" s="22" t="str">
        <f t="shared" si="14"/>
        <v>025</v>
      </c>
      <c r="E78" s="29">
        <f t="shared" si="14"/>
        <v>2019</v>
      </c>
      <c r="F78" s="21" t="str">
        <f t="shared" si="14"/>
        <v>CENTRO DE INTEGRAÇÃO EMPRESA ESCOLA DE PERNAMBUCO - CIEE</v>
      </c>
      <c r="G78" s="21" t="str">
        <f t="shared" si="14"/>
        <v>010.998.292/0001-57</v>
      </c>
      <c r="H78" s="28" t="s">
        <v>129</v>
      </c>
      <c r="I78" s="26" t="s">
        <v>134</v>
      </c>
      <c r="J78" s="26" t="s">
        <v>139</v>
      </c>
      <c r="K78" s="26" t="s">
        <v>140</v>
      </c>
      <c r="L78" s="26" t="s">
        <v>141</v>
      </c>
      <c r="M78" s="59">
        <v>516.66</v>
      </c>
      <c r="N78" s="59">
        <v>844.79</v>
      </c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>
      <c r="A79" s="20" t="str">
        <f t="shared" si="14"/>
        <v>Suape</v>
      </c>
      <c r="B79" s="20" t="str">
        <f t="shared" si="14"/>
        <v>Suape</v>
      </c>
      <c r="C79" s="21" t="str">
        <f t="shared" si="14"/>
        <v>CONTRATAÇÃO DE JOVEM APRENDIZ</v>
      </c>
      <c r="D79" s="22" t="str">
        <f t="shared" si="14"/>
        <v>025</v>
      </c>
      <c r="E79" s="29">
        <f t="shared" si="14"/>
        <v>2019</v>
      </c>
      <c r="F79" s="21" t="str">
        <f t="shared" si="14"/>
        <v>CENTRO DE INTEGRAÇÃO EMPRESA ESCOLA DE PERNAMBUCO - CIEE</v>
      </c>
      <c r="G79" s="21" t="str">
        <f t="shared" si="14"/>
        <v>010.998.292/0001-57</v>
      </c>
      <c r="H79" s="28" t="s">
        <v>130</v>
      </c>
      <c r="I79" s="26" t="s">
        <v>136</v>
      </c>
      <c r="J79" s="26" t="s">
        <v>139</v>
      </c>
      <c r="K79" s="26" t="s">
        <v>140</v>
      </c>
      <c r="L79" s="26" t="s">
        <v>141</v>
      </c>
      <c r="M79" s="59">
        <v>516.66</v>
      </c>
      <c r="N79" s="59">
        <v>827.23</v>
      </c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>
      <c r="A80" s="20" t="str">
        <f t="shared" si="14"/>
        <v>Suape</v>
      </c>
      <c r="B80" s="20" t="str">
        <f t="shared" si="14"/>
        <v>Suape</v>
      </c>
      <c r="C80" s="21" t="str">
        <f t="shared" si="14"/>
        <v>CONTRATAÇÃO DE JOVEM APRENDIZ</v>
      </c>
      <c r="D80" s="22" t="str">
        <f t="shared" si="14"/>
        <v>025</v>
      </c>
      <c r="E80" s="29">
        <f t="shared" si="14"/>
        <v>2019</v>
      </c>
      <c r="F80" s="21" t="str">
        <f t="shared" si="14"/>
        <v>CENTRO DE INTEGRAÇÃO EMPRESA ESCOLA DE PERNAMBUCO - CIEE</v>
      </c>
      <c r="G80" s="21" t="str">
        <f t="shared" si="14"/>
        <v>010.998.292/0001-57</v>
      </c>
      <c r="H80" s="28" t="s">
        <v>131</v>
      </c>
      <c r="I80" s="26" t="s">
        <v>137</v>
      </c>
      <c r="J80" s="26" t="s">
        <v>139</v>
      </c>
      <c r="K80" s="26" t="s">
        <v>140</v>
      </c>
      <c r="L80" s="26" t="s">
        <v>141</v>
      </c>
      <c r="M80" s="59">
        <v>516.66</v>
      </c>
      <c r="N80" s="59">
        <v>844.79</v>
      </c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thickBot="1">
      <c r="A81" s="30" t="str">
        <f t="shared" si="14"/>
        <v>Suape</v>
      </c>
      <c r="B81" s="30" t="str">
        <f t="shared" si="14"/>
        <v>Suape</v>
      </c>
      <c r="C81" s="31" t="str">
        <f t="shared" si="14"/>
        <v>CONTRATAÇÃO DE JOVEM APRENDIZ</v>
      </c>
      <c r="D81" s="32" t="str">
        <f t="shared" si="14"/>
        <v>025</v>
      </c>
      <c r="E81" s="30">
        <f t="shared" si="14"/>
        <v>2019</v>
      </c>
      <c r="F81" s="31" t="str">
        <f t="shared" si="14"/>
        <v>CENTRO DE INTEGRAÇÃO EMPRESA ESCOLA DE PERNAMBUCO - CIEE</v>
      </c>
      <c r="G81" s="31" t="str">
        <f t="shared" si="14"/>
        <v>010.998.292/0001-57</v>
      </c>
      <c r="H81" s="34" t="s">
        <v>132</v>
      </c>
      <c r="I81" s="34" t="s">
        <v>138</v>
      </c>
      <c r="J81" s="34" t="s">
        <v>139</v>
      </c>
      <c r="K81" s="34" t="s">
        <v>140</v>
      </c>
      <c r="L81" s="34" t="s">
        <v>141</v>
      </c>
      <c r="M81" s="53">
        <v>516.66</v>
      </c>
      <c r="N81" s="53">
        <v>827.23</v>
      </c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1.5">
      <c r="A82" s="38" t="str">
        <f t="shared" si="14"/>
        <v>Suape</v>
      </c>
      <c r="B82" s="38" t="str">
        <f t="shared" si="14"/>
        <v>Suape</v>
      </c>
      <c r="C82" s="39" t="s">
        <v>142</v>
      </c>
      <c r="D82" s="40" t="s">
        <v>143</v>
      </c>
      <c r="E82" s="41">
        <f t="shared" si="14"/>
        <v>2019</v>
      </c>
      <c r="F82" s="39" t="s">
        <v>153</v>
      </c>
      <c r="G82" s="39" t="s">
        <v>644</v>
      </c>
      <c r="H82" s="10" t="s">
        <v>144</v>
      </c>
      <c r="I82" s="42" t="s">
        <v>154</v>
      </c>
      <c r="J82" s="42" t="s">
        <v>155</v>
      </c>
      <c r="K82" s="42" t="s">
        <v>156</v>
      </c>
      <c r="L82" s="42" t="s">
        <v>157</v>
      </c>
      <c r="M82" s="62">
        <v>1410</v>
      </c>
      <c r="N82" s="62">
        <v>1541.55</v>
      </c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1.5">
      <c r="A83" s="6" t="str">
        <f t="shared" si="14"/>
        <v>Suape</v>
      </c>
      <c r="B83" s="6" t="str">
        <f t="shared" si="14"/>
        <v>Suape</v>
      </c>
      <c r="C83" s="7" t="str">
        <f t="shared" si="14"/>
        <v>PRESTAÇÃO EM SERVIÇOES ESPECIALIZADOS EM ENGENHARIA E
SEGURANÇA DO TRABALHO</v>
      </c>
      <c r="D83" s="8" t="str">
        <f t="shared" si="14"/>
        <v>056</v>
      </c>
      <c r="E83" s="9">
        <f t="shared" si="14"/>
        <v>2019</v>
      </c>
      <c r="F83" s="7" t="str">
        <f t="shared" si="14"/>
        <v>SINGULAR SERVIÇOS DE SAÚDE LTDA</v>
      </c>
      <c r="G83" s="7" t="str">
        <f t="shared" si="14"/>
        <v>007.901.265/0001-43</v>
      </c>
      <c r="H83" s="10" t="s">
        <v>145</v>
      </c>
      <c r="I83" s="12" t="str">
        <f t="shared" ref="I83:I147" si="15">I82</f>
        <v>DAF / SESMT/CRH</v>
      </c>
      <c r="J83" s="12" t="s">
        <v>155</v>
      </c>
      <c r="K83" s="12" t="s">
        <v>156</v>
      </c>
      <c r="L83" s="12" t="s">
        <v>158</v>
      </c>
      <c r="M83" s="13">
        <v>1410</v>
      </c>
      <c r="N83" s="13">
        <v>1541.55</v>
      </c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1.5">
      <c r="A84" s="6" t="str">
        <f t="shared" si="14"/>
        <v>Suape</v>
      </c>
      <c r="B84" s="6" t="str">
        <f t="shared" si="14"/>
        <v>Suape</v>
      </c>
      <c r="C84" s="7" t="str">
        <f t="shared" si="14"/>
        <v>PRESTAÇÃO EM SERVIÇOES ESPECIALIZADOS EM ENGENHARIA E
SEGURANÇA DO TRABALHO</v>
      </c>
      <c r="D84" s="8" t="str">
        <f t="shared" si="14"/>
        <v>056</v>
      </c>
      <c r="E84" s="9">
        <f t="shared" si="14"/>
        <v>2019</v>
      </c>
      <c r="F84" s="7" t="str">
        <f t="shared" si="14"/>
        <v>SINGULAR SERVIÇOS DE SAÚDE LTDA</v>
      </c>
      <c r="G84" s="7" t="str">
        <f t="shared" si="14"/>
        <v>007.901.265/0001-43</v>
      </c>
      <c r="H84" s="10" t="s">
        <v>146</v>
      </c>
      <c r="I84" s="12" t="str">
        <f t="shared" si="15"/>
        <v>DAF / SESMT/CRH</v>
      </c>
      <c r="J84" s="12" t="s">
        <v>159</v>
      </c>
      <c r="K84" s="12" t="s">
        <v>160</v>
      </c>
      <c r="L84" s="12" t="s">
        <v>161</v>
      </c>
      <c r="M84" s="13">
        <v>2300</v>
      </c>
      <c r="N84" s="13">
        <v>2514.59</v>
      </c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1.5">
      <c r="A85" s="6" t="str">
        <f t="shared" si="14"/>
        <v>Suape</v>
      </c>
      <c r="B85" s="6" t="str">
        <f t="shared" si="14"/>
        <v>Suape</v>
      </c>
      <c r="C85" s="7" t="str">
        <f t="shared" si="14"/>
        <v>PRESTAÇÃO EM SERVIÇOES ESPECIALIZADOS EM ENGENHARIA E
SEGURANÇA DO TRABALHO</v>
      </c>
      <c r="D85" s="8" t="str">
        <f t="shared" si="14"/>
        <v>056</v>
      </c>
      <c r="E85" s="9">
        <f t="shared" si="14"/>
        <v>2019</v>
      </c>
      <c r="F85" s="7" t="str">
        <f t="shared" si="14"/>
        <v>SINGULAR SERVIÇOS DE SAÚDE LTDA</v>
      </c>
      <c r="G85" s="7" t="str">
        <f t="shared" si="14"/>
        <v>007.901.265/0001-43</v>
      </c>
      <c r="H85" s="10" t="s">
        <v>147</v>
      </c>
      <c r="I85" s="12" t="str">
        <f t="shared" si="15"/>
        <v>DAF / SESMT/CRH</v>
      </c>
      <c r="J85" s="12" t="s">
        <v>162</v>
      </c>
      <c r="K85" s="12" t="s">
        <v>163</v>
      </c>
      <c r="L85" s="12" t="s">
        <v>161</v>
      </c>
      <c r="M85" s="13">
        <v>1151.68</v>
      </c>
      <c r="N85" s="13">
        <v>2556.17</v>
      </c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1.5">
      <c r="A86" s="6" t="str">
        <f t="shared" si="14"/>
        <v>Suape</v>
      </c>
      <c r="B86" s="6" t="str">
        <f t="shared" si="14"/>
        <v>Suape</v>
      </c>
      <c r="C86" s="7" t="str">
        <f t="shared" si="14"/>
        <v>PRESTAÇÃO EM SERVIÇOES ESPECIALIZADOS EM ENGENHARIA E
SEGURANÇA DO TRABALHO</v>
      </c>
      <c r="D86" s="8" t="str">
        <f t="shared" si="14"/>
        <v>056</v>
      </c>
      <c r="E86" s="9">
        <f t="shared" si="14"/>
        <v>2019</v>
      </c>
      <c r="F86" s="7" t="str">
        <f t="shared" si="14"/>
        <v>SINGULAR SERVIÇOS DE SAÚDE LTDA</v>
      </c>
      <c r="G86" s="7" t="str">
        <f t="shared" si="14"/>
        <v>007.901.265/0001-43</v>
      </c>
      <c r="H86" s="10" t="s">
        <v>148</v>
      </c>
      <c r="I86" s="12" t="str">
        <f t="shared" si="15"/>
        <v>DAF / SESMT/CRH</v>
      </c>
      <c r="J86" s="12" t="s">
        <v>164</v>
      </c>
      <c r="K86" s="12" t="s">
        <v>163</v>
      </c>
      <c r="L86" s="12" t="s">
        <v>161</v>
      </c>
      <c r="M86" s="13">
        <v>520.67999999999995</v>
      </c>
      <c r="N86" s="13">
        <v>1261.4100000000001</v>
      </c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1.5">
      <c r="A87" s="6" t="str">
        <f t="shared" si="14"/>
        <v>Suape</v>
      </c>
      <c r="B87" s="6" t="str">
        <f t="shared" si="14"/>
        <v>Suape</v>
      </c>
      <c r="C87" s="7" t="str">
        <f t="shared" si="14"/>
        <v>PRESTAÇÃO EM SERVIÇOES ESPECIALIZADOS EM ENGENHARIA E
SEGURANÇA DO TRABALHO</v>
      </c>
      <c r="D87" s="8" t="str">
        <f t="shared" si="14"/>
        <v>056</v>
      </c>
      <c r="E87" s="9">
        <f t="shared" si="14"/>
        <v>2019</v>
      </c>
      <c r="F87" s="7" t="str">
        <f t="shared" si="14"/>
        <v>SINGULAR SERVIÇOS DE SAÚDE LTDA</v>
      </c>
      <c r="G87" s="7" t="str">
        <f t="shared" si="14"/>
        <v>007.901.265/0001-43</v>
      </c>
      <c r="H87" s="10" t="s">
        <v>149</v>
      </c>
      <c r="I87" s="42" t="str">
        <f t="shared" si="15"/>
        <v>DAF / SESMT/CRH</v>
      </c>
      <c r="J87" s="42" t="s">
        <v>601</v>
      </c>
      <c r="K87" s="42" t="s">
        <v>600</v>
      </c>
      <c r="L87" s="42" t="s">
        <v>598</v>
      </c>
      <c r="M87" s="62">
        <v>1301.71</v>
      </c>
      <c r="N87" s="62">
        <v>3153.5</v>
      </c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1.5">
      <c r="A88" s="6" t="str">
        <f t="shared" si="14"/>
        <v>Suape</v>
      </c>
      <c r="B88" s="6" t="str">
        <f t="shared" si="14"/>
        <v>Suape</v>
      </c>
      <c r="C88" s="7" t="str">
        <f t="shared" si="14"/>
        <v>PRESTAÇÃO EM SERVIÇOES ESPECIALIZADOS EM ENGENHARIA E
SEGURANÇA DO TRABALHO</v>
      </c>
      <c r="D88" s="8" t="str">
        <f t="shared" si="14"/>
        <v>056</v>
      </c>
      <c r="E88" s="9">
        <f t="shared" si="14"/>
        <v>2019</v>
      </c>
      <c r="F88" s="7" t="str">
        <f t="shared" si="14"/>
        <v>SINGULAR SERVIÇOS DE SAÚDE LTDA</v>
      </c>
      <c r="G88" s="7" t="str">
        <f t="shared" si="14"/>
        <v>007.901.265/0001-43</v>
      </c>
      <c r="H88" s="10" t="s">
        <v>150</v>
      </c>
      <c r="I88" s="42" t="str">
        <f t="shared" si="15"/>
        <v>DAF / SESMT/CRH</v>
      </c>
      <c r="J88" s="42" t="s">
        <v>601</v>
      </c>
      <c r="K88" s="42" t="s">
        <v>600</v>
      </c>
      <c r="L88" s="42" t="s">
        <v>598</v>
      </c>
      <c r="M88" s="62">
        <v>997.97</v>
      </c>
      <c r="N88" s="62">
        <v>2417.67</v>
      </c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1.5">
      <c r="A89" s="6" t="str">
        <f t="shared" ref="A89:G89" si="16">A88</f>
        <v>Suape</v>
      </c>
      <c r="B89" s="6" t="str">
        <f t="shared" si="16"/>
        <v>Suape</v>
      </c>
      <c r="C89" s="7" t="str">
        <f t="shared" si="16"/>
        <v>PRESTAÇÃO EM SERVIÇOES ESPECIALIZADOS EM ENGENHARIA E
SEGURANÇA DO TRABALHO</v>
      </c>
      <c r="D89" s="8" t="str">
        <f t="shared" si="16"/>
        <v>056</v>
      </c>
      <c r="E89" s="9">
        <f t="shared" si="16"/>
        <v>2019</v>
      </c>
      <c r="F89" s="7" t="str">
        <f t="shared" si="16"/>
        <v>SINGULAR SERVIÇOS DE SAÚDE LTDA</v>
      </c>
      <c r="G89" s="7" t="str">
        <f t="shared" si="16"/>
        <v>007.901.265/0001-43</v>
      </c>
      <c r="H89" s="10" t="s">
        <v>151</v>
      </c>
      <c r="I89" s="42" t="str">
        <f t="shared" si="15"/>
        <v>DAF / SESMT/CRH</v>
      </c>
      <c r="J89" s="42" t="s">
        <v>165</v>
      </c>
      <c r="K89" s="42" t="s">
        <v>163</v>
      </c>
      <c r="L89" s="42" t="s">
        <v>161</v>
      </c>
      <c r="M89" s="62">
        <v>1301.71</v>
      </c>
      <c r="N89" s="62">
        <v>3153.5</v>
      </c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1.5">
      <c r="A90" s="6" t="str">
        <f t="shared" ref="A90:G90" si="17">A89</f>
        <v>Suape</v>
      </c>
      <c r="B90" s="6" t="str">
        <f t="shared" si="17"/>
        <v>Suape</v>
      </c>
      <c r="C90" s="7" t="str">
        <f t="shared" si="17"/>
        <v>PRESTAÇÃO EM SERVIÇOES ESPECIALIZADOS EM ENGENHARIA E
SEGURANÇA DO TRABALHO</v>
      </c>
      <c r="D90" s="8" t="str">
        <f t="shared" si="17"/>
        <v>056</v>
      </c>
      <c r="E90" s="9">
        <f t="shared" si="17"/>
        <v>2019</v>
      </c>
      <c r="F90" s="7" t="str">
        <f t="shared" si="17"/>
        <v>SINGULAR SERVIÇOS DE SAÚDE LTDA</v>
      </c>
      <c r="G90" s="7" t="str">
        <f t="shared" si="17"/>
        <v>007.901.265/0001-43</v>
      </c>
      <c r="H90" s="10" t="s">
        <v>152</v>
      </c>
      <c r="I90" s="42" t="str">
        <f t="shared" si="15"/>
        <v>DAF / SESMT/CRH</v>
      </c>
      <c r="J90" s="42" t="s">
        <v>164</v>
      </c>
      <c r="K90" s="42" t="s">
        <v>163</v>
      </c>
      <c r="L90" s="42" t="s">
        <v>161</v>
      </c>
      <c r="M90" s="62">
        <v>1301.71</v>
      </c>
      <c r="N90" s="62">
        <v>3153.5</v>
      </c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1.5">
      <c r="A91" s="6" t="str">
        <f t="shared" ref="A91:G91" si="18">A90</f>
        <v>Suape</v>
      </c>
      <c r="B91" s="6" t="str">
        <f t="shared" si="18"/>
        <v>Suape</v>
      </c>
      <c r="C91" s="7" t="str">
        <f t="shared" si="18"/>
        <v>PRESTAÇÃO EM SERVIÇOES ESPECIALIZADOS EM ENGENHARIA E
SEGURANÇA DO TRABALHO</v>
      </c>
      <c r="D91" s="8" t="str">
        <f t="shared" si="18"/>
        <v>056</v>
      </c>
      <c r="E91" s="9">
        <f t="shared" si="18"/>
        <v>2019</v>
      </c>
      <c r="F91" s="7" t="str">
        <f t="shared" si="18"/>
        <v>SINGULAR SERVIÇOS DE SAÚDE LTDA</v>
      </c>
      <c r="G91" s="7" t="str">
        <f t="shared" si="18"/>
        <v>007.901.265/0001-43</v>
      </c>
      <c r="H91" s="10" t="s">
        <v>653</v>
      </c>
      <c r="I91" s="42" t="str">
        <f t="shared" si="15"/>
        <v>DAF / SESMT/CRH</v>
      </c>
      <c r="J91" s="42" t="s">
        <v>166</v>
      </c>
      <c r="K91" s="42" t="s">
        <v>167</v>
      </c>
      <c r="L91" s="42" t="s">
        <v>161</v>
      </c>
      <c r="M91" s="62">
        <v>1050</v>
      </c>
      <c r="N91" s="62">
        <v>1956.71</v>
      </c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>
      <c r="A92" s="20" t="str">
        <f t="shared" si="14"/>
        <v>Suape</v>
      </c>
      <c r="B92" s="20" t="str">
        <f t="shared" si="14"/>
        <v>Suape</v>
      </c>
      <c r="C92" s="21" t="s">
        <v>168</v>
      </c>
      <c r="D92" s="22" t="s">
        <v>169</v>
      </c>
      <c r="E92" s="29">
        <v>2015</v>
      </c>
      <c r="F92" s="21" t="s">
        <v>170</v>
      </c>
      <c r="G92" s="21" t="s">
        <v>626</v>
      </c>
      <c r="H92" s="28" t="s">
        <v>171</v>
      </c>
      <c r="I92" s="26" t="s">
        <v>334</v>
      </c>
      <c r="J92" s="26" t="s">
        <v>335</v>
      </c>
      <c r="K92" s="26" t="s">
        <v>498</v>
      </c>
      <c r="L92" s="26" t="s">
        <v>337</v>
      </c>
      <c r="M92" s="59">
        <v>3445.45</v>
      </c>
      <c r="N92" s="59">
        <v>8249.7000000000007</v>
      </c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>
      <c r="A93" s="20" t="str">
        <f t="shared" si="14"/>
        <v>Suape</v>
      </c>
      <c r="B93" s="20" t="str">
        <f t="shared" si="14"/>
        <v>Suape</v>
      </c>
      <c r="C93" s="21" t="str">
        <f t="shared" si="14"/>
        <v>SERVIÇOS DE VIGILANCIA  PRIVADA</v>
      </c>
      <c r="D93" s="22" t="str">
        <f t="shared" si="14"/>
        <v>028</v>
      </c>
      <c r="E93" s="29">
        <f t="shared" si="14"/>
        <v>2015</v>
      </c>
      <c r="F93" s="21" t="str">
        <f t="shared" si="14"/>
        <v>TKS SEGURANÇA PRIVADA L.T.D.A</v>
      </c>
      <c r="G93" s="21" t="str">
        <f t="shared" si="14"/>
        <v>07.774.050/0001-75</v>
      </c>
      <c r="H93" s="28" t="s">
        <v>172</v>
      </c>
      <c r="I93" s="26" t="str">
        <f t="shared" si="15"/>
        <v>SUAPE/DFP</v>
      </c>
      <c r="J93" s="26" t="s">
        <v>335</v>
      </c>
      <c r="K93" s="26" t="s">
        <v>498</v>
      </c>
      <c r="L93" s="26" t="s">
        <v>337</v>
      </c>
      <c r="M93" s="59">
        <v>3445.45</v>
      </c>
      <c r="N93" s="59">
        <v>8249.7000000000007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>
      <c r="A94" s="20" t="str">
        <f t="shared" ref="A94:G109" si="19">A93</f>
        <v>Suape</v>
      </c>
      <c r="B94" s="20" t="str">
        <f t="shared" si="19"/>
        <v>Suape</v>
      </c>
      <c r="C94" s="21" t="str">
        <f t="shared" si="19"/>
        <v>SERVIÇOS DE VIGILANCIA  PRIVADA</v>
      </c>
      <c r="D94" s="22" t="str">
        <f t="shared" si="19"/>
        <v>028</v>
      </c>
      <c r="E94" s="29">
        <f t="shared" si="19"/>
        <v>2015</v>
      </c>
      <c r="F94" s="21" t="str">
        <f t="shared" si="19"/>
        <v>TKS SEGURANÇA PRIVADA L.T.D.A</v>
      </c>
      <c r="G94" s="21" t="str">
        <f t="shared" si="19"/>
        <v>07.774.050/0001-75</v>
      </c>
      <c r="H94" s="28" t="s">
        <v>173</v>
      </c>
      <c r="I94" s="26" t="str">
        <f t="shared" si="15"/>
        <v>SUAPE/DFP</v>
      </c>
      <c r="J94" s="26" t="s">
        <v>335</v>
      </c>
      <c r="K94" s="26" t="s">
        <v>498</v>
      </c>
      <c r="L94" s="26" t="s">
        <v>338</v>
      </c>
      <c r="M94" s="59">
        <v>4084.91</v>
      </c>
      <c r="N94" s="59">
        <v>9304.15</v>
      </c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>
      <c r="A95" s="20" t="str">
        <f t="shared" si="19"/>
        <v>Suape</v>
      </c>
      <c r="B95" s="20" t="str">
        <f t="shared" si="19"/>
        <v>Suape</v>
      </c>
      <c r="C95" s="21" t="str">
        <f t="shared" si="19"/>
        <v>SERVIÇOS DE VIGILANCIA  PRIVADA</v>
      </c>
      <c r="D95" s="22" t="str">
        <f t="shared" si="19"/>
        <v>028</v>
      </c>
      <c r="E95" s="29">
        <f t="shared" si="19"/>
        <v>2015</v>
      </c>
      <c r="F95" s="21" t="str">
        <f t="shared" si="19"/>
        <v>TKS SEGURANÇA PRIVADA L.T.D.A</v>
      </c>
      <c r="G95" s="21" t="str">
        <f t="shared" si="19"/>
        <v>07.774.050/0001-75</v>
      </c>
      <c r="H95" s="28" t="s">
        <v>174</v>
      </c>
      <c r="I95" s="26" t="str">
        <f t="shared" si="15"/>
        <v>SUAPE/DFP</v>
      </c>
      <c r="J95" s="26" t="s">
        <v>335</v>
      </c>
      <c r="K95" s="26" t="s">
        <v>498</v>
      </c>
      <c r="L95" s="26" t="s">
        <v>338</v>
      </c>
      <c r="M95" s="59">
        <v>4084.91</v>
      </c>
      <c r="N95" s="59">
        <v>9304.15</v>
      </c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>
      <c r="A96" s="20" t="str">
        <f t="shared" si="19"/>
        <v>Suape</v>
      </c>
      <c r="B96" s="20" t="str">
        <f t="shared" si="19"/>
        <v>Suape</v>
      </c>
      <c r="C96" s="21" t="str">
        <f t="shared" si="19"/>
        <v>SERVIÇOS DE VIGILANCIA  PRIVADA</v>
      </c>
      <c r="D96" s="22" t="str">
        <f t="shared" si="19"/>
        <v>028</v>
      </c>
      <c r="E96" s="29">
        <f t="shared" si="19"/>
        <v>2015</v>
      </c>
      <c r="F96" s="21" t="str">
        <f t="shared" si="19"/>
        <v>TKS SEGURANÇA PRIVADA L.T.D.A</v>
      </c>
      <c r="G96" s="21" t="str">
        <f t="shared" si="19"/>
        <v>07.774.050/0001-75</v>
      </c>
      <c r="H96" s="28" t="s">
        <v>175</v>
      </c>
      <c r="I96" s="26" t="str">
        <f t="shared" si="15"/>
        <v>SUAPE/DFP</v>
      </c>
      <c r="J96" s="26" t="s">
        <v>335</v>
      </c>
      <c r="K96" s="26" t="s">
        <v>498</v>
      </c>
      <c r="L96" s="26" t="s">
        <v>338</v>
      </c>
      <c r="M96" s="59">
        <v>4084.91</v>
      </c>
      <c r="N96" s="59">
        <v>9304.15</v>
      </c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>
      <c r="A97" s="20" t="str">
        <f t="shared" si="19"/>
        <v>Suape</v>
      </c>
      <c r="B97" s="20" t="str">
        <f t="shared" si="19"/>
        <v>Suape</v>
      </c>
      <c r="C97" s="21" t="str">
        <f t="shared" si="19"/>
        <v>SERVIÇOS DE VIGILANCIA  PRIVADA</v>
      </c>
      <c r="D97" s="22" t="str">
        <f t="shared" si="19"/>
        <v>028</v>
      </c>
      <c r="E97" s="29">
        <f t="shared" si="19"/>
        <v>2015</v>
      </c>
      <c r="F97" s="21" t="str">
        <f t="shared" si="19"/>
        <v>TKS SEGURANÇA PRIVADA L.T.D.A</v>
      </c>
      <c r="G97" s="21" t="str">
        <f t="shared" si="19"/>
        <v>07.774.050/0001-75</v>
      </c>
      <c r="H97" s="28" t="s">
        <v>176</v>
      </c>
      <c r="I97" s="26" t="str">
        <f t="shared" si="15"/>
        <v>SUAPE/DFP</v>
      </c>
      <c r="J97" s="26" t="s">
        <v>335</v>
      </c>
      <c r="K97" s="26" t="s">
        <v>498</v>
      </c>
      <c r="L97" s="26" t="s">
        <v>337</v>
      </c>
      <c r="M97" s="59">
        <v>3445.45</v>
      </c>
      <c r="N97" s="59">
        <v>8249.7000000000007</v>
      </c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>
      <c r="A98" s="20" t="str">
        <f t="shared" si="19"/>
        <v>Suape</v>
      </c>
      <c r="B98" s="20" t="str">
        <f t="shared" si="19"/>
        <v>Suape</v>
      </c>
      <c r="C98" s="21" t="str">
        <f t="shared" si="19"/>
        <v>SERVIÇOS DE VIGILANCIA  PRIVADA</v>
      </c>
      <c r="D98" s="22" t="str">
        <f t="shared" si="19"/>
        <v>028</v>
      </c>
      <c r="E98" s="29">
        <f t="shared" si="19"/>
        <v>2015</v>
      </c>
      <c r="F98" s="21" t="str">
        <f t="shared" si="19"/>
        <v>TKS SEGURANÇA PRIVADA L.T.D.A</v>
      </c>
      <c r="G98" s="21" t="str">
        <f t="shared" si="19"/>
        <v>07.774.050/0001-75</v>
      </c>
      <c r="H98" s="28" t="s">
        <v>177</v>
      </c>
      <c r="I98" s="26" t="str">
        <f t="shared" si="15"/>
        <v>SUAPE/DFP</v>
      </c>
      <c r="J98" s="26" t="s">
        <v>335</v>
      </c>
      <c r="K98" s="26" t="s">
        <v>498</v>
      </c>
      <c r="L98" s="26" t="s">
        <v>337</v>
      </c>
      <c r="M98" s="59">
        <v>3445.45</v>
      </c>
      <c r="N98" s="59">
        <v>8249.7000000000007</v>
      </c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>
      <c r="A99" s="20" t="str">
        <f t="shared" si="19"/>
        <v>Suape</v>
      </c>
      <c r="B99" s="20" t="str">
        <f t="shared" si="19"/>
        <v>Suape</v>
      </c>
      <c r="C99" s="21" t="str">
        <f t="shared" si="19"/>
        <v>SERVIÇOS DE VIGILANCIA  PRIVADA</v>
      </c>
      <c r="D99" s="22" t="str">
        <f t="shared" si="19"/>
        <v>028</v>
      </c>
      <c r="E99" s="29">
        <f t="shared" si="19"/>
        <v>2015</v>
      </c>
      <c r="F99" s="21" t="str">
        <f t="shared" si="19"/>
        <v>TKS SEGURANÇA PRIVADA L.T.D.A</v>
      </c>
      <c r="G99" s="21" t="str">
        <f t="shared" si="19"/>
        <v>07.774.050/0001-75</v>
      </c>
      <c r="H99" s="28" t="s">
        <v>178</v>
      </c>
      <c r="I99" s="26" t="str">
        <f t="shared" si="15"/>
        <v>SUAPE/DFP</v>
      </c>
      <c r="J99" s="26" t="s">
        <v>335</v>
      </c>
      <c r="K99" s="26" t="s">
        <v>498</v>
      </c>
      <c r="L99" s="26" t="s">
        <v>337</v>
      </c>
      <c r="M99" s="59">
        <v>3445.45</v>
      </c>
      <c r="N99" s="59">
        <v>8249.7000000000007</v>
      </c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>
      <c r="A100" s="20" t="str">
        <f t="shared" si="19"/>
        <v>Suape</v>
      </c>
      <c r="B100" s="20" t="str">
        <f t="shared" si="19"/>
        <v>Suape</v>
      </c>
      <c r="C100" s="21" t="str">
        <f t="shared" si="19"/>
        <v>SERVIÇOS DE VIGILANCIA  PRIVADA</v>
      </c>
      <c r="D100" s="22" t="str">
        <f t="shared" si="19"/>
        <v>028</v>
      </c>
      <c r="E100" s="29">
        <f t="shared" si="19"/>
        <v>2015</v>
      </c>
      <c r="F100" s="21" t="str">
        <f t="shared" si="19"/>
        <v>TKS SEGURANÇA PRIVADA L.T.D.A</v>
      </c>
      <c r="G100" s="21" t="str">
        <f t="shared" si="19"/>
        <v>07.774.050/0001-75</v>
      </c>
      <c r="H100" s="28" t="s">
        <v>179</v>
      </c>
      <c r="I100" s="26" t="str">
        <f t="shared" si="15"/>
        <v>SUAPE/DFP</v>
      </c>
      <c r="J100" s="26" t="s">
        <v>335</v>
      </c>
      <c r="K100" s="26" t="s">
        <v>498</v>
      </c>
      <c r="L100" s="26" t="s">
        <v>337</v>
      </c>
      <c r="M100" s="59">
        <v>3445.45</v>
      </c>
      <c r="N100" s="59">
        <v>8249.7000000000007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>
      <c r="A101" s="20" t="str">
        <f t="shared" si="19"/>
        <v>Suape</v>
      </c>
      <c r="B101" s="20" t="str">
        <f t="shared" si="19"/>
        <v>Suape</v>
      </c>
      <c r="C101" s="21" t="str">
        <f t="shared" si="19"/>
        <v>SERVIÇOS DE VIGILANCIA  PRIVADA</v>
      </c>
      <c r="D101" s="22" t="str">
        <f t="shared" si="19"/>
        <v>028</v>
      </c>
      <c r="E101" s="29">
        <f t="shared" si="19"/>
        <v>2015</v>
      </c>
      <c r="F101" s="21" t="str">
        <f t="shared" si="19"/>
        <v>TKS SEGURANÇA PRIVADA L.T.D.A</v>
      </c>
      <c r="G101" s="21" t="str">
        <f t="shared" si="19"/>
        <v>07.774.050/0001-75</v>
      </c>
      <c r="H101" s="28" t="s">
        <v>180</v>
      </c>
      <c r="I101" s="26" t="str">
        <f t="shared" si="15"/>
        <v>SUAPE/DFP</v>
      </c>
      <c r="J101" s="26" t="s">
        <v>335</v>
      </c>
      <c r="K101" s="26" t="s">
        <v>498</v>
      </c>
      <c r="L101" s="26" t="s">
        <v>338</v>
      </c>
      <c r="M101" s="59">
        <v>4084.91</v>
      </c>
      <c r="N101" s="59">
        <v>9304.15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>
      <c r="A102" s="20" t="str">
        <f t="shared" si="19"/>
        <v>Suape</v>
      </c>
      <c r="B102" s="20" t="str">
        <f t="shared" si="19"/>
        <v>Suape</v>
      </c>
      <c r="C102" s="21" t="str">
        <f t="shared" si="19"/>
        <v>SERVIÇOS DE VIGILANCIA  PRIVADA</v>
      </c>
      <c r="D102" s="22" t="str">
        <f t="shared" si="19"/>
        <v>028</v>
      </c>
      <c r="E102" s="29">
        <f t="shared" si="19"/>
        <v>2015</v>
      </c>
      <c r="F102" s="21" t="str">
        <f t="shared" si="19"/>
        <v>TKS SEGURANÇA PRIVADA L.T.D.A</v>
      </c>
      <c r="G102" s="21" t="str">
        <f t="shared" si="19"/>
        <v>07.774.050/0001-75</v>
      </c>
      <c r="H102" s="28" t="s">
        <v>181</v>
      </c>
      <c r="I102" s="26" t="str">
        <f t="shared" si="15"/>
        <v>SUAPE/DFP</v>
      </c>
      <c r="J102" s="26" t="s">
        <v>335</v>
      </c>
      <c r="K102" s="26" t="s">
        <v>498</v>
      </c>
      <c r="L102" s="26" t="s">
        <v>337</v>
      </c>
      <c r="M102" s="59">
        <v>3445.45</v>
      </c>
      <c r="N102" s="59">
        <v>8249.7000000000007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>
      <c r="A103" s="20" t="str">
        <f t="shared" si="19"/>
        <v>Suape</v>
      </c>
      <c r="B103" s="20" t="str">
        <f t="shared" si="19"/>
        <v>Suape</v>
      </c>
      <c r="C103" s="21" t="str">
        <f t="shared" si="19"/>
        <v>SERVIÇOS DE VIGILANCIA  PRIVADA</v>
      </c>
      <c r="D103" s="22" t="str">
        <f t="shared" si="19"/>
        <v>028</v>
      </c>
      <c r="E103" s="29">
        <f t="shared" si="19"/>
        <v>2015</v>
      </c>
      <c r="F103" s="21" t="str">
        <f t="shared" si="19"/>
        <v>TKS SEGURANÇA PRIVADA L.T.D.A</v>
      </c>
      <c r="G103" s="21" t="str">
        <f t="shared" si="19"/>
        <v>07.774.050/0001-75</v>
      </c>
      <c r="H103" s="28" t="s">
        <v>182</v>
      </c>
      <c r="I103" s="26" t="str">
        <f t="shared" si="15"/>
        <v>SUAPE/DFP</v>
      </c>
      <c r="J103" s="26" t="s">
        <v>335</v>
      </c>
      <c r="K103" s="26" t="s">
        <v>498</v>
      </c>
      <c r="L103" s="26" t="s">
        <v>338</v>
      </c>
      <c r="M103" s="59">
        <v>4084.91</v>
      </c>
      <c r="N103" s="59">
        <v>9304.15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>
      <c r="A104" s="20" t="str">
        <f t="shared" si="19"/>
        <v>Suape</v>
      </c>
      <c r="B104" s="20" t="str">
        <f t="shared" si="19"/>
        <v>Suape</v>
      </c>
      <c r="C104" s="21" t="str">
        <f t="shared" si="19"/>
        <v>SERVIÇOS DE VIGILANCIA  PRIVADA</v>
      </c>
      <c r="D104" s="22" t="str">
        <f t="shared" si="19"/>
        <v>028</v>
      </c>
      <c r="E104" s="29">
        <f t="shared" si="19"/>
        <v>2015</v>
      </c>
      <c r="F104" s="21" t="str">
        <f t="shared" si="19"/>
        <v>TKS SEGURANÇA PRIVADA L.T.D.A</v>
      </c>
      <c r="G104" s="21" t="str">
        <f t="shared" si="19"/>
        <v>07.774.050/0001-75</v>
      </c>
      <c r="H104" s="28" t="s">
        <v>183</v>
      </c>
      <c r="I104" s="26" t="str">
        <f t="shared" si="15"/>
        <v>SUAPE/DFP</v>
      </c>
      <c r="J104" s="26" t="s">
        <v>335</v>
      </c>
      <c r="K104" s="26" t="s">
        <v>498</v>
      </c>
      <c r="L104" s="26" t="s">
        <v>338</v>
      </c>
      <c r="M104" s="59">
        <v>4084.91</v>
      </c>
      <c r="N104" s="59">
        <v>9304.15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>
      <c r="A105" s="20" t="str">
        <f t="shared" si="19"/>
        <v>Suape</v>
      </c>
      <c r="B105" s="20" t="str">
        <f t="shared" si="19"/>
        <v>Suape</v>
      </c>
      <c r="C105" s="21" t="str">
        <f t="shared" si="19"/>
        <v>SERVIÇOS DE VIGILANCIA  PRIVADA</v>
      </c>
      <c r="D105" s="22" t="str">
        <f t="shared" si="19"/>
        <v>028</v>
      </c>
      <c r="E105" s="29">
        <f t="shared" si="19"/>
        <v>2015</v>
      </c>
      <c r="F105" s="21" t="str">
        <f t="shared" si="19"/>
        <v>TKS SEGURANÇA PRIVADA L.T.D.A</v>
      </c>
      <c r="G105" s="21" t="str">
        <f t="shared" si="19"/>
        <v>07.774.050/0001-75</v>
      </c>
      <c r="H105" s="28" t="s">
        <v>184</v>
      </c>
      <c r="I105" s="26" t="str">
        <f t="shared" si="15"/>
        <v>SUAPE/DFP</v>
      </c>
      <c r="J105" s="26" t="s">
        <v>335</v>
      </c>
      <c r="K105" s="26" t="s">
        <v>498</v>
      </c>
      <c r="L105" s="26" t="s">
        <v>338</v>
      </c>
      <c r="M105" s="59">
        <v>4084.91</v>
      </c>
      <c r="N105" s="59">
        <v>9304.15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>
      <c r="A106" s="20" t="str">
        <f t="shared" si="19"/>
        <v>Suape</v>
      </c>
      <c r="B106" s="20" t="str">
        <f t="shared" si="19"/>
        <v>Suape</v>
      </c>
      <c r="C106" s="21" t="str">
        <f t="shared" si="19"/>
        <v>SERVIÇOS DE VIGILANCIA  PRIVADA</v>
      </c>
      <c r="D106" s="22" t="str">
        <f t="shared" si="19"/>
        <v>028</v>
      </c>
      <c r="E106" s="29">
        <f t="shared" si="19"/>
        <v>2015</v>
      </c>
      <c r="F106" s="21" t="str">
        <f t="shared" si="19"/>
        <v>TKS SEGURANÇA PRIVADA L.T.D.A</v>
      </c>
      <c r="G106" s="21" t="str">
        <f t="shared" si="19"/>
        <v>07.774.050/0001-75</v>
      </c>
      <c r="H106" s="28" t="s">
        <v>185</v>
      </c>
      <c r="I106" s="26" t="str">
        <f t="shared" si="15"/>
        <v>SUAPE/DFP</v>
      </c>
      <c r="J106" s="26" t="s">
        <v>335</v>
      </c>
      <c r="K106" s="26" t="s">
        <v>498</v>
      </c>
      <c r="L106" s="26" t="s">
        <v>337</v>
      </c>
      <c r="M106" s="59">
        <v>3445.45</v>
      </c>
      <c r="N106" s="59">
        <v>8249.7000000000007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>
      <c r="A107" s="20" t="str">
        <f t="shared" si="19"/>
        <v>Suape</v>
      </c>
      <c r="B107" s="20" t="str">
        <f t="shared" si="19"/>
        <v>Suape</v>
      </c>
      <c r="C107" s="21" t="str">
        <f t="shared" si="19"/>
        <v>SERVIÇOS DE VIGILANCIA  PRIVADA</v>
      </c>
      <c r="D107" s="22" t="str">
        <f t="shared" si="19"/>
        <v>028</v>
      </c>
      <c r="E107" s="29">
        <f t="shared" si="19"/>
        <v>2015</v>
      </c>
      <c r="F107" s="21" t="str">
        <f t="shared" si="19"/>
        <v>TKS SEGURANÇA PRIVADA L.T.D.A</v>
      </c>
      <c r="G107" s="21" t="str">
        <f t="shared" si="19"/>
        <v>07.774.050/0001-75</v>
      </c>
      <c r="H107" s="28" t="s">
        <v>186</v>
      </c>
      <c r="I107" s="26" t="str">
        <f t="shared" si="15"/>
        <v>SUAPE/DFP</v>
      </c>
      <c r="J107" s="26" t="s">
        <v>335</v>
      </c>
      <c r="K107" s="26" t="s">
        <v>498</v>
      </c>
      <c r="L107" s="26" t="s">
        <v>338</v>
      </c>
      <c r="M107" s="59">
        <v>4084.91</v>
      </c>
      <c r="N107" s="59">
        <v>9304.15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>
      <c r="A108" s="20" t="str">
        <f t="shared" si="19"/>
        <v>Suape</v>
      </c>
      <c r="B108" s="20" t="str">
        <f t="shared" si="19"/>
        <v>Suape</v>
      </c>
      <c r="C108" s="21" t="str">
        <f t="shared" si="19"/>
        <v>SERVIÇOS DE VIGILANCIA  PRIVADA</v>
      </c>
      <c r="D108" s="22" t="str">
        <f t="shared" si="19"/>
        <v>028</v>
      </c>
      <c r="E108" s="29">
        <f t="shared" si="19"/>
        <v>2015</v>
      </c>
      <c r="F108" s="21" t="str">
        <f t="shared" si="19"/>
        <v>TKS SEGURANÇA PRIVADA L.T.D.A</v>
      </c>
      <c r="G108" s="21" t="str">
        <f t="shared" si="19"/>
        <v>07.774.050/0001-75</v>
      </c>
      <c r="H108" s="28" t="s">
        <v>187</v>
      </c>
      <c r="I108" s="26" t="str">
        <f t="shared" si="15"/>
        <v>SUAPE/DFP</v>
      </c>
      <c r="J108" s="26" t="s">
        <v>335</v>
      </c>
      <c r="K108" s="26" t="s">
        <v>498</v>
      </c>
      <c r="L108" s="26" t="s">
        <v>338</v>
      </c>
      <c r="M108" s="59">
        <v>4084.91</v>
      </c>
      <c r="N108" s="59">
        <v>9304.15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>
      <c r="A109" s="20" t="str">
        <f t="shared" si="19"/>
        <v>Suape</v>
      </c>
      <c r="B109" s="20" t="str">
        <f t="shared" si="19"/>
        <v>Suape</v>
      </c>
      <c r="C109" s="21" t="str">
        <f t="shared" si="19"/>
        <v>SERVIÇOS DE VIGILANCIA  PRIVADA</v>
      </c>
      <c r="D109" s="22" t="str">
        <f t="shared" si="19"/>
        <v>028</v>
      </c>
      <c r="E109" s="29">
        <f t="shared" si="19"/>
        <v>2015</v>
      </c>
      <c r="F109" s="21" t="str">
        <f t="shared" si="19"/>
        <v>TKS SEGURANÇA PRIVADA L.T.D.A</v>
      </c>
      <c r="G109" s="21" t="str">
        <f t="shared" si="19"/>
        <v>07.774.050/0001-75</v>
      </c>
      <c r="H109" s="28" t="s">
        <v>188</v>
      </c>
      <c r="I109" s="26" t="str">
        <f t="shared" si="15"/>
        <v>SUAPE/DFP</v>
      </c>
      <c r="J109" s="26" t="s">
        <v>335</v>
      </c>
      <c r="K109" s="26" t="s">
        <v>498</v>
      </c>
      <c r="L109" s="26" t="s">
        <v>338</v>
      </c>
      <c r="M109" s="59">
        <v>4084.91</v>
      </c>
      <c r="N109" s="59">
        <v>9304.15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>
      <c r="A110" s="20" t="str">
        <f t="shared" ref="A110:G125" si="20">A109</f>
        <v>Suape</v>
      </c>
      <c r="B110" s="20" t="str">
        <f t="shared" si="20"/>
        <v>Suape</v>
      </c>
      <c r="C110" s="21" t="str">
        <f t="shared" si="20"/>
        <v>SERVIÇOS DE VIGILANCIA  PRIVADA</v>
      </c>
      <c r="D110" s="22" t="str">
        <f t="shared" si="20"/>
        <v>028</v>
      </c>
      <c r="E110" s="29">
        <f t="shared" si="20"/>
        <v>2015</v>
      </c>
      <c r="F110" s="21" t="str">
        <f t="shared" si="20"/>
        <v>TKS SEGURANÇA PRIVADA L.T.D.A</v>
      </c>
      <c r="G110" s="21" t="str">
        <f t="shared" si="20"/>
        <v>07.774.050/0001-75</v>
      </c>
      <c r="H110" s="28" t="s">
        <v>189</v>
      </c>
      <c r="I110" s="26" t="str">
        <f t="shared" si="15"/>
        <v>SUAPE/DFP</v>
      </c>
      <c r="J110" s="26" t="s">
        <v>335</v>
      </c>
      <c r="K110" s="26" t="s">
        <v>498</v>
      </c>
      <c r="L110" s="26" t="s">
        <v>338</v>
      </c>
      <c r="M110" s="59">
        <v>4084.91</v>
      </c>
      <c r="N110" s="59">
        <v>9304.15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>
      <c r="A111" s="20" t="str">
        <f t="shared" si="20"/>
        <v>Suape</v>
      </c>
      <c r="B111" s="20" t="str">
        <f t="shared" si="20"/>
        <v>Suape</v>
      </c>
      <c r="C111" s="21" t="str">
        <f t="shared" si="20"/>
        <v>SERVIÇOS DE VIGILANCIA  PRIVADA</v>
      </c>
      <c r="D111" s="22" t="str">
        <f t="shared" si="20"/>
        <v>028</v>
      </c>
      <c r="E111" s="29">
        <f t="shared" si="20"/>
        <v>2015</v>
      </c>
      <c r="F111" s="21" t="str">
        <f t="shared" si="20"/>
        <v>TKS SEGURANÇA PRIVADA L.T.D.A</v>
      </c>
      <c r="G111" s="21" t="str">
        <f t="shared" si="20"/>
        <v>07.774.050/0001-75</v>
      </c>
      <c r="H111" s="28" t="s">
        <v>190</v>
      </c>
      <c r="I111" s="26" t="str">
        <f t="shared" si="15"/>
        <v>SUAPE/DFP</v>
      </c>
      <c r="J111" s="26" t="s">
        <v>335</v>
      </c>
      <c r="K111" s="26" t="s">
        <v>498</v>
      </c>
      <c r="L111" s="26" t="s">
        <v>337</v>
      </c>
      <c r="M111" s="59">
        <v>3445.45</v>
      </c>
      <c r="N111" s="59">
        <v>8249.7000000000007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>
      <c r="A112" s="20" t="str">
        <f t="shared" si="20"/>
        <v>Suape</v>
      </c>
      <c r="B112" s="20" t="str">
        <f t="shared" si="20"/>
        <v>Suape</v>
      </c>
      <c r="C112" s="21" t="str">
        <f t="shared" si="20"/>
        <v>SERVIÇOS DE VIGILANCIA  PRIVADA</v>
      </c>
      <c r="D112" s="22" t="str">
        <f t="shared" si="20"/>
        <v>028</v>
      </c>
      <c r="E112" s="29">
        <f t="shared" si="20"/>
        <v>2015</v>
      </c>
      <c r="F112" s="21" t="str">
        <f t="shared" si="20"/>
        <v>TKS SEGURANÇA PRIVADA L.T.D.A</v>
      </c>
      <c r="G112" s="21" t="str">
        <f t="shared" si="20"/>
        <v>07.774.050/0001-75</v>
      </c>
      <c r="H112" s="28" t="s">
        <v>191</v>
      </c>
      <c r="I112" s="26" t="str">
        <f t="shared" si="15"/>
        <v>SUAPE/DFP</v>
      </c>
      <c r="J112" s="26" t="s">
        <v>335</v>
      </c>
      <c r="K112" s="26" t="s">
        <v>498</v>
      </c>
      <c r="L112" s="26" t="s">
        <v>337</v>
      </c>
      <c r="M112" s="59">
        <v>3445.45</v>
      </c>
      <c r="N112" s="59">
        <v>8249.7000000000007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>
      <c r="A113" s="20" t="str">
        <f t="shared" si="20"/>
        <v>Suape</v>
      </c>
      <c r="B113" s="20" t="str">
        <f t="shared" si="20"/>
        <v>Suape</v>
      </c>
      <c r="C113" s="21" t="str">
        <f t="shared" si="20"/>
        <v>SERVIÇOS DE VIGILANCIA  PRIVADA</v>
      </c>
      <c r="D113" s="22" t="str">
        <f t="shared" si="20"/>
        <v>028</v>
      </c>
      <c r="E113" s="29">
        <f t="shared" si="20"/>
        <v>2015</v>
      </c>
      <c r="F113" s="21" t="str">
        <f t="shared" si="20"/>
        <v>TKS SEGURANÇA PRIVADA L.T.D.A</v>
      </c>
      <c r="G113" s="21" t="str">
        <f t="shared" si="20"/>
        <v>07.774.050/0001-75</v>
      </c>
      <c r="H113" s="28" t="s">
        <v>192</v>
      </c>
      <c r="I113" s="26" t="str">
        <f t="shared" si="15"/>
        <v>SUAPE/DFP</v>
      </c>
      <c r="J113" s="26" t="s">
        <v>335</v>
      </c>
      <c r="K113" s="26" t="s">
        <v>498</v>
      </c>
      <c r="L113" s="26" t="s">
        <v>338</v>
      </c>
      <c r="M113" s="59">
        <v>4084.91</v>
      </c>
      <c r="N113" s="59">
        <v>9304.15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>
      <c r="A114" s="20" t="str">
        <f t="shared" si="20"/>
        <v>Suape</v>
      </c>
      <c r="B114" s="20" t="str">
        <f t="shared" si="20"/>
        <v>Suape</v>
      </c>
      <c r="C114" s="21" t="str">
        <f t="shared" si="20"/>
        <v>SERVIÇOS DE VIGILANCIA  PRIVADA</v>
      </c>
      <c r="D114" s="22" t="str">
        <f t="shared" si="20"/>
        <v>028</v>
      </c>
      <c r="E114" s="29">
        <f t="shared" si="20"/>
        <v>2015</v>
      </c>
      <c r="F114" s="21" t="str">
        <f t="shared" si="20"/>
        <v>TKS SEGURANÇA PRIVADA L.T.D.A</v>
      </c>
      <c r="G114" s="21" t="str">
        <f t="shared" si="20"/>
        <v>07.774.050/0001-75</v>
      </c>
      <c r="H114" s="28" t="s">
        <v>193</v>
      </c>
      <c r="I114" s="26" t="str">
        <f t="shared" si="15"/>
        <v>SUAPE/DFP</v>
      </c>
      <c r="J114" s="26" t="s">
        <v>335</v>
      </c>
      <c r="K114" s="26" t="s">
        <v>498</v>
      </c>
      <c r="L114" s="26" t="s">
        <v>338</v>
      </c>
      <c r="M114" s="59">
        <v>4084.91</v>
      </c>
      <c r="N114" s="59">
        <v>9304.15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>
      <c r="A115" s="20" t="str">
        <f t="shared" si="20"/>
        <v>Suape</v>
      </c>
      <c r="B115" s="20" t="str">
        <f t="shared" si="20"/>
        <v>Suape</v>
      </c>
      <c r="C115" s="21" t="str">
        <f t="shared" si="20"/>
        <v>SERVIÇOS DE VIGILANCIA  PRIVADA</v>
      </c>
      <c r="D115" s="22" t="str">
        <f t="shared" si="20"/>
        <v>028</v>
      </c>
      <c r="E115" s="29">
        <f t="shared" si="20"/>
        <v>2015</v>
      </c>
      <c r="F115" s="21" t="str">
        <f t="shared" si="20"/>
        <v>TKS SEGURANÇA PRIVADA L.T.D.A</v>
      </c>
      <c r="G115" s="21" t="str">
        <f t="shared" si="20"/>
        <v>07.774.050/0001-75</v>
      </c>
      <c r="H115" s="28" t="s">
        <v>194</v>
      </c>
      <c r="I115" s="26" t="str">
        <f t="shared" si="15"/>
        <v>SUAPE/DFP</v>
      </c>
      <c r="J115" s="26" t="s">
        <v>335</v>
      </c>
      <c r="K115" s="26" t="s">
        <v>498</v>
      </c>
      <c r="L115" s="26" t="s">
        <v>337</v>
      </c>
      <c r="M115" s="59">
        <v>3445.45</v>
      </c>
      <c r="N115" s="59">
        <v>8249.7000000000007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>
      <c r="A116" s="20" t="str">
        <f t="shared" si="20"/>
        <v>Suape</v>
      </c>
      <c r="B116" s="20" t="str">
        <f t="shared" si="20"/>
        <v>Suape</v>
      </c>
      <c r="C116" s="21" t="str">
        <f t="shared" si="20"/>
        <v>SERVIÇOS DE VIGILANCIA  PRIVADA</v>
      </c>
      <c r="D116" s="22" t="str">
        <f t="shared" si="20"/>
        <v>028</v>
      </c>
      <c r="E116" s="29">
        <f t="shared" si="20"/>
        <v>2015</v>
      </c>
      <c r="F116" s="21" t="str">
        <f t="shared" si="20"/>
        <v>TKS SEGURANÇA PRIVADA L.T.D.A</v>
      </c>
      <c r="G116" s="21" t="str">
        <f t="shared" si="20"/>
        <v>07.774.050/0001-75</v>
      </c>
      <c r="H116" s="28" t="s">
        <v>195</v>
      </c>
      <c r="I116" s="26" t="str">
        <f t="shared" si="15"/>
        <v>SUAPE/DFP</v>
      </c>
      <c r="J116" s="26" t="s">
        <v>335</v>
      </c>
      <c r="K116" s="26" t="s">
        <v>498</v>
      </c>
      <c r="L116" s="26" t="s">
        <v>337</v>
      </c>
      <c r="M116" s="59">
        <v>3445.45</v>
      </c>
      <c r="N116" s="59">
        <v>8249.7000000000007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>
      <c r="A117" s="20" t="str">
        <f t="shared" si="20"/>
        <v>Suape</v>
      </c>
      <c r="B117" s="20" t="str">
        <f t="shared" si="20"/>
        <v>Suape</v>
      </c>
      <c r="C117" s="21" t="str">
        <f t="shared" si="20"/>
        <v>SERVIÇOS DE VIGILANCIA  PRIVADA</v>
      </c>
      <c r="D117" s="22" t="str">
        <f t="shared" si="20"/>
        <v>028</v>
      </c>
      <c r="E117" s="29">
        <f t="shared" si="20"/>
        <v>2015</v>
      </c>
      <c r="F117" s="21" t="str">
        <f t="shared" si="20"/>
        <v>TKS SEGURANÇA PRIVADA L.T.D.A</v>
      </c>
      <c r="G117" s="21" t="str">
        <f t="shared" si="20"/>
        <v>07.774.050/0001-75</v>
      </c>
      <c r="H117" s="28" t="s">
        <v>196</v>
      </c>
      <c r="I117" s="26" t="str">
        <f t="shared" si="15"/>
        <v>SUAPE/DFP</v>
      </c>
      <c r="J117" s="26" t="s">
        <v>335</v>
      </c>
      <c r="K117" s="26" t="s">
        <v>498</v>
      </c>
      <c r="L117" s="26" t="s">
        <v>337</v>
      </c>
      <c r="M117" s="59">
        <v>3445.45</v>
      </c>
      <c r="N117" s="59">
        <v>8249.7000000000007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>
      <c r="A118" s="20" t="str">
        <f t="shared" si="20"/>
        <v>Suape</v>
      </c>
      <c r="B118" s="20" t="str">
        <f t="shared" si="20"/>
        <v>Suape</v>
      </c>
      <c r="C118" s="21" t="str">
        <f t="shared" si="20"/>
        <v>SERVIÇOS DE VIGILANCIA  PRIVADA</v>
      </c>
      <c r="D118" s="22" t="str">
        <f t="shared" si="20"/>
        <v>028</v>
      </c>
      <c r="E118" s="29">
        <f t="shared" si="20"/>
        <v>2015</v>
      </c>
      <c r="F118" s="21" t="str">
        <f t="shared" si="20"/>
        <v>TKS SEGURANÇA PRIVADA L.T.D.A</v>
      </c>
      <c r="G118" s="21" t="str">
        <f t="shared" si="20"/>
        <v>07.774.050/0001-75</v>
      </c>
      <c r="H118" s="28" t="s">
        <v>197</v>
      </c>
      <c r="I118" s="26" t="str">
        <f t="shared" si="15"/>
        <v>SUAPE/DFP</v>
      </c>
      <c r="J118" s="26" t="s">
        <v>335</v>
      </c>
      <c r="K118" s="26" t="s">
        <v>498</v>
      </c>
      <c r="L118" s="26" t="s">
        <v>338</v>
      </c>
      <c r="M118" s="59">
        <v>4084.91</v>
      </c>
      <c r="N118" s="59">
        <v>9304.15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>
      <c r="A119" s="20" t="str">
        <f t="shared" si="20"/>
        <v>Suape</v>
      </c>
      <c r="B119" s="20" t="str">
        <f t="shared" si="20"/>
        <v>Suape</v>
      </c>
      <c r="C119" s="21" t="str">
        <f t="shared" si="20"/>
        <v>SERVIÇOS DE VIGILANCIA  PRIVADA</v>
      </c>
      <c r="D119" s="22" t="str">
        <f t="shared" si="20"/>
        <v>028</v>
      </c>
      <c r="E119" s="29">
        <f t="shared" si="20"/>
        <v>2015</v>
      </c>
      <c r="F119" s="21" t="str">
        <f t="shared" si="20"/>
        <v>TKS SEGURANÇA PRIVADA L.T.D.A</v>
      </c>
      <c r="G119" s="21" t="str">
        <f t="shared" si="20"/>
        <v>07.774.050/0001-75</v>
      </c>
      <c r="H119" s="28" t="s">
        <v>198</v>
      </c>
      <c r="I119" s="26" t="str">
        <f t="shared" si="15"/>
        <v>SUAPE/DFP</v>
      </c>
      <c r="J119" s="26" t="s">
        <v>335</v>
      </c>
      <c r="K119" s="26" t="s">
        <v>498</v>
      </c>
      <c r="L119" s="26" t="s">
        <v>338</v>
      </c>
      <c r="M119" s="59">
        <v>4084.91</v>
      </c>
      <c r="N119" s="59">
        <v>9304.15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>
      <c r="A120" s="20" t="str">
        <f t="shared" si="20"/>
        <v>Suape</v>
      </c>
      <c r="B120" s="20" t="str">
        <f t="shared" si="20"/>
        <v>Suape</v>
      </c>
      <c r="C120" s="21" t="str">
        <f t="shared" si="20"/>
        <v>SERVIÇOS DE VIGILANCIA  PRIVADA</v>
      </c>
      <c r="D120" s="22" t="str">
        <f t="shared" si="20"/>
        <v>028</v>
      </c>
      <c r="E120" s="29">
        <f t="shared" si="20"/>
        <v>2015</v>
      </c>
      <c r="F120" s="21" t="str">
        <f t="shared" si="20"/>
        <v>TKS SEGURANÇA PRIVADA L.T.D.A</v>
      </c>
      <c r="G120" s="21" t="str">
        <f t="shared" si="20"/>
        <v>07.774.050/0001-75</v>
      </c>
      <c r="H120" s="28" t="s">
        <v>199</v>
      </c>
      <c r="I120" s="26" t="str">
        <f t="shared" si="15"/>
        <v>SUAPE/DFP</v>
      </c>
      <c r="J120" s="26" t="s">
        <v>335</v>
      </c>
      <c r="K120" s="26" t="s">
        <v>498</v>
      </c>
      <c r="L120" s="26" t="s">
        <v>337</v>
      </c>
      <c r="M120" s="59">
        <v>3445.45</v>
      </c>
      <c r="N120" s="59">
        <v>8249.7000000000007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>
      <c r="A121" s="20" t="str">
        <f t="shared" si="20"/>
        <v>Suape</v>
      </c>
      <c r="B121" s="20" t="str">
        <f t="shared" si="20"/>
        <v>Suape</v>
      </c>
      <c r="C121" s="21" t="str">
        <f t="shared" si="20"/>
        <v>SERVIÇOS DE VIGILANCIA  PRIVADA</v>
      </c>
      <c r="D121" s="22" t="str">
        <f t="shared" si="20"/>
        <v>028</v>
      </c>
      <c r="E121" s="29">
        <f t="shared" si="20"/>
        <v>2015</v>
      </c>
      <c r="F121" s="21" t="str">
        <f t="shared" si="20"/>
        <v>TKS SEGURANÇA PRIVADA L.T.D.A</v>
      </c>
      <c r="G121" s="21" t="str">
        <f t="shared" si="20"/>
        <v>07.774.050/0001-75</v>
      </c>
      <c r="H121" s="28" t="s">
        <v>200</v>
      </c>
      <c r="I121" s="26" t="str">
        <f t="shared" si="15"/>
        <v>SUAPE/DFP</v>
      </c>
      <c r="J121" s="26" t="s">
        <v>335</v>
      </c>
      <c r="K121" s="26" t="s">
        <v>498</v>
      </c>
      <c r="L121" s="26" t="s">
        <v>337</v>
      </c>
      <c r="M121" s="59">
        <v>3445.45</v>
      </c>
      <c r="N121" s="59">
        <v>8249.7000000000007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>
      <c r="A122" s="20" t="str">
        <f t="shared" si="20"/>
        <v>Suape</v>
      </c>
      <c r="B122" s="20" t="str">
        <f t="shared" si="20"/>
        <v>Suape</v>
      </c>
      <c r="C122" s="21" t="str">
        <f t="shared" si="20"/>
        <v>SERVIÇOS DE VIGILANCIA  PRIVADA</v>
      </c>
      <c r="D122" s="22" t="str">
        <f t="shared" si="20"/>
        <v>028</v>
      </c>
      <c r="E122" s="29">
        <f t="shared" si="20"/>
        <v>2015</v>
      </c>
      <c r="F122" s="21" t="str">
        <f t="shared" si="20"/>
        <v>TKS SEGURANÇA PRIVADA L.T.D.A</v>
      </c>
      <c r="G122" s="21" t="str">
        <f t="shared" si="20"/>
        <v>07.774.050/0001-75</v>
      </c>
      <c r="H122" s="28" t="s">
        <v>201</v>
      </c>
      <c r="I122" s="26" t="str">
        <f t="shared" si="15"/>
        <v>SUAPE/DFP</v>
      </c>
      <c r="J122" s="26" t="s">
        <v>335</v>
      </c>
      <c r="K122" s="26" t="s">
        <v>498</v>
      </c>
      <c r="L122" s="26" t="s">
        <v>338</v>
      </c>
      <c r="M122" s="59">
        <v>4084.91</v>
      </c>
      <c r="N122" s="59">
        <v>9304.15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>
      <c r="A123" s="20" t="str">
        <f t="shared" si="20"/>
        <v>Suape</v>
      </c>
      <c r="B123" s="20" t="str">
        <f t="shared" si="20"/>
        <v>Suape</v>
      </c>
      <c r="C123" s="21" t="str">
        <f t="shared" si="20"/>
        <v>SERVIÇOS DE VIGILANCIA  PRIVADA</v>
      </c>
      <c r="D123" s="22" t="str">
        <f t="shared" si="20"/>
        <v>028</v>
      </c>
      <c r="E123" s="29">
        <f t="shared" si="20"/>
        <v>2015</v>
      </c>
      <c r="F123" s="21" t="str">
        <f t="shared" si="20"/>
        <v>TKS SEGURANÇA PRIVADA L.T.D.A</v>
      </c>
      <c r="G123" s="21" t="str">
        <f t="shared" si="20"/>
        <v>07.774.050/0001-75</v>
      </c>
      <c r="H123" s="28" t="s">
        <v>202</v>
      </c>
      <c r="I123" s="26" t="str">
        <f t="shared" si="15"/>
        <v>SUAPE/DFP</v>
      </c>
      <c r="J123" s="26" t="s">
        <v>335</v>
      </c>
      <c r="K123" s="26" t="s">
        <v>498</v>
      </c>
      <c r="L123" s="26" t="s">
        <v>338</v>
      </c>
      <c r="M123" s="59">
        <v>4084.91</v>
      </c>
      <c r="N123" s="59">
        <v>9304.15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>
      <c r="A124" s="20" t="str">
        <f t="shared" si="20"/>
        <v>Suape</v>
      </c>
      <c r="B124" s="20" t="str">
        <f t="shared" si="20"/>
        <v>Suape</v>
      </c>
      <c r="C124" s="21" t="str">
        <f t="shared" si="20"/>
        <v>SERVIÇOS DE VIGILANCIA  PRIVADA</v>
      </c>
      <c r="D124" s="22" t="str">
        <f t="shared" si="20"/>
        <v>028</v>
      </c>
      <c r="E124" s="29">
        <f t="shared" si="20"/>
        <v>2015</v>
      </c>
      <c r="F124" s="21" t="str">
        <f t="shared" si="20"/>
        <v>TKS SEGURANÇA PRIVADA L.T.D.A</v>
      </c>
      <c r="G124" s="21" t="str">
        <f t="shared" si="20"/>
        <v>07.774.050/0001-75</v>
      </c>
      <c r="H124" s="28" t="s">
        <v>203</v>
      </c>
      <c r="I124" s="26" t="str">
        <f t="shared" si="15"/>
        <v>SUAPE/DFP</v>
      </c>
      <c r="J124" s="26" t="s">
        <v>335</v>
      </c>
      <c r="K124" s="26" t="s">
        <v>498</v>
      </c>
      <c r="L124" s="26" t="s">
        <v>338</v>
      </c>
      <c r="M124" s="59">
        <v>4084.91</v>
      </c>
      <c r="N124" s="59">
        <v>9304.15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>
      <c r="A125" s="20" t="str">
        <f t="shared" si="20"/>
        <v>Suape</v>
      </c>
      <c r="B125" s="20" t="str">
        <f t="shared" si="20"/>
        <v>Suape</v>
      </c>
      <c r="C125" s="21" t="str">
        <f t="shared" si="20"/>
        <v>SERVIÇOS DE VIGILANCIA  PRIVADA</v>
      </c>
      <c r="D125" s="22" t="str">
        <f t="shared" si="20"/>
        <v>028</v>
      </c>
      <c r="E125" s="29">
        <f t="shared" si="20"/>
        <v>2015</v>
      </c>
      <c r="F125" s="21" t="str">
        <f t="shared" si="20"/>
        <v>TKS SEGURANÇA PRIVADA L.T.D.A</v>
      </c>
      <c r="G125" s="21" t="str">
        <f t="shared" si="20"/>
        <v>07.774.050/0001-75</v>
      </c>
      <c r="H125" s="28" t="s">
        <v>204</v>
      </c>
      <c r="I125" s="26" t="str">
        <f t="shared" si="15"/>
        <v>SUAPE/DFP</v>
      </c>
      <c r="J125" s="26" t="s">
        <v>335</v>
      </c>
      <c r="K125" s="26" t="s">
        <v>498</v>
      </c>
      <c r="L125" s="26" t="s">
        <v>338</v>
      </c>
      <c r="M125" s="59">
        <v>4084.91</v>
      </c>
      <c r="N125" s="59">
        <v>9304.15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>
      <c r="A126" s="20" t="str">
        <f t="shared" ref="A126:G141" si="21">A125</f>
        <v>Suape</v>
      </c>
      <c r="B126" s="20" t="str">
        <f t="shared" si="21"/>
        <v>Suape</v>
      </c>
      <c r="C126" s="21" t="str">
        <f t="shared" si="21"/>
        <v>SERVIÇOS DE VIGILANCIA  PRIVADA</v>
      </c>
      <c r="D126" s="22" t="str">
        <f t="shared" si="21"/>
        <v>028</v>
      </c>
      <c r="E126" s="29">
        <f t="shared" si="21"/>
        <v>2015</v>
      </c>
      <c r="F126" s="21" t="str">
        <f t="shared" si="21"/>
        <v>TKS SEGURANÇA PRIVADA L.T.D.A</v>
      </c>
      <c r="G126" s="21" t="str">
        <f t="shared" si="21"/>
        <v>07.774.050/0001-75</v>
      </c>
      <c r="H126" s="28" t="s">
        <v>205</v>
      </c>
      <c r="I126" s="26" t="str">
        <f t="shared" si="15"/>
        <v>SUAPE/DFP</v>
      </c>
      <c r="J126" s="26" t="s">
        <v>335</v>
      </c>
      <c r="K126" s="26" t="s">
        <v>498</v>
      </c>
      <c r="L126" s="26" t="s">
        <v>337</v>
      </c>
      <c r="M126" s="59">
        <v>3445.45</v>
      </c>
      <c r="N126" s="59">
        <v>8249.7000000000007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>
      <c r="A127" s="20" t="str">
        <f t="shared" si="21"/>
        <v>Suape</v>
      </c>
      <c r="B127" s="20" t="str">
        <f t="shared" si="21"/>
        <v>Suape</v>
      </c>
      <c r="C127" s="21" t="str">
        <f t="shared" si="21"/>
        <v>SERVIÇOS DE VIGILANCIA  PRIVADA</v>
      </c>
      <c r="D127" s="22" t="str">
        <f t="shared" si="21"/>
        <v>028</v>
      </c>
      <c r="E127" s="29">
        <f t="shared" si="21"/>
        <v>2015</v>
      </c>
      <c r="F127" s="21" t="str">
        <f t="shared" si="21"/>
        <v>TKS SEGURANÇA PRIVADA L.T.D.A</v>
      </c>
      <c r="G127" s="21" t="str">
        <f t="shared" si="21"/>
        <v>07.774.050/0001-75</v>
      </c>
      <c r="H127" s="28" t="s">
        <v>206</v>
      </c>
      <c r="I127" s="26" t="str">
        <f t="shared" si="15"/>
        <v>SUAPE/DFP</v>
      </c>
      <c r="J127" s="26" t="s">
        <v>335</v>
      </c>
      <c r="K127" s="26" t="s">
        <v>498</v>
      </c>
      <c r="L127" s="26" t="s">
        <v>338</v>
      </c>
      <c r="M127" s="59">
        <v>4084.91</v>
      </c>
      <c r="N127" s="59">
        <v>9304.15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>
      <c r="A128" s="20" t="str">
        <f t="shared" si="21"/>
        <v>Suape</v>
      </c>
      <c r="B128" s="20" t="str">
        <f t="shared" si="21"/>
        <v>Suape</v>
      </c>
      <c r="C128" s="21" t="str">
        <f t="shared" si="21"/>
        <v>SERVIÇOS DE VIGILANCIA  PRIVADA</v>
      </c>
      <c r="D128" s="22" t="str">
        <f t="shared" si="21"/>
        <v>028</v>
      </c>
      <c r="E128" s="29">
        <f t="shared" si="21"/>
        <v>2015</v>
      </c>
      <c r="F128" s="21" t="str">
        <f t="shared" si="21"/>
        <v>TKS SEGURANÇA PRIVADA L.T.D.A</v>
      </c>
      <c r="G128" s="21" t="str">
        <f t="shared" si="21"/>
        <v>07.774.050/0001-75</v>
      </c>
      <c r="H128" s="28" t="s">
        <v>207</v>
      </c>
      <c r="I128" s="26" t="str">
        <f t="shared" si="15"/>
        <v>SUAPE/DFP</v>
      </c>
      <c r="J128" s="26" t="s">
        <v>335</v>
      </c>
      <c r="K128" s="26" t="s">
        <v>498</v>
      </c>
      <c r="L128" s="26" t="s">
        <v>337</v>
      </c>
      <c r="M128" s="59">
        <v>3445.45</v>
      </c>
      <c r="N128" s="59">
        <v>8249.7000000000007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>
      <c r="A129" s="20" t="str">
        <f t="shared" si="21"/>
        <v>Suape</v>
      </c>
      <c r="B129" s="20" t="str">
        <f t="shared" si="21"/>
        <v>Suape</v>
      </c>
      <c r="C129" s="21" t="str">
        <f t="shared" si="21"/>
        <v>SERVIÇOS DE VIGILANCIA  PRIVADA</v>
      </c>
      <c r="D129" s="22" t="str">
        <f t="shared" si="21"/>
        <v>028</v>
      </c>
      <c r="E129" s="29">
        <f t="shared" si="21"/>
        <v>2015</v>
      </c>
      <c r="F129" s="21" t="str">
        <f t="shared" si="21"/>
        <v>TKS SEGURANÇA PRIVADA L.T.D.A</v>
      </c>
      <c r="G129" s="21" t="str">
        <f t="shared" si="21"/>
        <v>07.774.050/0001-75</v>
      </c>
      <c r="H129" s="28" t="s">
        <v>208</v>
      </c>
      <c r="I129" s="26" t="str">
        <f t="shared" si="15"/>
        <v>SUAPE/DFP</v>
      </c>
      <c r="J129" s="26" t="s">
        <v>335</v>
      </c>
      <c r="K129" s="26" t="s">
        <v>498</v>
      </c>
      <c r="L129" s="26" t="s">
        <v>337</v>
      </c>
      <c r="M129" s="59">
        <v>4084.91</v>
      </c>
      <c r="N129" s="59">
        <v>9304.15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>
      <c r="A130" s="20" t="str">
        <f t="shared" si="21"/>
        <v>Suape</v>
      </c>
      <c r="B130" s="20" t="str">
        <f t="shared" si="21"/>
        <v>Suape</v>
      </c>
      <c r="C130" s="21" t="str">
        <f t="shared" si="21"/>
        <v>SERVIÇOS DE VIGILANCIA  PRIVADA</v>
      </c>
      <c r="D130" s="22" t="str">
        <f t="shared" si="21"/>
        <v>028</v>
      </c>
      <c r="E130" s="29">
        <f t="shared" si="21"/>
        <v>2015</v>
      </c>
      <c r="F130" s="21" t="str">
        <f t="shared" si="21"/>
        <v>TKS SEGURANÇA PRIVADA L.T.D.A</v>
      </c>
      <c r="G130" s="21" t="str">
        <f t="shared" si="21"/>
        <v>07.774.050/0001-75</v>
      </c>
      <c r="H130" s="28" t="s">
        <v>209</v>
      </c>
      <c r="I130" s="26" t="str">
        <f t="shared" si="15"/>
        <v>SUAPE/DFP</v>
      </c>
      <c r="J130" s="26" t="s">
        <v>335</v>
      </c>
      <c r="K130" s="26" t="s">
        <v>498</v>
      </c>
      <c r="L130" s="26" t="s">
        <v>337</v>
      </c>
      <c r="M130" s="59">
        <v>3445.45</v>
      </c>
      <c r="N130" s="59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>
      <c r="A131" s="20" t="str">
        <f t="shared" si="21"/>
        <v>Suape</v>
      </c>
      <c r="B131" s="20" t="str">
        <f t="shared" si="21"/>
        <v>Suape</v>
      </c>
      <c r="C131" s="21" t="str">
        <f t="shared" si="21"/>
        <v>SERVIÇOS DE VIGILANCIA  PRIVADA</v>
      </c>
      <c r="D131" s="22" t="str">
        <f t="shared" si="21"/>
        <v>028</v>
      </c>
      <c r="E131" s="29">
        <f t="shared" si="21"/>
        <v>2015</v>
      </c>
      <c r="F131" s="21" t="str">
        <f t="shared" si="21"/>
        <v>TKS SEGURANÇA PRIVADA L.T.D.A</v>
      </c>
      <c r="G131" s="21" t="str">
        <f t="shared" si="21"/>
        <v>07.774.050/0001-75</v>
      </c>
      <c r="H131" s="28" t="s">
        <v>210</v>
      </c>
      <c r="I131" s="26" t="str">
        <f t="shared" si="15"/>
        <v>SUAPE/DFP</v>
      </c>
      <c r="J131" s="26" t="s">
        <v>335</v>
      </c>
      <c r="K131" s="26" t="s">
        <v>498</v>
      </c>
      <c r="L131" s="26" t="s">
        <v>337</v>
      </c>
      <c r="M131" s="59">
        <v>3445.45</v>
      </c>
      <c r="N131" s="59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>
      <c r="A132" s="20" t="str">
        <f t="shared" si="21"/>
        <v>Suape</v>
      </c>
      <c r="B132" s="20" t="str">
        <f t="shared" si="21"/>
        <v>Suape</v>
      </c>
      <c r="C132" s="21" t="str">
        <f t="shared" si="21"/>
        <v>SERVIÇOS DE VIGILANCIA  PRIVADA</v>
      </c>
      <c r="D132" s="22" t="str">
        <f t="shared" si="21"/>
        <v>028</v>
      </c>
      <c r="E132" s="29">
        <f t="shared" si="21"/>
        <v>2015</v>
      </c>
      <c r="F132" s="21" t="str">
        <f t="shared" si="21"/>
        <v>TKS SEGURANÇA PRIVADA L.T.D.A</v>
      </c>
      <c r="G132" s="21" t="str">
        <f t="shared" si="21"/>
        <v>07.774.050/0001-75</v>
      </c>
      <c r="H132" s="28" t="s">
        <v>211</v>
      </c>
      <c r="I132" s="26" t="str">
        <f t="shared" si="15"/>
        <v>SUAPE/DFP</v>
      </c>
      <c r="J132" s="26" t="s">
        <v>335</v>
      </c>
      <c r="K132" s="26" t="s">
        <v>498</v>
      </c>
      <c r="L132" s="26" t="s">
        <v>338</v>
      </c>
      <c r="M132" s="59">
        <v>4084.91</v>
      </c>
      <c r="N132" s="59">
        <v>9304.15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>
      <c r="A133" s="20" t="str">
        <f t="shared" si="21"/>
        <v>Suape</v>
      </c>
      <c r="B133" s="20" t="str">
        <f t="shared" si="21"/>
        <v>Suape</v>
      </c>
      <c r="C133" s="21" t="str">
        <f t="shared" si="21"/>
        <v>SERVIÇOS DE VIGILANCIA  PRIVADA</v>
      </c>
      <c r="D133" s="22" t="str">
        <f t="shared" si="21"/>
        <v>028</v>
      </c>
      <c r="E133" s="29">
        <f t="shared" si="21"/>
        <v>2015</v>
      </c>
      <c r="F133" s="21" t="str">
        <f t="shared" si="21"/>
        <v>TKS SEGURANÇA PRIVADA L.T.D.A</v>
      </c>
      <c r="G133" s="21" t="str">
        <f t="shared" si="21"/>
        <v>07.774.050/0001-75</v>
      </c>
      <c r="H133" s="28" t="s">
        <v>212</v>
      </c>
      <c r="I133" s="26" t="str">
        <f t="shared" si="15"/>
        <v>SUAPE/DFP</v>
      </c>
      <c r="J133" s="26" t="s">
        <v>335</v>
      </c>
      <c r="K133" s="26" t="s">
        <v>498</v>
      </c>
      <c r="L133" s="26" t="s">
        <v>337</v>
      </c>
      <c r="M133" s="59">
        <v>3445.45</v>
      </c>
      <c r="N133" s="59">
        <v>8249.7000000000007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>
      <c r="A134" s="20" t="str">
        <f t="shared" si="21"/>
        <v>Suape</v>
      </c>
      <c r="B134" s="20" t="str">
        <f t="shared" si="21"/>
        <v>Suape</v>
      </c>
      <c r="C134" s="21" t="str">
        <f t="shared" si="21"/>
        <v>SERVIÇOS DE VIGILANCIA  PRIVADA</v>
      </c>
      <c r="D134" s="22" t="str">
        <f t="shared" si="21"/>
        <v>028</v>
      </c>
      <c r="E134" s="29">
        <f t="shared" si="21"/>
        <v>2015</v>
      </c>
      <c r="F134" s="21" t="str">
        <f t="shared" si="21"/>
        <v>TKS SEGURANÇA PRIVADA L.T.D.A</v>
      </c>
      <c r="G134" s="21" t="str">
        <f t="shared" si="21"/>
        <v>07.774.050/0001-75</v>
      </c>
      <c r="H134" s="28" t="s">
        <v>213</v>
      </c>
      <c r="I134" s="26" t="str">
        <f t="shared" si="15"/>
        <v>SUAPE/DFP</v>
      </c>
      <c r="J134" s="26" t="s">
        <v>335</v>
      </c>
      <c r="K134" s="26" t="s">
        <v>498</v>
      </c>
      <c r="L134" s="26" t="s">
        <v>337</v>
      </c>
      <c r="M134" s="59">
        <v>3445.45</v>
      </c>
      <c r="N134" s="59">
        <v>8249.7000000000007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>
      <c r="A135" s="20" t="str">
        <f t="shared" si="21"/>
        <v>Suape</v>
      </c>
      <c r="B135" s="20" t="str">
        <f t="shared" si="21"/>
        <v>Suape</v>
      </c>
      <c r="C135" s="21" t="str">
        <f t="shared" si="21"/>
        <v>SERVIÇOS DE VIGILANCIA  PRIVADA</v>
      </c>
      <c r="D135" s="22" t="str">
        <f t="shared" si="21"/>
        <v>028</v>
      </c>
      <c r="E135" s="29">
        <f t="shared" si="21"/>
        <v>2015</v>
      </c>
      <c r="F135" s="21" t="str">
        <f t="shared" si="21"/>
        <v>TKS SEGURANÇA PRIVADA L.T.D.A</v>
      </c>
      <c r="G135" s="21" t="str">
        <f t="shared" si="21"/>
        <v>07.774.050/0001-75</v>
      </c>
      <c r="H135" s="28" t="s">
        <v>214</v>
      </c>
      <c r="I135" s="26" t="str">
        <f t="shared" si="15"/>
        <v>SUAPE/DFP</v>
      </c>
      <c r="J135" s="26" t="s">
        <v>335</v>
      </c>
      <c r="K135" s="26" t="s">
        <v>498</v>
      </c>
      <c r="L135" s="26" t="s">
        <v>337</v>
      </c>
      <c r="M135" s="59">
        <v>3445.45</v>
      </c>
      <c r="N135" s="59">
        <v>8249.7000000000007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>
      <c r="A136" s="20" t="str">
        <f t="shared" si="21"/>
        <v>Suape</v>
      </c>
      <c r="B136" s="20" t="str">
        <f t="shared" si="21"/>
        <v>Suape</v>
      </c>
      <c r="C136" s="21" t="str">
        <f t="shared" si="21"/>
        <v>SERVIÇOS DE VIGILANCIA  PRIVADA</v>
      </c>
      <c r="D136" s="22" t="str">
        <f t="shared" si="21"/>
        <v>028</v>
      </c>
      <c r="E136" s="29">
        <f t="shared" si="21"/>
        <v>2015</v>
      </c>
      <c r="F136" s="21" t="str">
        <f t="shared" si="21"/>
        <v>TKS SEGURANÇA PRIVADA L.T.D.A</v>
      </c>
      <c r="G136" s="21" t="str">
        <f t="shared" si="21"/>
        <v>07.774.050/0001-75</v>
      </c>
      <c r="H136" s="28" t="s">
        <v>215</v>
      </c>
      <c r="I136" s="26" t="str">
        <f t="shared" si="15"/>
        <v>SUAPE/DFP</v>
      </c>
      <c r="J136" s="26" t="s">
        <v>335</v>
      </c>
      <c r="K136" s="26" t="s">
        <v>498</v>
      </c>
      <c r="L136" s="26" t="s">
        <v>337</v>
      </c>
      <c r="M136" s="59">
        <v>3445.45</v>
      </c>
      <c r="N136" s="59">
        <v>8249.7000000000007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>
      <c r="A137" s="20" t="str">
        <f t="shared" si="21"/>
        <v>Suape</v>
      </c>
      <c r="B137" s="20" t="str">
        <f t="shared" si="21"/>
        <v>Suape</v>
      </c>
      <c r="C137" s="21" t="str">
        <f t="shared" si="21"/>
        <v>SERVIÇOS DE VIGILANCIA  PRIVADA</v>
      </c>
      <c r="D137" s="22" t="str">
        <f t="shared" si="21"/>
        <v>028</v>
      </c>
      <c r="E137" s="29">
        <f t="shared" si="21"/>
        <v>2015</v>
      </c>
      <c r="F137" s="21" t="str">
        <f t="shared" si="21"/>
        <v>TKS SEGURANÇA PRIVADA L.T.D.A</v>
      </c>
      <c r="G137" s="21" t="str">
        <f t="shared" si="21"/>
        <v>07.774.050/0001-75</v>
      </c>
      <c r="H137" s="28" t="s">
        <v>216</v>
      </c>
      <c r="I137" s="26" t="str">
        <f t="shared" si="15"/>
        <v>SUAPE/DFP</v>
      </c>
      <c r="J137" s="26" t="s">
        <v>335</v>
      </c>
      <c r="K137" s="26" t="s">
        <v>498</v>
      </c>
      <c r="L137" s="26" t="s">
        <v>337</v>
      </c>
      <c r="M137" s="59">
        <v>3445.45</v>
      </c>
      <c r="N137" s="59">
        <v>8249.7000000000007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>
      <c r="A138" s="20" t="str">
        <f t="shared" si="21"/>
        <v>Suape</v>
      </c>
      <c r="B138" s="20" t="str">
        <f t="shared" si="21"/>
        <v>Suape</v>
      </c>
      <c r="C138" s="21" t="str">
        <f t="shared" si="21"/>
        <v>SERVIÇOS DE VIGILANCIA  PRIVADA</v>
      </c>
      <c r="D138" s="22" t="str">
        <f t="shared" si="21"/>
        <v>028</v>
      </c>
      <c r="E138" s="29">
        <f t="shared" si="21"/>
        <v>2015</v>
      </c>
      <c r="F138" s="21" t="str">
        <f t="shared" si="21"/>
        <v>TKS SEGURANÇA PRIVADA L.T.D.A</v>
      </c>
      <c r="G138" s="21" t="str">
        <f t="shared" si="21"/>
        <v>07.774.050/0001-75</v>
      </c>
      <c r="H138" s="28" t="s">
        <v>217</v>
      </c>
      <c r="I138" s="26" t="str">
        <f t="shared" si="15"/>
        <v>SUAPE/DFP</v>
      </c>
      <c r="J138" s="26" t="s">
        <v>335</v>
      </c>
      <c r="K138" s="26" t="s">
        <v>498</v>
      </c>
      <c r="L138" s="26" t="s">
        <v>337</v>
      </c>
      <c r="M138" s="59">
        <v>3445.45</v>
      </c>
      <c r="N138" s="59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>
      <c r="A139" s="20" t="str">
        <f t="shared" si="21"/>
        <v>Suape</v>
      </c>
      <c r="B139" s="20" t="str">
        <f t="shared" si="21"/>
        <v>Suape</v>
      </c>
      <c r="C139" s="21" t="str">
        <f t="shared" si="21"/>
        <v>SERVIÇOS DE VIGILANCIA  PRIVADA</v>
      </c>
      <c r="D139" s="22" t="str">
        <f t="shared" si="21"/>
        <v>028</v>
      </c>
      <c r="E139" s="29">
        <f t="shared" si="21"/>
        <v>2015</v>
      </c>
      <c r="F139" s="21" t="str">
        <f t="shared" si="21"/>
        <v>TKS SEGURANÇA PRIVADA L.T.D.A</v>
      </c>
      <c r="G139" s="21" t="str">
        <f t="shared" si="21"/>
        <v>07.774.050/0001-75</v>
      </c>
      <c r="H139" s="28" t="s">
        <v>218</v>
      </c>
      <c r="I139" s="26" t="str">
        <f t="shared" si="15"/>
        <v>SUAPE/DFP</v>
      </c>
      <c r="J139" s="26" t="s">
        <v>335</v>
      </c>
      <c r="K139" s="26" t="s">
        <v>498</v>
      </c>
      <c r="L139" s="26" t="s">
        <v>337</v>
      </c>
      <c r="M139" s="59">
        <v>3445.45</v>
      </c>
      <c r="N139" s="59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>
      <c r="A140" s="20" t="str">
        <f t="shared" si="21"/>
        <v>Suape</v>
      </c>
      <c r="B140" s="20" t="str">
        <f t="shared" si="21"/>
        <v>Suape</v>
      </c>
      <c r="C140" s="21" t="str">
        <f t="shared" si="21"/>
        <v>SERVIÇOS DE VIGILANCIA  PRIVADA</v>
      </c>
      <c r="D140" s="22" t="str">
        <f t="shared" si="21"/>
        <v>028</v>
      </c>
      <c r="E140" s="29">
        <f t="shared" si="21"/>
        <v>2015</v>
      </c>
      <c r="F140" s="21" t="str">
        <f t="shared" si="21"/>
        <v>TKS SEGURANÇA PRIVADA L.T.D.A</v>
      </c>
      <c r="G140" s="21" t="str">
        <f t="shared" si="21"/>
        <v>07.774.050/0001-75</v>
      </c>
      <c r="H140" s="28" t="s">
        <v>219</v>
      </c>
      <c r="I140" s="26" t="str">
        <f t="shared" si="15"/>
        <v>SUAPE/DFP</v>
      </c>
      <c r="J140" s="26" t="s">
        <v>335</v>
      </c>
      <c r="K140" s="26" t="s">
        <v>498</v>
      </c>
      <c r="L140" s="26" t="s">
        <v>338</v>
      </c>
      <c r="M140" s="59">
        <v>4084.91</v>
      </c>
      <c r="N140" s="59">
        <v>9304.15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>
      <c r="A141" s="20" t="str">
        <f t="shared" si="21"/>
        <v>Suape</v>
      </c>
      <c r="B141" s="20" t="str">
        <f t="shared" si="21"/>
        <v>Suape</v>
      </c>
      <c r="C141" s="21" t="str">
        <f t="shared" si="21"/>
        <v>SERVIÇOS DE VIGILANCIA  PRIVADA</v>
      </c>
      <c r="D141" s="22" t="str">
        <f t="shared" si="21"/>
        <v>028</v>
      </c>
      <c r="E141" s="29">
        <f t="shared" si="21"/>
        <v>2015</v>
      </c>
      <c r="F141" s="21" t="str">
        <f t="shared" si="21"/>
        <v>TKS SEGURANÇA PRIVADA L.T.D.A</v>
      </c>
      <c r="G141" s="21" t="str">
        <f t="shared" si="21"/>
        <v>07.774.050/0001-75</v>
      </c>
      <c r="H141" s="28" t="s">
        <v>220</v>
      </c>
      <c r="I141" s="26" t="str">
        <f t="shared" si="15"/>
        <v>SUAPE/DFP</v>
      </c>
      <c r="J141" s="26" t="s">
        <v>335</v>
      </c>
      <c r="K141" s="26" t="s">
        <v>498</v>
      </c>
      <c r="L141" s="26" t="s">
        <v>338</v>
      </c>
      <c r="M141" s="59">
        <v>4084.91</v>
      </c>
      <c r="N141" s="59">
        <v>9304.15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>
      <c r="A142" s="20" t="str">
        <f t="shared" ref="A142:G157" si="22">A141</f>
        <v>Suape</v>
      </c>
      <c r="B142" s="20" t="str">
        <f t="shared" si="22"/>
        <v>Suape</v>
      </c>
      <c r="C142" s="21" t="str">
        <f t="shared" si="22"/>
        <v>SERVIÇOS DE VIGILANCIA  PRIVADA</v>
      </c>
      <c r="D142" s="22" t="str">
        <f t="shared" si="22"/>
        <v>028</v>
      </c>
      <c r="E142" s="29">
        <f t="shared" si="22"/>
        <v>2015</v>
      </c>
      <c r="F142" s="21" t="str">
        <f t="shared" si="22"/>
        <v>TKS SEGURANÇA PRIVADA L.T.D.A</v>
      </c>
      <c r="G142" s="21" t="str">
        <f t="shared" si="22"/>
        <v>07.774.050/0001-75</v>
      </c>
      <c r="H142" s="28" t="s">
        <v>221</v>
      </c>
      <c r="I142" s="26" t="str">
        <f t="shared" si="15"/>
        <v>SUAPE/DFP</v>
      </c>
      <c r="J142" s="26" t="s">
        <v>335</v>
      </c>
      <c r="K142" s="26" t="s">
        <v>498</v>
      </c>
      <c r="L142" s="26" t="s">
        <v>337</v>
      </c>
      <c r="M142" s="59">
        <v>3445.45</v>
      </c>
      <c r="N142" s="59">
        <v>8249.7000000000007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>
      <c r="A143" s="20" t="str">
        <f t="shared" si="22"/>
        <v>Suape</v>
      </c>
      <c r="B143" s="20" t="str">
        <f t="shared" si="22"/>
        <v>Suape</v>
      </c>
      <c r="C143" s="21" t="str">
        <f t="shared" si="22"/>
        <v>SERVIÇOS DE VIGILANCIA  PRIVADA</v>
      </c>
      <c r="D143" s="22" t="str">
        <f t="shared" si="22"/>
        <v>028</v>
      </c>
      <c r="E143" s="29">
        <f t="shared" si="22"/>
        <v>2015</v>
      </c>
      <c r="F143" s="21" t="str">
        <f t="shared" si="22"/>
        <v>TKS SEGURANÇA PRIVADA L.T.D.A</v>
      </c>
      <c r="G143" s="21" t="str">
        <f t="shared" si="22"/>
        <v>07.774.050/0001-75</v>
      </c>
      <c r="H143" s="28" t="s">
        <v>222</v>
      </c>
      <c r="I143" s="26" t="str">
        <f t="shared" si="15"/>
        <v>SUAPE/DFP</v>
      </c>
      <c r="J143" s="26" t="s">
        <v>335</v>
      </c>
      <c r="K143" s="26" t="s">
        <v>498</v>
      </c>
      <c r="L143" s="26" t="s">
        <v>337</v>
      </c>
      <c r="M143" s="59">
        <v>3445.45</v>
      </c>
      <c r="N143" s="59">
        <v>8249.7000000000007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>
      <c r="A144" s="20" t="str">
        <f t="shared" si="22"/>
        <v>Suape</v>
      </c>
      <c r="B144" s="20" t="str">
        <f t="shared" si="22"/>
        <v>Suape</v>
      </c>
      <c r="C144" s="21" t="str">
        <f t="shared" si="22"/>
        <v>SERVIÇOS DE VIGILANCIA  PRIVADA</v>
      </c>
      <c r="D144" s="22" t="str">
        <f t="shared" si="22"/>
        <v>028</v>
      </c>
      <c r="E144" s="29">
        <f t="shared" si="22"/>
        <v>2015</v>
      </c>
      <c r="F144" s="21" t="str">
        <f t="shared" si="22"/>
        <v>TKS SEGURANÇA PRIVADA L.T.D.A</v>
      </c>
      <c r="G144" s="21" t="str">
        <f t="shared" si="22"/>
        <v>07.774.050/0001-75</v>
      </c>
      <c r="H144" s="28" t="s">
        <v>223</v>
      </c>
      <c r="I144" s="26" t="str">
        <f t="shared" si="15"/>
        <v>SUAPE/DFP</v>
      </c>
      <c r="J144" s="26" t="s">
        <v>335</v>
      </c>
      <c r="K144" s="26" t="s">
        <v>498</v>
      </c>
      <c r="L144" s="26" t="s">
        <v>337</v>
      </c>
      <c r="M144" s="59">
        <v>3445.45</v>
      </c>
      <c r="N144" s="59">
        <v>8249.7000000000007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>
      <c r="A145" s="20" t="str">
        <f t="shared" si="22"/>
        <v>Suape</v>
      </c>
      <c r="B145" s="20" t="str">
        <f t="shared" si="22"/>
        <v>Suape</v>
      </c>
      <c r="C145" s="21" t="str">
        <f t="shared" si="22"/>
        <v>SERVIÇOS DE VIGILANCIA  PRIVADA</v>
      </c>
      <c r="D145" s="22" t="str">
        <f t="shared" si="22"/>
        <v>028</v>
      </c>
      <c r="E145" s="29">
        <f t="shared" si="22"/>
        <v>2015</v>
      </c>
      <c r="F145" s="21" t="str">
        <f t="shared" si="22"/>
        <v>TKS SEGURANÇA PRIVADA L.T.D.A</v>
      </c>
      <c r="G145" s="21" t="str">
        <f t="shared" si="22"/>
        <v>07.774.050/0001-75</v>
      </c>
      <c r="H145" s="28" t="s">
        <v>224</v>
      </c>
      <c r="I145" s="26" t="str">
        <f t="shared" si="15"/>
        <v>SUAPE/DFP</v>
      </c>
      <c r="J145" s="26" t="s">
        <v>335</v>
      </c>
      <c r="K145" s="26" t="s">
        <v>498</v>
      </c>
      <c r="L145" s="26" t="s">
        <v>337</v>
      </c>
      <c r="M145" s="59">
        <v>3445.45</v>
      </c>
      <c r="N145" s="59">
        <v>8249.7000000000007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>
      <c r="A146" s="20" t="str">
        <f t="shared" si="22"/>
        <v>Suape</v>
      </c>
      <c r="B146" s="20" t="str">
        <f t="shared" si="22"/>
        <v>Suape</v>
      </c>
      <c r="C146" s="21" t="str">
        <f t="shared" si="22"/>
        <v>SERVIÇOS DE VIGILANCIA  PRIVADA</v>
      </c>
      <c r="D146" s="22" t="str">
        <f t="shared" si="22"/>
        <v>028</v>
      </c>
      <c r="E146" s="29">
        <f t="shared" si="22"/>
        <v>2015</v>
      </c>
      <c r="F146" s="21" t="str">
        <f t="shared" si="22"/>
        <v>TKS SEGURANÇA PRIVADA L.T.D.A</v>
      </c>
      <c r="G146" s="21" t="str">
        <f t="shared" si="22"/>
        <v>07.774.050/0001-75</v>
      </c>
      <c r="H146" s="28" t="s">
        <v>225</v>
      </c>
      <c r="I146" s="26" t="str">
        <f t="shared" si="15"/>
        <v>SUAPE/DFP</v>
      </c>
      <c r="J146" s="26" t="s">
        <v>335</v>
      </c>
      <c r="K146" s="26" t="s">
        <v>498</v>
      </c>
      <c r="L146" s="26" t="s">
        <v>338</v>
      </c>
      <c r="M146" s="59">
        <v>4084.91</v>
      </c>
      <c r="N146" s="59">
        <v>9304.15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>
      <c r="A147" s="20" t="str">
        <f t="shared" si="22"/>
        <v>Suape</v>
      </c>
      <c r="B147" s="20" t="str">
        <f t="shared" si="22"/>
        <v>Suape</v>
      </c>
      <c r="C147" s="21" t="str">
        <f t="shared" si="22"/>
        <v>SERVIÇOS DE VIGILANCIA  PRIVADA</v>
      </c>
      <c r="D147" s="22" t="str">
        <f t="shared" si="22"/>
        <v>028</v>
      </c>
      <c r="E147" s="29">
        <f t="shared" si="22"/>
        <v>2015</v>
      </c>
      <c r="F147" s="21" t="str">
        <f t="shared" si="22"/>
        <v>TKS SEGURANÇA PRIVADA L.T.D.A</v>
      </c>
      <c r="G147" s="21" t="str">
        <f t="shared" si="22"/>
        <v>07.774.050/0001-75</v>
      </c>
      <c r="H147" s="28" t="s">
        <v>226</v>
      </c>
      <c r="I147" s="26" t="str">
        <f t="shared" si="15"/>
        <v>SUAPE/DFP</v>
      </c>
      <c r="J147" s="26" t="s">
        <v>335</v>
      </c>
      <c r="K147" s="26" t="s">
        <v>498</v>
      </c>
      <c r="L147" s="26" t="s">
        <v>337</v>
      </c>
      <c r="M147" s="59">
        <v>3445.45</v>
      </c>
      <c r="N147" s="59">
        <v>8249.7000000000007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>
      <c r="A148" s="20" t="str">
        <f t="shared" si="22"/>
        <v>Suape</v>
      </c>
      <c r="B148" s="20" t="str">
        <f t="shared" si="22"/>
        <v>Suape</v>
      </c>
      <c r="C148" s="21" t="str">
        <f t="shared" si="22"/>
        <v>SERVIÇOS DE VIGILANCIA  PRIVADA</v>
      </c>
      <c r="D148" s="22" t="str">
        <f t="shared" si="22"/>
        <v>028</v>
      </c>
      <c r="E148" s="29">
        <f t="shared" si="22"/>
        <v>2015</v>
      </c>
      <c r="F148" s="21" t="str">
        <f t="shared" si="22"/>
        <v>TKS SEGURANÇA PRIVADA L.T.D.A</v>
      </c>
      <c r="G148" s="21" t="str">
        <f t="shared" si="22"/>
        <v>07.774.050/0001-75</v>
      </c>
      <c r="H148" s="28" t="s">
        <v>227</v>
      </c>
      <c r="I148" s="26" t="str">
        <f t="shared" ref="I148:I211" si="23">I147</f>
        <v>SUAPE/DFP</v>
      </c>
      <c r="J148" s="26" t="s">
        <v>335</v>
      </c>
      <c r="K148" s="26" t="s">
        <v>498</v>
      </c>
      <c r="L148" s="26" t="s">
        <v>338</v>
      </c>
      <c r="M148" s="59">
        <v>4084.91</v>
      </c>
      <c r="N148" s="59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>
      <c r="A149" s="20" t="str">
        <f t="shared" si="22"/>
        <v>Suape</v>
      </c>
      <c r="B149" s="20" t="str">
        <f t="shared" si="22"/>
        <v>Suape</v>
      </c>
      <c r="C149" s="21" t="str">
        <f t="shared" si="22"/>
        <v>SERVIÇOS DE VIGILANCIA  PRIVADA</v>
      </c>
      <c r="D149" s="22" t="str">
        <f t="shared" si="22"/>
        <v>028</v>
      </c>
      <c r="E149" s="29">
        <f t="shared" si="22"/>
        <v>2015</v>
      </c>
      <c r="F149" s="21" t="str">
        <f t="shared" si="22"/>
        <v>TKS SEGURANÇA PRIVADA L.T.D.A</v>
      </c>
      <c r="G149" s="21" t="str">
        <f t="shared" si="22"/>
        <v>07.774.050/0001-75</v>
      </c>
      <c r="H149" s="28" t="s">
        <v>228</v>
      </c>
      <c r="I149" s="26" t="str">
        <f t="shared" si="23"/>
        <v>SUAPE/DFP</v>
      </c>
      <c r="J149" s="26" t="s">
        <v>335</v>
      </c>
      <c r="K149" s="26" t="s">
        <v>498</v>
      </c>
      <c r="L149" s="26" t="s">
        <v>337</v>
      </c>
      <c r="M149" s="59">
        <v>3445.45</v>
      </c>
      <c r="N149" s="59">
        <v>8249.7000000000007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>
      <c r="A150" s="20" t="str">
        <f t="shared" si="22"/>
        <v>Suape</v>
      </c>
      <c r="B150" s="20" t="str">
        <f t="shared" si="22"/>
        <v>Suape</v>
      </c>
      <c r="C150" s="21" t="str">
        <f t="shared" si="22"/>
        <v>SERVIÇOS DE VIGILANCIA  PRIVADA</v>
      </c>
      <c r="D150" s="22" t="str">
        <f t="shared" si="22"/>
        <v>028</v>
      </c>
      <c r="E150" s="29">
        <f t="shared" si="22"/>
        <v>2015</v>
      </c>
      <c r="F150" s="21" t="str">
        <f t="shared" si="22"/>
        <v>TKS SEGURANÇA PRIVADA L.T.D.A</v>
      </c>
      <c r="G150" s="21" t="str">
        <f t="shared" si="22"/>
        <v>07.774.050/0001-75</v>
      </c>
      <c r="H150" s="28" t="s">
        <v>229</v>
      </c>
      <c r="I150" s="26" t="str">
        <f t="shared" si="23"/>
        <v>SUAPE/DFP</v>
      </c>
      <c r="J150" s="26" t="s">
        <v>335</v>
      </c>
      <c r="K150" s="26" t="s">
        <v>498</v>
      </c>
      <c r="L150" s="26" t="s">
        <v>338</v>
      </c>
      <c r="M150" s="59">
        <v>4084.91</v>
      </c>
      <c r="N150" s="59">
        <v>9304.15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>
      <c r="A151" s="20" t="str">
        <f t="shared" si="22"/>
        <v>Suape</v>
      </c>
      <c r="B151" s="20" t="str">
        <f t="shared" si="22"/>
        <v>Suape</v>
      </c>
      <c r="C151" s="21" t="str">
        <f t="shared" si="22"/>
        <v>SERVIÇOS DE VIGILANCIA  PRIVADA</v>
      </c>
      <c r="D151" s="22" t="str">
        <f t="shared" si="22"/>
        <v>028</v>
      </c>
      <c r="E151" s="29">
        <f t="shared" si="22"/>
        <v>2015</v>
      </c>
      <c r="F151" s="21" t="str">
        <f t="shared" si="22"/>
        <v>TKS SEGURANÇA PRIVADA L.T.D.A</v>
      </c>
      <c r="G151" s="21" t="str">
        <f t="shared" si="22"/>
        <v>07.774.050/0001-75</v>
      </c>
      <c r="H151" s="28" t="s">
        <v>230</v>
      </c>
      <c r="I151" s="26" t="str">
        <f t="shared" si="23"/>
        <v>SUAPE/DFP</v>
      </c>
      <c r="J151" s="26" t="s">
        <v>335</v>
      </c>
      <c r="K151" s="26" t="s">
        <v>498</v>
      </c>
      <c r="L151" s="26" t="s">
        <v>338</v>
      </c>
      <c r="M151" s="59">
        <v>4084.91</v>
      </c>
      <c r="N151" s="59">
        <v>9304.15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>
      <c r="A152" s="20" t="str">
        <f t="shared" si="22"/>
        <v>Suape</v>
      </c>
      <c r="B152" s="20" t="str">
        <f t="shared" si="22"/>
        <v>Suape</v>
      </c>
      <c r="C152" s="21" t="str">
        <f t="shared" si="22"/>
        <v>SERVIÇOS DE VIGILANCIA  PRIVADA</v>
      </c>
      <c r="D152" s="22" t="str">
        <f t="shared" si="22"/>
        <v>028</v>
      </c>
      <c r="E152" s="29">
        <f t="shared" si="22"/>
        <v>2015</v>
      </c>
      <c r="F152" s="21" t="str">
        <f t="shared" si="22"/>
        <v>TKS SEGURANÇA PRIVADA L.T.D.A</v>
      </c>
      <c r="G152" s="21" t="str">
        <f t="shared" si="22"/>
        <v>07.774.050/0001-75</v>
      </c>
      <c r="H152" s="28" t="s">
        <v>231</v>
      </c>
      <c r="I152" s="26" t="str">
        <f t="shared" si="23"/>
        <v>SUAPE/DFP</v>
      </c>
      <c r="J152" s="26" t="s">
        <v>335</v>
      </c>
      <c r="K152" s="26" t="s">
        <v>498</v>
      </c>
      <c r="L152" s="26" t="s">
        <v>338</v>
      </c>
      <c r="M152" s="59">
        <v>4084.91</v>
      </c>
      <c r="N152" s="59">
        <v>9304.15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>
      <c r="A153" s="20" t="str">
        <f t="shared" si="22"/>
        <v>Suape</v>
      </c>
      <c r="B153" s="20" t="str">
        <f t="shared" si="22"/>
        <v>Suape</v>
      </c>
      <c r="C153" s="21" t="str">
        <f t="shared" si="22"/>
        <v>SERVIÇOS DE VIGILANCIA  PRIVADA</v>
      </c>
      <c r="D153" s="22" t="str">
        <f t="shared" si="22"/>
        <v>028</v>
      </c>
      <c r="E153" s="29">
        <f t="shared" si="22"/>
        <v>2015</v>
      </c>
      <c r="F153" s="21" t="str">
        <f t="shared" si="22"/>
        <v>TKS SEGURANÇA PRIVADA L.T.D.A</v>
      </c>
      <c r="G153" s="21" t="str">
        <f t="shared" si="22"/>
        <v>07.774.050/0001-75</v>
      </c>
      <c r="H153" s="28" t="s">
        <v>232</v>
      </c>
      <c r="I153" s="26" t="str">
        <f t="shared" si="23"/>
        <v>SUAPE/DFP</v>
      </c>
      <c r="J153" s="26" t="s">
        <v>335</v>
      </c>
      <c r="K153" s="26" t="s">
        <v>498</v>
      </c>
      <c r="L153" s="26" t="s">
        <v>337</v>
      </c>
      <c r="M153" s="59">
        <v>3445.45</v>
      </c>
      <c r="N153" s="59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>
      <c r="A154" s="20" t="str">
        <f t="shared" si="22"/>
        <v>Suape</v>
      </c>
      <c r="B154" s="20" t="str">
        <f t="shared" si="22"/>
        <v>Suape</v>
      </c>
      <c r="C154" s="21" t="str">
        <f t="shared" si="22"/>
        <v>SERVIÇOS DE VIGILANCIA  PRIVADA</v>
      </c>
      <c r="D154" s="22" t="str">
        <f t="shared" si="22"/>
        <v>028</v>
      </c>
      <c r="E154" s="29">
        <f t="shared" si="22"/>
        <v>2015</v>
      </c>
      <c r="F154" s="21" t="str">
        <f t="shared" si="22"/>
        <v>TKS SEGURANÇA PRIVADA L.T.D.A</v>
      </c>
      <c r="G154" s="21" t="str">
        <f t="shared" si="22"/>
        <v>07.774.050/0001-75</v>
      </c>
      <c r="H154" s="28" t="s">
        <v>233</v>
      </c>
      <c r="I154" s="26" t="str">
        <f t="shared" si="23"/>
        <v>SUAPE/DFP</v>
      </c>
      <c r="J154" s="26" t="s">
        <v>335</v>
      </c>
      <c r="K154" s="26" t="s">
        <v>498</v>
      </c>
      <c r="L154" s="26" t="s">
        <v>338</v>
      </c>
      <c r="M154" s="59">
        <v>4084.91</v>
      </c>
      <c r="N154" s="59">
        <v>9304.15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>
      <c r="A155" s="20" t="str">
        <f t="shared" si="22"/>
        <v>Suape</v>
      </c>
      <c r="B155" s="20" t="str">
        <f t="shared" si="22"/>
        <v>Suape</v>
      </c>
      <c r="C155" s="21" t="str">
        <f t="shared" si="22"/>
        <v>SERVIÇOS DE VIGILANCIA  PRIVADA</v>
      </c>
      <c r="D155" s="22" t="str">
        <f t="shared" si="22"/>
        <v>028</v>
      </c>
      <c r="E155" s="29">
        <f t="shared" si="22"/>
        <v>2015</v>
      </c>
      <c r="F155" s="21" t="str">
        <f t="shared" si="22"/>
        <v>TKS SEGURANÇA PRIVADA L.T.D.A</v>
      </c>
      <c r="G155" s="21" t="str">
        <f t="shared" si="22"/>
        <v>07.774.050/0001-75</v>
      </c>
      <c r="H155" s="28" t="s">
        <v>234</v>
      </c>
      <c r="I155" s="26" t="str">
        <f t="shared" si="23"/>
        <v>SUAPE/DFP</v>
      </c>
      <c r="J155" s="26" t="s">
        <v>335</v>
      </c>
      <c r="K155" s="26" t="s">
        <v>498</v>
      </c>
      <c r="L155" s="26" t="s">
        <v>338</v>
      </c>
      <c r="M155" s="59">
        <v>4084.91</v>
      </c>
      <c r="N155" s="59">
        <v>9304.15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>
      <c r="A156" s="20" t="str">
        <f t="shared" si="22"/>
        <v>Suape</v>
      </c>
      <c r="B156" s="20" t="str">
        <f t="shared" si="22"/>
        <v>Suape</v>
      </c>
      <c r="C156" s="21" t="str">
        <f t="shared" si="22"/>
        <v>SERVIÇOS DE VIGILANCIA  PRIVADA</v>
      </c>
      <c r="D156" s="22" t="str">
        <f t="shared" si="22"/>
        <v>028</v>
      </c>
      <c r="E156" s="29">
        <f t="shared" si="22"/>
        <v>2015</v>
      </c>
      <c r="F156" s="21" t="str">
        <f t="shared" si="22"/>
        <v>TKS SEGURANÇA PRIVADA L.T.D.A</v>
      </c>
      <c r="G156" s="21" t="str">
        <f t="shared" si="22"/>
        <v>07.774.050/0001-75</v>
      </c>
      <c r="H156" s="28" t="s">
        <v>235</v>
      </c>
      <c r="I156" s="26" t="str">
        <f t="shared" si="23"/>
        <v>SUAPE/DFP</v>
      </c>
      <c r="J156" s="26" t="s">
        <v>335</v>
      </c>
      <c r="K156" s="26" t="s">
        <v>498</v>
      </c>
      <c r="L156" s="26" t="s">
        <v>338</v>
      </c>
      <c r="M156" s="59">
        <v>4084.91</v>
      </c>
      <c r="N156" s="59">
        <v>9304.15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>
      <c r="A157" s="20" t="str">
        <f t="shared" si="22"/>
        <v>Suape</v>
      </c>
      <c r="B157" s="20" t="str">
        <f t="shared" si="22"/>
        <v>Suape</v>
      </c>
      <c r="C157" s="21" t="str">
        <f t="shared" si="22"/>
        <v>SERVIÇOS DE VIGILANCIA  PRIVADA</v>
      </c>
      <c r="D157" s="22" t="str">
        <f t="shared" si="22"/>
        <v>028</v>
      </c>
      <c r="E157" s="29">
        <f t="shared" si="22"/>
        <v>2015</v>
      </c>
      <c r="F157" s="21" t="str">
        <f t="shared" si="22"/>
        <v>TKS SEGURANÇA PRIVADA L.T.D.A</v>
      </c>
      <c r="G157" s="21" t="str">
        <f t="shared" si="22"/>
        <v>07.774.050/0001-75</v>
      </c>
      <c r="H157" s="28" t="s">
        <v>236</v>
      </c>
      <c r="I157" s="26" t="str">
        <f t="shared" si="23"/>
        <v>SUAPE/DFP</v>
      </c>
      <c r="J157" s="26" t="s">
        <v>335</v>
      </c>
      <c r="K157" s="26" t="s">
        <v>498</v>
      </c>
      <c r="L157" s="26" t="s">
        <v>337</v>
      </c>
      <c r="M157" s="59">
        <v>3445.45</v>
      </c>
      <c r="N157" s="59">
        <v>8249.7000000000007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>
      <c r="A158" s="20" t="str">
        <f t="shared" ref="A158:G173" si="24">A157</f>
        <v>Suape</v>
      </c>
      <c r="B158" s="20" t="str">
        <f t="shared" si="24"/>
        <v>Suape</v>
      </c>
      <c r="C158" s="21" t="str">
        <f t="shared" si="24"/>
        <v>SERVIÇOS DE VIGILANCIA  PRIVADA</v>
      </c>
      <c r="D158" s="22" t="str">
        <f t="shared" si="24"/>
        <v>028</v>
      </c>
      <c r="E158" s="29">
        <f t="shared" si="24"/>
        <v>2015</v>
      </c>
      <c r="F158" s="21" t="str">
        <f t="shared" si="24"/>
        <v>TKS SEGURANÇA PRIVADA L.T.D.A</v>
      </c>
      <c r="G158" s="21" t="str">
        <f t="shared" si="24"/>
        <v>07.774.050/0001-75</v>
      </c>
      <c r="H158" s="28" t="s">
        <v>237</v>
      </c>
      <c r="I158" s="26" t="str">
        <f t="shared" si="23"/>
        <v>SUAPE/DFP</v>
      </c>
      <c r="J158" s="26" t="s">
        <v>335</v>
      </c>
      <c r="K158" s="26" t="s">
        <v>498</v>
      </c>
      <c r="L158" s="26" t="s">
        <v>337</v>
      </c>
      <c r="M158" s="59">
        <v>3445.45</v>
      </c>
      <c r="N158" s="59">
        <v>8249.7000000000007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>
      <c r="A159" s="20" t="str">
        <f t="shared" si="24"/>
        <v>Suape</v>
      </c>
      <c r="B159" s="20" t="str">
        <f t="shared" si="24"/>
        <v>Suape</v>
      </c>
      <c r="C159" s="21" t="str">
        <f t="shared" si="24"/>
        <v>SERVIÇOS DE VIGILANCIA  PRIVADA</v>
      </c>
      <c r="D159" s="22" t="str">
        <f t="shared" si="24"/>
        <v>028</v>
      </c>
      <c r="E159" s="29">
        <f t="shared" si="24"/>
        <v>2015</v>
      </c>
      <c r="F159" s="21" t="str">
        <f t="shared" si="24"/>
        <v>TKS SEGURANÇA PRIVADA L.T.D.A</v>
      </c>
      <c r="G159" s="21" t="str">
        <f t="shared" si="24"/>
        <v>07.774.050/0001-75</v>
      </c>
      <c r="H159" s="28" t="s">
        <v>238</v>
      </c>
      <c r="I159" s="26" t="str">
        <f t="shared" si="23"/>
        <v>SUAPE/DFP</v>
      </c>
      <c r="J159" s="26" t="s">
        <v>335</v>
      </c>
      <c r="K159" s="26" t="s">
        <v>498</v>
      </c>
      <c r="L159" s="26" t="s">
        <v>337</v>
      </c>
      <c r="M159" s="59">
        <v>3445.45</v>
      </c>
      <c r="N159" s="59">
        <v>8249.7000000000007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>
      <c r="A160" s="20" t="str">
        <f t="shared" si="24"/>
        <v>Suape</v>
      </c>
      <c r="B160" s="20" t="str">
        <f t="shared" si="24"/>
        <v>Suape</v>
      </c>
      <c r="C160" s="21" t="str">
        <f t="shared" si="24"/>
        <v>SERVIÇOS DE VIGILANCIA  PRIVADA</v>
      </c>
      <c r="D160" s="22" t="str">
        <f t="shared" si="24"/>
        <v>028</v>
      </c>
      <c r="E160" s="29">
        <f t="shared" si="24"/>
        <v>2015</v>
      </c>
      <c r="F160" s="21" t="str">
        <f t="shared" si="24"/>
        <v>TKS SEGURANÇA PRIVADA L.T.D.A</v>
      </c>
      <c r="G160" s="21" t="str">
        <f t="shared" si="24"/>
        <v>07.774.050/0001-75</v>
      </c>
      <c r="H160" s="28" t="s">
        <v>239</v>
      </c>
      <c r="I160" s="26" t="str">
        <f t="shared" si="23"/>
        <v>SUAPE/DFP</v>
      </c>
      <c r="J160" s="26" t="s">
        <v>335</v>
      </c>
      <c r="K160" s="26" t="s">
        <v>498</v>
      </c>
      <c r="L160" s="26" t="s">
        <v>337</v>
      </c>
      <c r="M160" s="59">
        <v>3445.45</v>
      </c>
      <c r="N160" s="59">
        <v>8249.7000000000007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>
      <c r="A161" s="20" t="str">
        <f t="shared" si="24"/>
        <v>Suape</v>
      </c>
      <c r="B161" s="20" t="str">
        <f t="shared" si="24"/>
        <v>Suape</v>
      </c>
      <c r="C161" s="21" t="str">
        <f t="shared" si="24"/>
        <v>SERVIÇOS DE VIGILANCIA  PRIVADA</v>
      </c>
      <c r="D161" s="22" t="str">
        <f t="shared" si="24"/>
        <v>028</v>
      </c>
      <c r="E161" s="29">
        <f t="shared" si="24"/>
        <v>2015</v>
      </c>
      <c r="F161" s="21" t="str">
        <f t="shared" si="24"/>
        <v>TKS SEGURANÇA PRIVADA L.T.D.A</v>
      </c>
      <c r="G161" s="21" t="str">
        <f t="shared" si="24"/>
        <v>07.774.050/0001-75</v>
      </c>
      <c r="H161" s="28" t="s">
        <v>240</v>
      </c>
      <c r="I161" s="26" t="str">
        <f t="shared" si="23"/>
        <v>SUAPE/DFP</v>
      </c>
      <c r="J161" s="26" t="s">
        <v>335</v>
      </c>
      <c r="K161" s="26" t="s">
        <v>498</v>
      </c>
      <c r="L161" s="26" t="s">
        <v>337</v>
      </c>
      <c r="M161" s="59">
        <v>3445.45</v>
      </c>
      <c r="N161" s="59">
        <v>8249.7000000000007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>
      <c r="A162" s="20" t="str">
        <f t="shared" si="24"/>
        <v>Suape</v>
      </c>
      <c r="B162" s="20" t="str">
        <f t="shared" si="24"/>
        <v>Suape</v>
      </c>
      <c r="C162" s="21" t="str">
        <f t="shared" si="24"/>
        <v>SERVIÇOS DE VIGILANCIA  PRIVADA</v>
      </c>
      <c r="D162" s="22" t="str">
        <f t="shared" si="24"/>
        <v>028</v>
      </c>
      <c r="E162" s="29">
        <f t="shared" si="24"/>
        <v>2015</v>
      </c>
      <c r="F162" s="21" t="str">
        <f t="shared" si="24"/>
        <v>TKS SEGURANÇA PRIVADA L.T.D.A</v>
      </c>
      <c r="G162" s="21" t="str">
        <f t="shared" si="24"/>
        <v>07.774.050/0001-75</v>
      </c>
      <c r="H162" s="28" t="s">
        <v>241</v>
      </c>
      <c r="I162" s="26" t="str">
        <f t="shared" si="23"/>
        <v>SUAPE/DFP</v>
      </c>
      <c r="J162" s="26" t="s">
        <v>335</v>
      </c>
      <c r="K162" s="26" t="s">
        <v>498</v>
      </c>
      <c r="L162" s="26" t="s">
        <v>338</v>
      </c>
      <c r="M162" s="59">
        <v>4084.91</v>
      </c>
      <c r="N162" s="59">
        <v>9304.15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>
      <c r="A163" s="20" t="str">
        <f t="shared" si="24"/>
        <v>Suape</v>
      </c>
      <c r="B163" s="20" t="str">
        <f t="shared" si="24"/>
        <v>Suape</v>
      </c>
      <c r="C163" s="21" t="str">
        <f t="shared" si="24"/>
        <v>SERVIÇOS DE VIGILANCIA  PRIVADA</v>
      </c>
      <c r="D163" s="22" t="str">
        <f t="shared" si="24"/>
        <v>028</v>
      </c>
      <c r="E163" s="29">
        <f t="shared" si="24"/>
        <v>2015</v>
      </c>
      <c r="F163" s="21" t="str">
        <f t="shared" si="24"/>
        <v>TKS SEGURANÇA PRIVADA L.T.D.A</v>
      </c>
      <c r="G163" s="21" t="str">
        <f t="shared" si="24"/>
        <v>07.774.050/0001-75</v>
      </c>
      <c r="H163" s="28" t="s">
        <v>242</v>
      </c>
      <c r="I163" s="26" t="str">
        <f t="shared" si="23"/>
        <v>SUAPE/DFP</v>
      </c>
      <c r="J163" s="26" t="s">
        <v>335</v>
      </c>
      <c r="K163" s="26" t="s">
        <v>498</v>
      </c>
      <c r="L163" s="26" t="s">
        <v>338</v>
      </c>
      <c r="M163" s="59">
        <v>4084.91</v>
      </c>
      <c r="N163" s="59">
        <v>9304.15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>
      <c r="A164" s="20" t="str">
        <f t="shared" si="24"/>
        <v>Suape</v>
      </c>
      <c r="B164" s="20" t="str">
        <f t="shared" si="24"/>
        <v>Suape</v>
      </c>
      <c r="C164" s="21" t="str">
        <f t="shared" si="24"/>
        <v>SERVIÇOS DE VIGILANCIA  PRIVADA</v>
      </c>
      <c r="D164" s="22" t="str">
        <f t="shared" si="24"/>
        <v>028</v>
      </c>
      <c r="E164" s="29">
        <f t="shared" si="24"/>
        <v>2015</v>
      </c>
      <c r="F164" s="21" t="str">
        <f t="shared" si="24"/>
        <v>TKS SEGURANÇA PRIVADA L.T.D.A</v>
      </c>
      <c r="G164" s="21" t="str">
        <f t="shared" si="24"/>
        <v>07.774.050/0001-75</v>
      </c>
      <c r="H164" s="28" t="s">
        <v>243</v>
      </c>
      <c r="I164" s="26" t="str">
        <f t="shared" si="23"/>
        <v>SUAPE/DFP</v>
      </c>
      <c r="J164" s="26" t="s">
        <v>335</v>
      </c>
      <c r="K164" s="26" t="s">
        <v>498</v>
      </c>
      <c r="L164" s="26" t="s">
        <v>338</v>
      </c>
      <c r="M164" s="59">
        <v>4084.91</v>
      </c>
      <c r="N164" s="59">
        <v>9304.15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>
      <c r="A165" s="20" t="str">
        <f t="shared" si="24"/>
        <v>Suape</v>
      </c>
      <c r="B165" s="20" t="str">
        <f t="shared" si="24"/>
        <v>Suape</v>
      </c>
      <c r="C165" s="21" t="str">
        <f t="shared" si="24"/>
        <v>SERVIÇOS DE VIGILANCIA  PRIVADA</v>
      </c>
      <c r="D165" s="22" t="str">
        <f t="shared" si="24"/>
        <v>028</v>
      </c>
      <c r="E165" s="29">
        <f t="shared" si="24"/>
        <v>2015</v>
      </c>
      <c r="F165" s="21" t="str">
        <f t="shared" si="24"/>
        <v>TKS SEGURANÇA PRIVADA L.T.D.A</v>
      </c>
      <c r="G165" s="21" t="str">
        <f t="shared" si="24"/>
        <v>07.774.050/0001-75</v>
      </c>
      <c r="H165" s="28" t="s">
        <v>244</v>
      </c>
      <c r="I165" s="26" t="str">
        <f t="shared" si="23"/>
        <v>SUAPE/DFP</v>
      </c>
      <c r="J165" s="26" t="s">
        <v>335</v>
      </c>
      <c r="K165" s="26" t="s">
        <v>498</v>
      </c>
      <c r="L165" s="26" t="s">
        <v>338</v>
      </c>
      <c r="M165" s="59">
        <v>4084.91</v>
      </c>
      <c r="N165" s="59">
        <v>9304.15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>
      <c r="A166" s="20" t="str">
        <f t="shared" si="24"/>
        <v>Suape</v>
      </c>
      <c r="B166" s="20" t="str">
        <f t="shared" si="24"/>
        <v>Suape</v>
      </c>
      <c r="C166" s="21" t="str">
        <f t="shared" si="24"/>
        <v>SERVIÇOS DE VIGILANCIA  PRIVADA</v>
      </c>
      <c r="D166" s="22" t="str">
        <f t="shared" si="24"/>
        <v>028</v>
      </c>
      <c r="E166" s="29">
        <f t="shared" si="24"/>
        <v>2015</v>
      </c>
      <c r="F166" s="21" t="str">
        <f t="shared" si="24"/>
        <v>TKS SEGURANÇA PRIVADA L.T.D.A</v>
      </c>
      <c r="G166" s="21" t="str">
        <f t="shared" si="24"/>
        <v>07.774.050/0001-75</v>
      </c>
      <c r="H166" s="28" t="s">
        <v>245</v>
      </c>
      <c r="I166" s="26" t="str">
        <f t="shared" si="23"/>
        <v>SUAPE/DFP</v>
      </c>
      <c r="J166" s="26" t="s">
        <v>335</v>
      </c>
      <c r="K166" s="26" t="s">
        <v>498</v>
      </c>
      <c r="L166" s="26" t="s">
        <v>337</v>
      </c>
      <c r="M166" s="59">
        <v>3445.45</v>
      </c>
      <c r="N166" s="59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>
      <c r="A167" s="20" t="str">
        <f t="shared" si="24"/>
        <v>Suape</v>
      </c>
      <c r="B167" s="20" t="str">
        <f t="shared" si="24"/>
        <v>Suape</v>
      </c>
      <c r="C167" s="21" t="str">
        <f t="shared" si="24"/>
        <v>SERVIÇOS DE VIGILANCIA  PRIVADA</v>
      </c>
      <c r="D167" s="22" t="str">
        <f t="shared" si="24"/>
        <v>028</v>
      </c>
      <c r="E167" s="29">
        <f t="shared" si="24"/>
        <v>2015</v>
      </c>
      <c r="F167" s="21" t="str">
        <f t="shared" si="24"/>
        <v>TKS SEGURANÇA PRIVADA L.T.D.A</v>
      </c>
      <c r="G167" s="21" t="str">
        <f t="shared" si="24"/>
        <v>07.774.050/0001-75</v>
      </c>
      <c r="H167" s="28" t="s">
        <v>246</v>
      </c>
      <c r="I167" s="26" t="str">
        <f t="shared" si="23"/>
        <v>SUAPE/DFP</v>
      </c>
      <c r="J167" s="26" t="s">
        <v>335</v>
      </c>
      <c r="K167" s="26" t="s">
        <v>498</v>
      </c>
      <c r="L167" s="26" t="s">
        <v>338</v>
      </c>
      <c r="M167" s="59">
        <v>4084.91</v>
      </c>
      <c r="N167" s="59">
        <v>9304.15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>
      <c r="A168" s="20" t="str">
        <f t="shared" si="24"/>
        <v>Suape</v>
      </c>
      <c r="B168" s="20" t="str">
        <f t="shared" si="24"/>
        <v>Suape</v>
      </c>
      <c r="C168" s="21" t="str">
        <f t="shared" si="24"/>
        <v>SERVIÇOS DE VIGILANCIA  PRIVADA</v>
      </c>
      <c r="D168" s="22" t="str">
        <f t="shared" si="24"/>
        <v>028</v>
      </c>
      <c r="E168" s="29">
        <f t="shared" si="24"/>
        <v>2015</v>
      </c>
      <c r="F168" s="21" t="str">
        <f t="shared" si="24"/>
        <v>TKS SEGURANÇA PRIVADA L.T.D.A</v>
      </c>
      <c r="G168" s="21" t="str">
        <f t="shared" si="24"/>
        <v>07.774.050/0001-75</v>
      </c>
      <c r="H168" s="28" t="s">
        <v>247</v>
      </c>
      <c r="I168" s="26" t="str">
        <f t="shared" si="23"/>
        <v>SUAPE/DFP</v>
      </c>
      <c r="J168" s="26" t="s">
        <v>335</v>
      </c>
      <c r="K168" s="26" t="s">
        <v>498</v>
      </c>
      <c r="L168" s="26" t="s">
        <v>337</v>
      </c>
      <c r="M168" s="59">
        <v>3445.45</v>
      </c>
      <c r="N168" s="59">
        <v>8249.7000000000007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>
      <c r="A169" s="20" t="str">
        <f t="shared" si="24"/>
        <v>Suape</v>
      </c>
      <c r="B169" s="20" t="str">
        <f t="shared" si="24"/>
        <v>Suape</v>
      </c>
      <c r="C169" s="21" t="str">
        <f t="shared" si="24"/>
        <v>SERVIÇOS DE VIGILANCIA  PRIVADA</v>
      </c>
      <c r="D169" s="22" t="str">
        <f t="shared" si="24"/>
        <v>028</v>
      </c>
      <c r="E169" s="29">
        <f t="shared" si="24"/>
        <v>2015</v>
      </c>
      <c r="F169" s="21" t="str">
        <f t="shared" si="24"/>
        <v>TKS SEGURANÇA PRIVADA L.T.D.A</v>
      </c>
      <c r="G169" s="21" t="str">
        <f t="shared" si="24"/>
        <v>07.774.050/0001-75</v>
      </c>
      <c r="H169" s="28" t="s">
        <v>248</v>
      </c>
      <c r="I169" s="26" t="str">
        <f t="shared" si="23"/>
        <v>SUAPE/DFP</v>
      </c>
      <c r="J169" s="26" t="s">
        <v>335</v>
      </c>
      <c r="K169" s="26" t="s">
        <v>498</v>
      </c>
      <c r="L169" s="26" t="s">
        <v>337</v>
      </c>
      <c r="M169" s="59">
        <v>3445.45</v>
      </c>
      <c r="N169" s="59">
        <v>8249.7000000000007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>
      <c r="A170" s="20" t="str">
        <f t="shared" si="24"/>
        <v>Suape</v>
      </c>
      <c r="B170" s="20" t="str">
        <f t="shared" si="24"/>
        <v>Suape</v>
      </c>
      <c r="C170" s="21" t="str">
        <f t="shared" si="24"/>
        <v>SERVIÇOS DE VIGILANCIA  PRIVADA</v>
      </c>
      <c r="D170" s="22" t="str">
        <f t="shared" si="24"/>
        <v>028</v>
      </c>
      <c r="E170" s="29">
        <f t="shared" si="24"/>
        <v>2015</v>
      </c>
      <c r="F170" s="21" t="str">
        <f t="shared" si="24"/>
        <v>TKS SEGURANÇA PRIVADA L.T.D.A</v>
      </c>
      <c r="G170" s="21" t="str">
        <f t="shared" si="24"/>
        <v>07.774.050/0001-75</v>
      </c>
      <c r="H170" s="28" t="s">
        <v>249</v>
      </c>
      <c r="I170" s="26" t="str">
        <f t="shared" si="23"/>
        <v>SUAPE/DFP</v>
      </c>
      <c r="J170" s="26" t="s">
        <v>335</v>
      </c>
      <c r="K170" s="26" t="s">
        <v>498</v>
      </c>
      <c r="L170" s="26" t="s">
        <v>337</v>
      </c>
      <c r="M170" s="59">
        <v>3445.45</v>
      </c>
      <c r="N170" s="59">
        <v>8249.7000000000007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>
      <c r="A171" s="20" t="str">
        <f t="shared" si="24"/>
        <v>Suape</v>
      </c>
      <c r="B171" s="20" t="str">
        <f t="shared" si="24"/>
        <v>Suape</v>
      </c>
      <c r="C171" s="21" t="str">
        <f t="shared" si="24"/>
        <v>SERVIÇOS DE VIGILANCIA  PRIVADA</v>
      </c>
      <c r="D171" s="22" t="str">
        <f t="shared" si="24"/>
        <v>028</v>
      </c>
      <c r="E171" s="29">
        <f t="shared" si="24"/>
        <v>2015</v>
      </c>
      <c r="F171" s="21" t="str">
        <f t="shared" si="24"/>
        <v>TKS SEGURANÇA PRIVADA L.T.D.A</v>
      </c>
      <c r="G171" s="21" t="str">
        <f t="shared" si="24"/>
        <v>07.774.050/0001-75</v>
      </c>
      <c r="H171" s="28" t="s">
        <v>250</v>
      </c>
      <c r="I171" s="26" t="str">
        <f t="shared" si="23"/>
        <v>SUAPE/DFP</v>
      </c>
      <c r="J171" s="26" t="s">
        <v>335</v>
      </c>
      <c r="K171" s="26" t="s">
        <v>498</v>
      </c>
      <c r="L171" s="26" t="s">
        <v>338</v>
      </c>
      <c r="M171" s="59">
        <v>4084.91</v>
      </c>
      <c r="N171" s="59">
        <v>9304.15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>
      <c r="A172" s="20" t="str">
        <f t="shared" si="24"/>
        <v>Suape</v>
      </c>
      <c r="B172" s="20" t="str">
        <f t="shared" si="24"/>
        <v>Suape</v>
      </c>
      <c r="C172" s="21" t="str">
        <f t="shared" si="24"/>
        <v>SERVIÇOS DE VIGILANCIA  PRIVADA</v>
      </c>
      <c r="D172" s="22" t="str">
        <f t="shared" si="24"/>
        <v>028</v>
      </c>
      <c r="E172" s="29">
        <f t="shared" si="24"/>
        <v>2015</v>
      </c>
      <c r="F172" s="21" t="str">
        <f t="shared" si="24"/>
        <v>TKS SEGURANÇA PRIVADA L.T.D.A</v>
      </c>
      <c r="G172" s="21" t="str">
        <f t="shared" si="24"/>
        <v>07.774.050/0001-75</v>
      </c>
      <c r="H172" s="28" t="s">
        <v>251</v>
      </c>
      <c r="I172" s="26" t="str">
        <f t="shared" si="23"/>
        <v>SUAPE/DFP</v>
      </c>
      <c r="J172" s="26" t="s">
        <v>335</v>
      </c>
      <c r="K172" s="26" t="s">
        <v>498</v>
      </c>
      <c r="L172" s="26" t="s">
        <v>337</v>
      </c>
      <c r="M172" s="59">
        <v>3445.45</v>
      </c>
      <c r="N172" s="59">
        <v>8249.7000000000007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>
      <c r="A173" s="20" t="str">
        <f t="shared" si="24"/>
        <v>Suape</v>
      </c>
      <c r="B173" s="20" t="str">
        <f t="shared" si="24"/>
        <v>Suape</v>
      </c>
      <c r="C173" s="21" t="str">
        <f t="shared" si="24"/>
        <v>SERVIÇOS DE VIGILANCIA  PRIVADA</v>
      </c>
      <c r="D173" s="22" t="str">
        <f t="shared" si="24"/>
        <v>028</v>
      </c>
      <c r="E173" s="29">
        <f t="shared" si="24"/>
        <v>2015</v>
      </c>
      <c r="F173" s="21" t="str">
        <f t="shared" si="24"/>
        <v>TKS SEGURANÇA PRIVADA L.T.D.A</v>
      </c>
      <c r="G173" s="21" t="str">
        <f t="shared" si="24"/>
        <v>07.774.050/0001-75</v>
      </c>
      <c r="H173" s="28" t="s">
        <v>252</v>
      </c>
      <c r="I173" s="26" t="str">
        <f t="shared" si="23"/>
        <v>SUAPE/DFP</v>
      </c>
      <c r="J173" s="26" t="s">
        <v>335</v>
      </c>
      <c r="K173" s="26" t="s">
        <v>498</v>
      </c>
      <c r="L173" s="26" t="s">
        <v>337</v>
      </c>
      <c r="M173" s="59">
        <v>3445.45</v>
      </c>
      <c r="N173" s="59">
        <v>8249.7000000000007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>
      <c r="A174" s="20" t="str">
        <f t="shared" ref="A174:G189" si="25">A173</f>
        <v>Suape</v>
      </c>
      <c r="B174" s="20" t="str">
        <f t="shared" si="25"/>
        <v>Suape</v>
      </c>
      <c r="C174" s="21" t="str">
        <f t="shared" si="25"/>
        <v>SERVIÇOS DE VIGILANCIA  PRIVADA</v>
      </c>
      <c r="D174" s="22" t="str">
        <f t="shared" si="25"/>
        <v>028</v>
      </c>
      <c r="E174" s="29">
        <f t="shared" si="25"/>
        <v>2015</v>
      </c>
      <c r="F174" s="21" t="str">
        <f t="shared" si="25"/>
        <v>TKS SEGURANÇA PRIVADA L.T.D.A</v>
      </c>
      <c r="G174" s="21" t="str">
        <f t="shared" si="25"/>
        <v>07.774.050/0001-75</v>
      </c>
      <c r="H174" s="28" t="s">
        <v>253</v>
      </c>
      <c r="I174" s="26" t="str">
        <f t="shared" si="23"/>
        <v>SUAPE/DFP</v>
      </c>
      <c r="J174" s="26" t="s">
        <v>335</v>
      </c>
      <c r="K174" s="26" t="s">
        <v>498</v>
      </c>
      <c r="L174" s="26" t="s">
        <v>338</v>
      </c>
      <c r="M174" s="59">
        <v>4084.91</v>
      </c>
      <c r="N174" s="59">
        <v>9304.15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>
      <c r="A175" s="20" t="str">
        <f t="shared" si="25"/>
        <v>Suape</v>
      </c>
      <c r="B175" s="20" t="str">
        <f t="shared" si="25"/>
        <v>Suape</v>
      </c>
      <c r="C175" s="21" t="str">
        <f t="shared" si="25"/>
        <v>SERVIÇOS DE VIGILANCIA  PRIVADA</v>
      </c>
      <c r="D175" s="22" t="str">
        <f t="shared" si="25"/>
        <v>028</v>
      </c>
      <c r="E175" s="29">
        <f t="shared" si="25"/>
        <v>2015</v>
      </c>
      <c r="F175" s="21" t="str">
        <f t="shared" si="25"/>
        <v>TKS SEGURANÇA PRIVADA L.T.D.A</v>
      </c>
      <c r="G175" s="21" t="str">
        <f t="shared" si="25"/>
        <v>07.774.050/0001-75</v>
      </c>
      <c r="H175" s="28" t="s">
        <v>254</v>
      </c>
      <c r="I175" s="26" t="str">
        <f t="shared" si="23"/>
        <v>SUAPE/DFP</v>
      </c>
      <c r="J175" s="26" t="s">
        <v>335</v>
      </c>
      <c r="K175" s="26" t="s">
        <v>498</v>
      </c>
      <c r="L175" s="26" t="s">
        <v>338</v>
      </c>
      <c r="M175" s="59">
        <v>4084.91</v>
      </c>
      <c r="N175" s="59">
        <v>9304.15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>
      <c r="A176" s="20" t="str">
        <f t="shared" si="25"/>
        <v>Suape</v>
      </c>
      <c r="B176" s="20" t="str">
        <f t="shared" si="25"/>
        <v>Suape</v>
      </c>
      <c r="C176" s="21" t="str">
        <f t="shared" si="25"/>
        <v>SERVIÇOS DE VIGILANCIA  PRIVADA</v>
      </c>
      <c r="D176" s="22" t="str">
        <f t="shared" si="25"/>
        <v>028</v>
      </c>
      <c r="E176" s="29">
        <f t="shared" si="25"/>
        <v>2015</v>
      </c>
      <c r="F176" s="21" t="str">
        <f t="shared" si="25"/>
        <v>TKS SEGURANÇA PRIVADA L.T.D.A</v>
      </c>
      <c r="G176" s="21" t="str">
        <f t="shared" si="25"/>
        <v>07.774.050/0001-75</v>
      </c>
      <c r="H176" s="28" t="s">
        <v>255</v>
      </c>
      <c r="I176" s="26" t="str">
        <f t="shared" si="23"/>
        <v>SUAPE/DFP</v>
      </c>
      <c r="J176" s="26" t="s">
        <v>335</v>
      </c>
      <c r="K176" s="26" t="s">
        <v>498</v>
      </c>
      <c r="L176" s="26" t="s">
        <v>337</v>
      </c>
      <c r="M176" s="59">
        <v>3445.45</v>
      </c>
      <c r="N176" s="59">
        <v>8249.7000000000007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>
      <c r="A177" s="20" t="str">
        <f t="shared" si="25"/>
        <v>Suape</v>
      </c>
      <c r="B177" s="20" t="str">
        <f t="shared" si="25"/>
        <v>Suape</v>
      </c>
      <c r="C177" s="21" t="str">
        <f t="shared" si="25"/>
        <v>SERVIÇOS DE VIGILANCIA  PRIVADA</v>
      </c>
      <c r="D177" s="22" t="str">
        <f t="shared" si="25"/>
        <v>028</v>
      </c>
      <c r="E177" s="29">
        <f t="shared" si="25"/>
        <v>2015</v>
      </c>
      <c r="F177" s="21" t="str">
        <f t="shared" si="25"/>
        <v>TKS SEGURANÇA PRIVADA L.T.D.A</v>
      </c>
      <c r="G177" s="21" t="str">
        <f t="shared" si="25"/>
        <v>07.774.050/0001-75</v>
      </c>
      <c r="H177" s="28" t="s">
        <v>256</v>
      </c>
      <c r="I177" s="26" t="str">
        <f t="shared" si="23"/>
        <v>SUAPE/DFP</v>
      </c>
      <c r="J177" s="26" t="s">
        <v>335</v>
      </c>
      <c r="K177" s="26" t="s">
        <v>498</v>
      </c>
      <c r="L177" s="26" t="s">
        <v>338</v>
      </c>
      <c r="M177" s="59">
        <v>4084.91</v>
      </c>
      <c r="N177" s="59">
        <v>9304.15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>
      <c r="A178" s="20" t="str">
        <f t="shared" si="25"/>
        <v>Suape</v>
      </c>
      <c r="B178" s="20" t="str">
        <f t="shared" si="25"/>
        <v>Suape</v>
      </c>
      <c r="C178" s="21" t="str">
        <f t="shared" si="25"/>
        <v>SERVIÇOS DE VIGILANCIA  PRIVADA</v>
      </c>
      <c r="D178" s="22" t="str">
        <f t="shared" si="25"/>
        <v>028</v>
      </c>
      <c r="E178" s="29">
        <f t="shared" si="25"/>
        <v>2015</v>
      </c>
      <c r="F178" s="21" t="str">
        <f t="shared" si="25"/>
        <v>TKS SEGURANÇA PRIVADA L.T.D.A</v>
      </c>
      <c r="G178" s="21" t="str">
        <f t="shared" si="25"/>
        <v>07.774.050/0001-75</v>
      </c>
      <c r="H178" s="28" t="s">
        <v>257</v>
      </c>
      <c r="I178" s="26" t="str">
        <f t="shared" si="23"/>
        <v>SUAPE/DFP</v>
      </c>
      <c r="J178" s="26" t="s">
        <v>335</v>
      </c>
      <c r="K178" s="26" t="s">
        <v>498</v>
      </c>
      <c r="L178" s="26" t="s">
        <v>338</v>
      </c>
      <c r="M178" s="59">
        <v>4084.91</v>
      </c>
      <c r="N178" s="59">
        <v>9304.15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>
      <c r="A179" s="20" t="str">
        <f t="shared" si="25"/>
        <v>Suape</v>
      </c>
      <c r="B179" s="20" t="str">
        <f t="shared" si="25"/>
        <v>Suape</v>
      </c>
      <c r="C179" s="21" t="str">
        <f t="shared" si="25"/>
        <v>SERVIÇOS DE VIGILANCIA  PRIVADA</v>
      </c>
      <c r="D179" s="22" t="str">
        <f t="shared" si="25"/>
        <v>028</v>
      </c>
      <c r="E179" s="29">
        <f t="shared" si="25"/>
        <v>2015</v>
      </c>
      <c r="F179" s="21" t="str">
        <f t="shared" si="25"/>
        <v>TKS SEGURANÇA PRIVADA L.T.D.A</v>
      </c>
      <c r="G179" s="21" t="str">
        <f t="shared" si="25"/>
        <v>07.774.050/0001-75</v>
      </c>
      <c r="H179" s="28" t="s">
        <v>258</v>
      </c>
      <c r="I179" s="26" t="str">
        <f t="shared" si="23"/>
        <v>SUAPE/DFP</v>
      </c>
      <c r="J179" s="26" t="s">
        <v>335</v>
      </c>
      <c r="K179" s="26" t="s">
        <v>498</v>
      </c>
      <c r="L179" s="26" t="s">
        <v>338</v>
      </c>
      <c r="M179" s="59">
        <v>4084.91</v>
      </c>
      <c r="N179" s="59">
        <v>9304.15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>
      <c r="A180" s="20" t="str">
        <f t="shared" si="25"/>
        <v>Suape</v>
      </c>
      <c r="B180" s="20" t="str">
        <f t="shared" si="25"/>
        <v>Suape</v>
      </c>
      <c r="C180" s="21" t="str">
        <f t="shared" si="25"/>
        <v>SERVIÇOS DE VIGILANCIA  PRIVADA</v>
      </c>
      <c r="D180" s="22" t="str">
        <f t="shared" si="25"/>
        <v>028</v>
      </c>
      <c r="E180" s="29">
        <f t="shared" si="25"/>
        <v>2015</v>
      </c>
      <c r="F180" s="21" t="str">
        <f t="shared" si="25"/>
        <v>TKS SEGURANÇA PRIVADA L.T.D.A</v>
      </c>
      <c r="G180" s="21" t="str">
        <f t="shared" si="25"/>
        <v>07.774.050/0001-75</v>
      </c>
      <c r="H180" s="28" t="s">
        <v>259</v>
      </c>
      <c r="I180" s="26" t="str">
        <f t="shared" si="23"/>
        <v>SUAPE/DFP</v>
      </c>
      <c r="J180" s="26" t="s">
        <v>335</v>
      </c>
      <c r="K180" s="26" t="s">
        <v>498</v>
      </c>
      <c r="L180" s="26" t="s">
        <v>337</v>
      </c>
      <c r="M180" s="59">
        <v>3445.45</v>
      </c>
      <c r="N180" s="59">
        <v>8249.7000000000007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>
      <c r="A181" s="20" t="str">
        <f t="shared" si="25"/>
        <v>Suape</v>
      </c>
      <c r="B181" s="20" t="str">
        <f t="shared" si="25"/>
        <v>Suape</v>
      </c>
      <c r="C181" s="21" t="str">
        <f t="shared" si="25"/>
        <v>SERVIÇOS DE VIGILANCIA  PRIVADA</v>
      </c>
      <c r="D181" s="22" t="str">
        <f t="shared" si="25"/>
        <v>028</v>
      </c>
      <c r="E181" s="29">
        <f t="shared" si="25"/>
        <v>2015</v>
      </c>
      <c r="F181" s="21" t="str">
        <f t="shared" si="25"/>
        <v>TKS SEGURANÇA PRIVADA L.T.D.A</v>
      </c>
      <c r="G181" s="21" t="str">
        <f t="shared" si="25"/>
        <v>07.774.050/0001-75</v>
      </c>
      <c r="H181" s="28" t="s">
        <v>260</v>
      </c>
      <c r="I181" s="26" t="str">
        <f t="shared" si="23"/>
        <v>SUAPE/DFP</v>
      </c>
      <c r="J181" s="26" t="s">
        <v>335</v>
      </c>
      <c r="K181" s="26" t="s">
        <v>498</v>
      </c>
      <c r="L181" s="26" t="s">
        <v>338</v>
      </c>
      <c r="M181" s="59">
        <v>4084.91</v>
      </c>
      <c r="N181" s="59">
        <v>9304.15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>
      <c r="A182" s="20" t="str">
        <f t="shared" si="25"/>
        <v>Suape</v>
      </c>
      <c r="B182" s="20" t="str">
        <f t="shared" si="25"/>
        <v>Suape</v>
      </c>
      <c r="C182" s="21" t="str">
        <f t="shared" si="25"/>
        <v>SERVIÇOS DE VIGILANCIA  PRIVADA</v>
      </c>
      <c r="D182" s="22" t="str">
        <f t="shared" si="25"/>
        <v>028</v>
      </c>
      <c r="E182" s="29">
        <f t="shared" si="25"/>
        <v>2015</v>
      </c>
      <c r="F182" s="21" t="str">
        <f t="shared" si="25"/>
        <v>TKS SEGURANÇA PRIVADA L.T.D.A</v>
      </c>
      <c r="G182" s="21" t="str">
        <f t="shared" si="25"/>
        <v>07.774.050/0001-75</v>
      </c>
      <c r="H182" s="28" t="s">
        <v>261</v>
      </c>
      <c r="I182" s="26" t="str">
        <f t="shared" si="23"/>
        <v>SUAPE/DFP</v>
      </c>
      <c r="J182" s="26" t="s">
        <v>335</v>
      </c>
      <c r="K182" s="26" t="s">
        <v>498</v>
      </c>
      <c r="L182" s="26" t="s">
        <v>338</v>
      </c>
      <c r="M182" s="59">
        <v>4084.91</v>
      </c>
      <c r="N182" s="59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>
      <c r="A183" s="20" t="str">
        <f t="shared" si="25"/>
        <v>Suape</v>
      </c>
      <c r="B183" s="20" t="str">
        <f t="shared" si="25"/>
        <v>Suape</v>
      </c>
      <c r="C183" s="21" t="str">
        <f t="shared" si="25"/>
        <v>SERVIÇOS DE VIGILANCIA  PRIVADA</v>
      </c>
      <c r="D183" s="22" t="str">
        <f t="shared" si="25"/>
        <v>028</v>
      </c>
      <c r="E183" s="29">
        <f t="shared" si="25"/>
        <v>2015</v>
      </c>
      <c r="F183" s="21" t="str">
        <f t="shared" si="25"/>
        <v>TKS SEGURANÇA PRIVADA L.T.D.A</v>
      </c>
      <c r="G183" s="21" t="str">
        <f t="shared" si="25"/>
        <v>07.774.050/0001-75</v>
      </c>
      <c r="H183" s="28" t="s">
        <v>262</v>
      </c>
      <c r="I183" s="26" t="str">
        <f t="shared" si="23"/>
        <v>SUAPE/DFP</v>
      </c>
      <c r="J183" s="26" t="s">
        <v>335</v>
      </c>
      <c r="K183" s="26" t="s">
        <v>498</v>
      </c>
      <c r="L183" s="26" t="s">
        <v>337</v>
      </c>
      <c r="M183" s="59">
        <v>3445.45</v>
      </c>
      <c r="N183" s="59">
        <v>8249.7000000000007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>
      <c r="A184" s="20" t="str">
        <f t="shared" si="25"/>
        <v>Suape</v>
      </c>
      <c r="B184" s="20" t="str">
        <f t="shared" si="25"/>
        <v>Suape</v>
      </c>
      <c r="C184" s="21" t="str">
        <f t="shared" si="25"/>
        <v>SERVIÇOS DE VIGILANCIA  PRIVADA</v>
      </c>
      <c r="D184" s="22" t="str">
        <f t="shared" si="25"/>
        <v>028</v>
      </c>
      <c r="E184" s="29">
        <f t="shared" si="25"/>
        <v>2015</v>
      </c>
      <c r="F184" s="21" t="str">
        <f t="shared" si="25"/>
        <v>TKS SEGURANÇA PRIVADA L.T.D.A</v>
      </c>
      <c r="G184" s="21" t="str">
        <f t="shared" si="25"/>
        <v>07.774.050/0001-75</v>
      </c>
      <c r="H184" s="28" t="s">
        <v>263</v>
      </c>
      <c r="I184" s="26" t="str">
        <f t="shared" si="23"/>
        <v>SUAPE/DFP</v>
      </c>
      <c r="J184" s="26" t="s">
        <v>335</v>
      </c>
      <c r="K184" s="26" t="s">
        <v>498</v>
      </c>
      <c r="L184" s="26" t="s">
        <v>338</v>
      </c>
      <c r="M184" s="59">
        <v>4084.91</v>
      </c>
      <c r="N184" s="59">
        <v>9304.15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>
      <c r="A185" s="20" t="str">
        <f t="shared" si="25"/>
        <v>Suape</v>
      </c>
      <c r="B185" s="20" t="str">
        <f t="shared" si="25"/>
        <v>Suape</v>
      </c>
      <c r="C185" s="21" t="str">
        <f t="shared" si="25"/>
        <v>SERVIÇOS DE VIGILANCIA  PRIVADA</v>
      </c>
      <c r="D185" s="22" t="str">
        <f t="shared" si="25"/>
        <v>028</v>
      </c>
      <c r="E185" s="29">
        <f t="shared" si="25"/>
        <v>2015</v>
      </c>
      <c r="F185" s="21" t="str">
        <f t="shared" si="25"/>
        <v>TKS SEGURANÇA PRIVADA L.T.D.A</v>
      </c>
      <c r="G185" s="21" t="str">
        <f t="shared" si="25"/>
        <v>07.774.050/0001-75</v>
      </c>
      <c r="H185" s="28" t="s">
        <v>264</v>
      </c>
      <c r="I185" s="26" t="str">
        <f t="shared" si="23"/>
        <v>SUAPE/DFP</v>
      </c>
      <c r="J185" s="26" t="s">
        <v>335</v>
      </c>
      <c r="K185" s="26" t="s">
        <v>498</v>
      </c>
      <c r="L185" s="26" t="s">
        <v>338</v>
      </c>
      <c r="M185" s="59">
        <v>4084.91</v>
      </c>
      <c r="N185" s="59">
        <v>9304.15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>
      <c r="A186" s="20" t="str">
        <f t="shared" si="25"/>
        <v>Suape</v>
      </c>
      <c r="B186" s="20" t="str">
        <f t="shared" si="25"/>
        <v>Suape</v>
      </c>
      <c r="C186" s="21" t="str">
        <f t="shared" si="25"/>
        <v>SERVIÇOS DE VIGILANCIA  PRIVADA</v>
      </c>
      <c r="D186" s="22" t="str">
        <f t="shared" si="25"/>
        <v>028</v>
      </c>
      <c r="E186" s="29">
        <f t="shared" si="25"/>
        <v>2015</v>
      </c>
      <c r="F186" s="21" t="str">
        <f t="shared" si="25"/>
        <v>TKS SEGURANÇA PRIVADA L.T.D.A</v>
      </c>
      <c r="G186" s="21" t="str">
        <f t="shared" si="25"/>
        <v>07.774.050/0001-75</v>
      </c>
      <c r="H186" s="28" t="s">
        <v>265</v>
      </c>
      <c r="I186" s="26" t="str">
        <f t="shared" si="23"/>
        <v>SUAPE/DFP</v>
      </c>
      <c r="J186" s="26" t="s">
        <v>335</v>
      </c>
      <c r="K186" s="26" t="s">
        <v>498</v>
      </c>
      <c r="L186" s="26" t="s">
        <v>338</v>
      </c>
      <c r="M186" s="59">
        <v>4084.91</v>
      </c>
      <c r="N186" s="59">
        <v>9304.15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>
      <c r="A187" s="20" t="str">
        <f t="shared" si="25"/>
        <v>Suape</v>
      </c>
      <c r="B187" s="20" t="str">
        <f t="shared" si="25"/>
        <v>Suape</v>
      </c>
      <c r="C187" s="21" t="str">
        <f t="shared" si="25"/>
        <v>SERVIÇOS DE VIGILANCIA  PRIVADA</v>
      </c>
      <c r="D187" s="22" t="str">
        <f t="shared" si="25"/>
        <v>028</v>
      </c>
      <c r="E187" s="29">
        <f t="shared" si="25"/>
        <v>2015</v>
      </c>
      <c r="F187" s="21" t="str">
        <f t="shared" si="25"/>
        <v>TKS SEGURANÇA PRIVADA L.T.D.A</v>
      </c>
      <c r="G187" s="21" t="str">
        <f t="shared" si="25"/>
        <v>07.774.050/0001-75</v>
      </c>
      <c r="H187" s="28" t="s">
        <v>266</v>
      </c>
      <c r="I187" s="26" t="str">
        <f t="shared" si="23"/>
        <v>SUAPE/DFP</v>
      </c>
      <c r="J187" s="26" t="s">
        <v>335</v>
      </c>
      <c r="K187" s="26" t="s">
        <v>498</v>
      </c>
      <c r="L187" s="26" t="s">
        <v>337</v>
      </c>
      <c r="M187" s="59">
        <v>3445.45</v>
      </c>
      <c r="N187" s="59">
        <v>8249.7000000000007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>
      <c r="A188" s="20" t="str">
        <f t="shared" si="25"/>
        <v>Suape</v>
      </c>
      <c r="B188" s="20" t="str">
        <f t="shared" si="25"/>
        <v>Suape</v>
      </c>
      <c r="C188" s="21" t="str">
        <f t="shared" si="25"/>
        <v>SERVIÇOS DE VIGILANCIA  PRIVADA</v>
      </c>
      <c r="D188" s="22" t="str">
        <f t="shared" si="25"/>
        <v>028</v>
      </c>
      <c r="E188" s="29">
        <f t="shared" si="25"/>
        <v>2015</v>
      </c>
      <c r="F188" s="21" t="str">
        <f t="shared" si="25"/>
        <v>TKS SEGURANÇA PRIVADA L.T.D.A</v>
      </c>
      <c r="G188" s="21" t="str">
        <f t="shared" si="25"/>
        <v>07.774.050/0001-75</v>
      </c>
      <c r="H188" s="28" t="s">
        <v>267</v>
      </c>
      <c r="I188" s="26" t="str">
        <f t="shared" si="23"/>
        <v>SUAPE/DFP</v>
      </c>
      <c r="J188" s="26" t="s">
        <v>335</v>
      </c>
      <c r="K188" s="26" t="s">
        <v>498</v>
      </c>
      <c r="L188" s="26" t="s">
        <v>338</v>
      </c>
      <c r="M188" s="59">
        <v>4084.91</v>
      </c>
      <c r="N188" s="59">
        <v>9304.15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>
      <c r="A189" s="20" t="str">
        <f t="shared" si="25"/>
        <v>Suape</v>
      </c>
      <c r="B189" s="20" t="str">
        <f t="shared" si="25"/>
        <v>Suape</v>
      </c>
      <c r="C189" s="21" t="str">
        <f t="shared" si="25"/>
        <v>SERVIÇOS DE VIGILANCIA  PRIVADA</v>
      </c>
      <c r="D189" s="22" t="str">
        <f t="shared" si="25"/>
        <v>028</v>
      </c>
      <c r="E189" s="29">
        <f t="shared" si="25"/>
        <v>2015</v>
      </c>
      <c r="F189" s="21" t="str">
        <f t="shared" si="25"/>
        <v>TKS SEGURANÇA PRIVADA L.T.D.A</v>
      </c>
      <c r="G189" s="21" t="str">
        <f t="shared" si="25"/>
        <v>07.774.050/0001-75</v>
      </c>
      <c r="H189" s="28" t="s">
        <v>268</v>
      </c>
      <c r="I189" s="26" t="str">
        <f t="shared" si="23"/>
        <v>SUAPE/DFP</v>
      </c>
      <c r="J189" s="26" t="s">
        <v>335</v>
      </c>
      <c r="K189" s="26" t="s">
        <v>498</v>
      </c>
      <c r="L189" s="26" t="s">
        <v>338</v>
      </c>
      <c r="M189" s="59">
        <v>4084.91</v>
      </c>
      <c r="N189" s="59">
        <v>9304.15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>
      <c r="A190" s="20" t="str">
        <f t="shared" ref="A190:G205" si="26">A189</f>
        <v>Suape</v>
      </c>
      <c r="B190" s="20" t="str">
        <f t="shared" si="26"/>
        <v>Suape</v>
      </c>
      <c r="C190" s="21" t="str">
        <f t="shared" si="26"/>
        <v>SERVIÇOS DE VIGILANCIA  PRIVADA</v>
      </c>
      <c r="D190" s="22" t="str">
        <f t="shared" si="26"/>
        <v>028</v>
      </c>
      <c r="E190" s="29">
        <f t="shared" si="26"/>
        <v>2015</v>
      </c>
      <c r="F190" s="21" t="str">
        <f t="shared" si="26"/>
        <v>TKS SEGURANÇA PRIVADA L.T.D.A</v>
      </c>
      <c r="G190" s="21" t="str">
        <f t="shared" si="26"/>
        <v>07.774.050/0001-75</v>
      </c>
      <c r="H190" s="28" t="s">
        <v>269</v>
      </c>
      <c r="I190" s="26" t="str">
        <f t="shared" si="23"/>
        <v>SUAPE/DFP</v>
      </c>
      <c r="J190" s="26" t="s">
        <v>335</v>
      </c>
      <c r="K190" s="26" t="s">
        <v>504</v>
      </c>
      <c r="L190" s="26" t="s">
        <v>337</v>
      </c>
      <c r="M190" s="59">
        <v>13024.43</v>
      </c>
      <c r="N190" s="59">
        <v>6150.47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>
      <c r="A191" s="20" t="str">
        <f t="shared" si="26"/>
        <v>Suape</v>
      </c>
      <c r="B191" s="20" t="str">
        <f t="shared" si="26"/>
        <v>Suape</v>
      </c>
      <c r="C191" s="21" t="str">
        <f t="shared" si="26"/>
        <v>SERVIÇOS DE VIGILANCIA  PRIVADA</v>
      </c>
      <c r="D191" s="22" t="str">
        <f t="shared" si="26"/>
        <v>028</v>
      </c>
      <c r="E191" s="29">
        <f t="shared" si="26"/>
        <v>2015</v>
      </c>
      <c r="F191" s="21" t="str">
        <f t="shared" si="26"/>
        <v>TKS SEGURANÇA PRIVADA L.T.D.A</v>
      </c>
      <c r="G191" s="21" t="str">
        <f t="shared" si="26"/>
        <v>07.774.050/0001-75</v>
      </c>
      <c r="H191" s="28" t="s">
        <v>270</v>
      </c>
      <c r="I191" s="26" t="str">
        <f t="shared" si="23"/>
        <v>SUAPE/DFP</v>
      </c>
      <c r="J191" s="26" t="s">
        <v>335</v>
      </c>
      <c r="K191" s="26" t="s">
        <v>498</v>
      </c>
      <c r="L191" s="26" t="s">
        <v>337</v>
      </c>
      <c r="M191" s="59">
        <v>3445.45</v>
      </c>
      <c r="N191" s="59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>
      <c r="A192" s="20" t="str">
        <f t="shared" si="26"/>
        <v>Suape</v>
      </c>
      <c r="B192" s="20" t="str">
        <f t="shared" si="26"/>
        <v>Suape</v>
      </c>
      <c r="C192" s="21" t="str">
        <f t="shared" si="26"/>
        <v>SERVIÇOS DE VIGILANCIA  PRIVADA</v>
      </c>
      <c r="D192" s="22" t="str">
        <f t="shared" si="26"/>
        <v>028</v>
      </c>
      <c r="E192" s="29">
        <f t="shared" si="26"/>
        <v>2015</v>
      </c>
      <c r="F192" s="21" t="str">
        <f t="shared" si="26"/>
        <v>TKS SEGURANÇA PRIVADA L.T.D.A</v>
      </c>
      <c r="G192" s="21" t="str">
        <f t="shared" si="26"/>
        <v>07.774.050/0001-75</v>
      </c>
      <c r="H192" s="28" t="s">
        <v>271</v>
      </c>
      <c r="I192" s="26" t="str">
        <f t="shared" si="23"/>
        <v>SUAPE/DFP</v>
      </c>
      <c r="J192" s="26" t="s">
        <v>335</v>
      </c>
      <c r="K192" s="26" t="s">
        <v>498</v>
      </c>
      <c r="L192" s="26" t="s">
        <v>337</v>
      </c>
      <c r="M192" s="59">
        <v>3445.45</v>
      </c>
      <c r="N192" s="59">
        <v>8249.7000000000007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>
      <c r="A193" s="20" t="str">
        <f t="shared" si="26"/>
        <v>Suape</v>
      </c>
      <c r="B193" s="20" t="str">
        <f t="shared" si="26"/>
        <v>Suape</v>
      </c>
      <c r="C193" s="21" t="str">
        <f t="shared" si="26"/>
        <v>SERVIÇOS DE VIGILANCIA  PRIVADA</v>
      </c>
      <c r="D193" s="22" t="str">
        <f t="shared" si="26"/>
        <v>028</v>
      </c>
      <c r="E193" s="29">
        <f t="shared" si="26"/>
        <v>2015</v>
      </c>
      <c r="F193" s="21" t="str">
        <f t="shared" si="26"/>
        <v>TKS SEGURANÇA PRIVADA L.T.D.A</v>
      </c>
      <c r="G193" s="21" t="str">
        <f t="shared" si="26"/>
        <v>07.774.050/0001-75</v>
      </c>
      <c r="H193" s="28" t="s">
        <v>272</v>
      </c>
      <c r="I193" s="26" t="str">
        <f t="shared" si="23"/>
        <v>SUAPE/DFP</v>
      </c>
      <c r="J193" s="26" t="s">
        <v>335</v>
      </c>
      <c r="K193" s="26" t="s">
        <v>498</v>
      </c>
      <c r="L193" s="26" t="s">
        <v>337</v>
      </c>
      <c r="M193" s="59">
        <v>3445.45</v>
      </c>
      <c r="N193" s="59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>
      <c r="A194" s="20" t="str">
        <f t="shared" si="26"/>
        <v>Suape</v>
      </c>
      <c r="B194" s="20" t="str">
        <f t="shared" si="26"/>
        <v>Suape</v>
      </c>
      <c r="C194" s="21" t="str">
        <f t="shared" si="26"/>
        <v>SERVIÇOS DE VIGILANCIA  PRIVADA</v>
      </c>
      <c r="D194" s="22" t="str">
        <f t="shared" si="26"/>
        <v>028</v>
      </c>
      <c r="E194" s="29">
        <f t="shared" si="26"/>
        <v>2015</v>
      </c>
      <c r="F194" s="21" t="str">
        <f t="shared" si="26"/>
        <v>TKS SEGURANÇA PRIVADA L.T.D.A</v>
      </c>
      <c r="G194" s="21" t="str">
        <f t="shared" si="26"/>
        <v>07.774.050/0001-75</v>
      </c>
      <c r="H194" s="28" t="s">
        <v>273</v>
      </c>
      <c r="I194" s="26" t="str">
        <f t="shared" si="23"/>
        <v>SUAPE/DFP</v>
      </c>
      <c r="J194" s="26" t="s">
        <v>335</v>
      </c>
      <c r="K194" s="26" t="s">
        <v>498</v>
      </c>
      <c r="L194" s="26" t="s">
        <v>338</v>
      </c>
      <c r="M194" s="59">
        <v>4084.91</v>
      </c>
      <c r="N194" s="59">
        <v>9304.15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>
      <c r="A195" s="20" t="str">
        <f t="shared" si="26"/>
        <v>Suape</v>
      </c>
      <c r="B195" s="20" t="str">
        <f t="shared" si="26"/>
        <v>Suape</v>
      </c>
      <c r="C195" s="21" t="str">
        <f t="shared" si="26"/>
        <v>SERVIÇOS DE VIGILANCIA  PRIVADA</v>
      </c>
      <c r="D195" s="22" t="str">
        <f t="shared" si="26"/>
        <v>028</v>
      </c>
      <c r="E195" s="29">
        <f t="shared" si="26"/>
        <v>2015</v>
      </c>
      <c r="F195" s="21" t="str">
        <f t="shared" si="26"/>
        <v>TKS SEGURANÇA PRIVADA L.T.D.A</v>
      </c>
      <c r="G195" s="21" t="str">
        <f t="shared" si="26"/>
        <v>07.774.050/0001-75</v>
      </c>
      <c r="H195" s="28" t="s">
        <v>274</v>
      </c>
      <c r="I195" s="26" t="str">
        <f t="shared" si="23"/>
        <v>SUAPE/DFP</v>
      </c>
      <c r="J195" s="26" t="s">
        <v>335</v>
      </c>
      <c r="K195" s="26" t="s">
        <v>498</v>
      </c>
      <c r="L195" s="26" t="s">
        <v>337</v>
      </c>
      <c r="M195" s="59">
        <v>3445.45</v>
      </c>
      <c r="N195" s="59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>
      <c r="A196" s="20" t="str">
        <f t="shared" si="26"/>
        <v>Suape</v>
      </c>
      <c r="B196" s="20" t="str">
        <f t="shared" si="26"/>
        <v>Suape</v>
      </c>
      <c r="C196" s="21" t="str">
        <f t="shared" si="26"/>
        <v>SERVIÇOS DE VIGILANCIA  PRIVADA</v>
      </c>
      <c r="D196" s="22" t="str">
        <f t="shared" si="26"/>
        <v>028</v>
      </c>
      <c r="E196" s="29">
        <f t="shared" si="26"/>
        <v>2015</v>
      </c>
      <c r="F196" s="21" t="str">
        <f t="shared" si="26"/>
        <v>TKS SEGURANÇA PRIVADA L.T.D.A</v>
      </c>
      <c r="G196" s="21" t="str">
        <f t="shared" si="26"/>
        <v>07.774.050/0001-75</v>
      </c>
      <c r="H196" s="28" t="s">
        <v>275</v>
      </c>
      <c r="I196" s="26" t="str">
        <f t="shared" si="23"/>
        <v>SUAPE/DFP</v>
      </c>
      <c r="J196" s="26" t="s">
        <v>335</v>
      </c>
      <c r="K196" s="26" t="s">
        <v>498</v>
      </c>
      <c r="L196" s="26" t="s">
        <v>337</v>
      </c>
      <c r="M196" s="59">
        <v>3445.45</v>
      </c>
      <c r="N196" s="59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>
      <c r="A197" s="20" t="str">
        <f t="shared" si="26"/>
        <v>Suape</v>
      </c>
      <c r="B197" s="20" t="str">
        <f t="shared" si="26"/>
        <v>Suape</v>
      </c>
      <c r="C197" s="21" t="str">
        <f t="shared" si="26"/>
        <v>SERVIÇOS DE VIGILANCIA  PRIVADA</v>
      </c>
      <c r="D197" s="22" t="str">
        <f t="shared" si="26"/>
        <v>028</v>
      </c>
      <c r="E197" s="29">
        <f t="shared" si="26"/>
        <v>2015</v>
      </c>
      <c r="F197" s="21" t="str">
        <f t="shared" si="26"/>
        <v>TKS SEGURANÇA PRIVADA L.T.D.A</v>
      </c>
      <c r="G197" s="21" t="str">
        <f t="shared" si="26"/>
        <v>07.774.050/0001-75</v>
      </c>
      <c r="H197" s="28" t="s">
        <v>276</v>
      </c>
      <c r="I197" s="26" t="str">
        <f t="shared" si="23"/>
        <v>SUAPE/DFP</v>
      </c>
      <c r="J197" s="26" t="s">
        <v>335</v>
      </c>
      <c r="K197" s="26" t="s">
        <v>498</v>
      </c>
      <c r="L197" s="26" t="s">
        <v>337</v>
      </c>
      <c r="M197" s="59">
        <v>3445.45</v>
      </c>
      <c r="N197" s="59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>
      <c r="A198" s="20" t="str">
        <f t="shared" si="26"/>
        <v>Suape</v>
      </c>
      <c r="B198" s="20" t="str">
        <f t="shared" si="26"/>
        <v>Suape</v>
      </c>
      <c r="C198" s="21" t="str">
        <f t="shared" si="26"/>
        <v>SERVIÇOS DE VIGILANCIA  PRIVADA</v>
      </c>
      <c r="D198" s="22" t="str">
        <f t="shared" si="26"/>
        <v>028</v>
      </c>
      <c r="E198" s="29">
        <f t="shared" si="26"/>
        <v>2015</v>
      </c>
      <c r="F198" s="21" t="str">
        <f t="shared" si="26"/>
        <v>TKS SEGURANÇA PRIVADA L.T.D.A</v>
      </c>
      <c r="G198" s="21" t="str">
        <f t="shared" si="26"/>
        <v>07.774.050/0001-75</v>
      </c>
      <c r="H198" s="28" t="s">
        <v>277</v>
      </c>
      <c r="I198" s="26" t="str">
        <f t="shared" si="23"/>
        <v>SUAPE/DFP</v>
      </c>
      <c r="J198" s="26" t="s">
        <v>335</v>
      </c>
      <c r="K198" s="26" t="s">
        <v>498</v>
      </c>
      <c r="L198" s="26" t="s">
        <v>337</v>
      </c>
      <c r="M198" s="59">
        <v>3445.45</v>
      </c>
      <c r="N198" s="59">
        <v>8249.7000000000007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>
      <c r="A199" s="20" t="str">
        <f t="shared" si="26"/>
        <v>Suape</v>
      </c>
      <c r="B199" s="20" t="str">
        <f t="shared" si="26"/>
        <v>Suape</v>
      </c>
      <c r="C199" s="21" t="str">
        <f t="shared" si="26"/>
        <v>SERVIÇOS DE VIGILANCIA  PRIVADA</v>
      </c>
      <c r="D199" s="22" t="str">
        <f t="shared" si="26"/>
        <v>028</v>
      </c>
      <c r="E199" s="29">
        <f t="shared" si="26"/>
        <v>2015</v>
      </c>
      <c r="F199" s="21" t="str">
        <f t="shared" si="26"/>
        <v>TKS SEGURANÇA PRIVADA L.T.D.A</v>
      </c>
      <c r="G199" s="21" t="str">
        <f t="shared" si="26"/>
        <v>07.774.050/0001-75</v>
      </c>
      <c r="H199" s="28" t="s">
        <v>278</v>
      </c>
      <c r="I199" s="26" t="str">
        <f t="shared" si="23"/>
        <v>SUAPE/DFP</v>
      </c>
      <c r="J199" s="26" t="s">
        <v>335</v>
      </c>
      <c r="K199" s="26" t="s">
        <v>498</v>
      </c>
      <c r="L199" s="26" t="s">
        <v>337</v>
      </c>
      <c r="M199" s="59">
        <v>3445.45</v>
      </c>
      <c r="N199" s="59">
        <v>8249.7000000000007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>
      <c r="A200" s="20" t="str">
        <f t="shared" si="26"/>
        <v>Suape</v>
      </c>
      <c r="B200" s="20" t="str">
        <f t="shared" si="26"/>
        <v>Suape</v>
      </c>
      <c r="C200" s="21" t="str">
        <f t="shared" si="26"/>
        <v>SERVIÇOS DE VIGILANCIA  PRIVADA</v>
      </c>
      <c r="D200" s="22" t="str">
        <f t="shared" si="26"/>
        <v>028</v>
      </c>
      <c r="E200" s="29">
        <f t="shared" si="26"/>
        <v>2015</v>
      </c>
      <c r="F200" s="21" t="str">
        <f t="shared" si="26"/>
        <v>TKS SEGURANÇA PRIVADA L.T.D.A</v>
      </c>
      <c r="G200" s="21" t="str">
        <f t="shared" si="26"/>
        <v>07.774.050/0001-75</v>
      </c>
      <c r="H200" s="28" t="s">
        <v>279</v>
      </c>
      <c r="I200" s="26" t="str">
        <f t="shared" si="23"/>
        <v>SUAPE/DFP</v>
      </c>
      <c r="J200" s="26" t="s">
        <v>335</v>
      </c>
      <c r="K200" s="26" t="s">
        <v>498</v>
      </c>
      <c r="L200" s="26" t="s">
        <v>337</v>
      </c>
      <c r="M200" s="59">
        <v>3445.45</v>
      </c>
      <c r="N200" s="59">
        <v>8249.7000000000007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>
      <c r="A201" s="20" t="str">
        <f t="shared" si="26"/>
        <v>Suape</v>
      </c>
      <c r="B201" s="20" t="str">
        <f t="shared" si="26"/>
        <v>Suape</v>
      </c>
      <c r="C201" s="21" t="str">
        <f t="shared" si="26"/>
        <v>SERVIÇOS DE VIGILANCIA  PRIVADA</v>
      </c>
      <c r="D201" s="22" t="str">
        <f t="shared" si="26"/>
        <v>028</v>
      </c>
      <c r="E201" s="29">
        <f t="shared" si="26"/>
        <v>2015</v>
      </c>
      <c r="F201" s="21" t="str">
        <f t="shared" si="26"/>
        <v>TKS SEGURANÇA PRIVADA L.T.D.A</v>
      </c>
      <c r="G201" s="21" t="str">
        <f t="shared" si="26"/>
        <v>07.774.050/0001-75</v>
      </c>
      <c r="H201" s="28" t="s">
        <v>280</v>
      </c>
      <c r="I201" s="26" t="str">
        <f t="shared" si="23"/>
        <v>SUAPE/DFP</v>
      </c>
      <c r="J201" s="26" t="s">
        <v>335</v>
      </c>
      <c r="K201" s="26" t="s">
        <v>498</v>
      </c>
      <c r="L201" s="26" t="s">
        <v>337</v>
      </c>
      <c r="M201" s="59">
        <v>3445.45</v>
      </c>
      <c r="N201" s="59">
        <v>8249.7000000000007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>
      <c r="A202" s="20" t="str">
        <f t="shared" si="26"/>
        <v>Suape</v>
      </c>
      <c r="B202" s="20" t="str">
        <f t="shared" si="26"/>
        <v>Suape</v>
      </c>
      <c r="C202" s="21" t="str">
        <f t="shared" si="26"/>
        <v>SERVIÇOS DE VIGILANCIA  PRIVADA</v>
      </c>
      <c r="D202" s="22" t="str">
        <f t="shared" si="26"/>
        <v>028</v>
      </c>
      <c r="E202" s="29">
        <f t="shared" si="26"/>
        <v>2015</v>
      </c>
      <c r="F202" s="21" t="str">
        <f t="shared" si="26"/>
        <v>TKS SEGURANÇA PRIVADA L.T.D.A</v>
      </c>
      <c r="G202" s="21" t="str">
        <f t="shared" si="26"/>
        <v>07.774.050/0001-75</v>
      </c>
      <c r="H202" s="28" t="s">
        <v>281</v>
      </c>
      <c r="I202" s="26" t="str">
        <f t="shared" si="23"/>
        <v>SUAPE/DFP</v>
      </c>
      <c r="J202" s="26" t="s">
        <v>335</v>
      </c>
      <c r="K202" s="26" t="s">
        <v>498</v>
      </c>
      <c r="L202" s="26" t="s">
        <v>338</v>
      </c>
      <c r="M202" s="59">
        <v>4084.91</v>
      </c>
      <c r="N202" s="59">
        <v>9304.15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>
      <c r="A203" s="20" t="str">
        <f t="shared" si="26"/>
        <v>Suape</v>
      </c>
      <c r="B203" s="20" t="str">
        <f t="shared" si="26"/>
        <v>Suape</v>
      </c>
      <c r="C203" s="21" t="str">
        <f t="shared" si="26"/>
        <v>SERVIÇOS DE VIGILANCIA  PRIVADA</v>
      </c>
      <c r="D203" s="22" t="str">
        <f t="shared" si="26"/>
        <v>028</v>
      </c>
      <c r="E203" s="29">
        <f t="shared" si="26"/>
        <v>2015</v>
      </c>
      <c r="F203" s="21" t="str">
        <f t="shared" si="26"/>
        <v>TKS SEGURANÇA PRIVADA L.T.D.A</v>
      </c>
      <c r="G203" s="21" t="str">
        <f t="shared" si="26"/>
        <v>07.774.050/0001-75</v>
      </c>
      <c r="H203" s="28" t="s">
        <v>282</v>
      </c>
      <c r="I203" s="26" t="str">
        <f t="shared" si="23"/>
        <v>SUAPE/DFP</v>
      </c>
      <c r="J203" s="26" t="s">
        <v>335</v>
      </c>
      <c r="K203" s="26" t="s">
        <v>498</v>
      </c>
      <c r="L203" s="26" t="s">
        <v>338</v>
      </c>
      <c r="M203" s="59">
        <v>4084.91</v>
      </c>
      <c r="N203" s="59">
        <v>9304.15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>
      <c r="A204" s="20" t="str">
        <f t="shared" si="26"/>
        <v>Suape</v>
      </c>
      <c r="B204" s="20" t="str">
        <f t="shared" si="26"/>
        <v>Suape</v>
      </c>
      <c r="C204" s="21" t="str">
        <f t="shared" si="26"/>
        <v>SERVIÇOS DE VIGILANCIA  PRIVADA</v>
      </c>
      <c r="D204" s="22" t="str">
        <f t="shared" si="26"/>
        <v>028</v>
      </c>
      <c r="E204" s="29">
        <f t="shared" si="26"/>
        <v>2015</v>
      </c>
      <c r="F204" s="21" t="str">
        <f t="shared" si="26"/>
        <v>TKS SEGURANÇA PRIVADA L.T.D.A</v>
      </c>
      <c r="G204" s="21" t="str">
        <f t="shared" si="26"/>
        <v>07.774.050/0001-75</v>
      </c>
      <c r="H204" s="28" t="s">
        <v>283</v>
      </c>
      <c r="I204" s="26" t="str">
        <f t="shared" si="23"/>
        <v>SUAPE/DFP</v>
      </c>
      <c r="J204" s="26" t="s">
        <v>335</v>
      </c>
      <c r="K204" s="26" t="s">
        <v>498</v>
      </c>
      <c r="L204" s="26" t="s">
        <v>337</v>
      </c>
      <c r="M204" s="59">
        <v>3445.45</v>
      </c>
      <c r="N204" s="59">
        <v>8249.7000000000007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>
      <c r="A205" s="20" t="str">
        <f t="shared" si="26"/>
        <v>Suape</v>
      </c>
      <c r="B205" s="20" t="str">
        <f t="shared" si="26"/>
        <v>Suape</v>
      </c>
      <c r="C205" s="21" t="str">
        <f t="shared" si="26"/>
        <v>SERVIÇOS DE VIGILANCIA  PRIVADA</v>
      </c>
      <c r="D205" s="22" t="str">
        <f t="shared" si="26"/>
        <v>028</v>
      </c>
      <c r="E205" s="29">
        <f t="shared" si="26"/>
        <v>2015</v>
      </c>
      <c r="F205" s="21" t="str">
        <f t="shared" si="26"/>
        <v>TKS SEGURANÇA PRIVADA L.T.D.A</v>
      </c>
      <c r="G205" s="21" t="str">
        <f t="shared" si="26"/>
        <v>07.774.050/0001-75</v>
      </c>
      <c r="H205" s="28" t="s">
        <v>284</v>
      </c>
      <c r="I205" s="26" t="str">
        <f t="shared" si="23"/>
        <v>SUAPE/DFP</v>
      </c>
      <c r="J205" s="26" t="s">
        <v>335</v>
      </c>
      <c r="K205" s="26" t="s">
        <v>498</v>
      </c>
      <c r="L205" s="26" t="s">
        <v>338</v>
      </c>
      <c r="M205" s="59">
        <v>4084.91</v>
      </c>
      <c r="N205" s="59">
        <v>9304.15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>
      <c r="A206" s="20" t="str">
        <f t="shared" ref="A206:G221" si="27">A205</f>
        <v>Suape</v>
      </c>
      <c r="B206" s="20" t="str">
        <f t="shared" si="27"/>
        <v>Suape</v>
      </c>
      <c r="C206" s="21" t="str">
        <f t="shared" si="27"/>
        <v>SERVIÇOS DE VIGILANCIA  PRIVADA</v>
      </c>
      <c r="D206" s="22" t="str">
        <f t="shared" si="27"/>
        <v>028</v>
      </c>
      <c r="E206" s="29">
        <f t="shared" si="27"/>
        <v>2015</v>
      </c>
      <c r="F206" s="21" t="str">
        <f t="shared" si="27"/>
        <v>TKS SEGURANÇA PRIVADA L.T.D.A</v>
      </c>
      <c r="G206" s="21" t="str">
        <f t="shared" si="27"/>
        <v>07.774.050/0001-75</v>
      </c>
      <c r="H206" s="28" t="s">
        <v>285</v>
      </c>
      <c r="I206" s="26" t="str">
        <f t="shared" si="23"/>
        <v>SUAPE/DFP</v>
      </c>
      <c r="J206" s="26" t="s">
        <v>335</v>
      </c>
      <c r="K206" s="26" t="s">
        <v>498</v>
      </c>
      <c r="L206" s="26" t="s">
        <v>338</v>
      </c>
      <c r="M206" s="59">
        <v>4084.91</v>
      </c>
      <c r="N206" s="59">
        <v>9304.15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>
      <c r="A207" s="20" t="str">
        <f t="shared" si="27"/>
        <v>Suape</v>
      </c>
      <c r="B207" s="20" t="str">
        <f t="shared" si="27"/>
        <v>Suape</v>
      </c>
      <c r="C207" s="21" t="str">
        <f t="shared" si="27"/>
        <v>SERVIÇOS DE VIGILANCIA  PRIVADA</v>
      </c>
      <c r="D207" s="22" t="str">
        <f t="shared" si="27"/>
        <v>028</v>
      </c>
      <c r="E207" s="29">
        <f t="shared" si="27"/>
        <v>2015</v>
      </c>
      <c r="F207" s="21" t="str">
        <f t="shared" si="27"/>
        <v>TKS SEGURANÇA PRIVADA L.T.D.A</v>
      </c>
      <c r="G207" s="21" t="str">
        <f t="shared" si="27"/>
        <v>07.774.050/0001-75</v>
      </c>
      <c r="H207" s="28" t="s">
        <v>286</v>
      </c>
      <c r="I207" s="26" t="str">
        <f t="shared" si="23"/>
        <v>SUAPE/DFP</v>
      </c>
      <c r="J207" s="26" t="s">
        <v>335</v>
      </c>
      <c r="K207" s="26" t="s">
        <v>498</v>
      </c>
      <c r="L207" s="26" t="s">
        <v>338</v>
      </c>
      <c r="M207" s="59">
        <v>4084.91</v>
      </c>
      <c r="N207" s="59">
        <v>9304.15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>
      <c r="A208" s="20" t="str">
        <f t="shared" si="27"/>
        <v>Suape</v>
      </c>
      <c r="B208" s="20" t="str">
        <f t="shared" si="27"/>
        <v>Suape</v>
      </c>
      <c r="C208" s="21" t="str">
        <f t="shared" si="27"/>
        <v>SERVIÇOS DE VIGILANCIA  PRIVADA</v>
      </c>
      <c r="D208" s="22" t="str">
        <f t="shared" si="27"/>
        <v>028</v>
      </c>
      <c r="E208" s="29">
        <f t="shared" si="27"/>
        <v>2015</v>
      </c>
      <c r="F208" s="21" t="str">
        <f t="shared" si="27"/>
        <v>TKS SEGURANÇA PRIVADA L.T.D.A</v>
      </c>
      <c r="G208" s="21" t="str">
        <f t="shared" si="27"/>
        <v>07.774.050/0001-75</v>
      </c>
      <c r="H208" s="28" t="s">
        <v>287</v>
      </c>
      <c r="I208" s="26" t="str">
        <f t="shared" si="23"/>
        <v>SUAPE/DFP</v>
      </c>
      <c r="J208" s="26" t="s">
        <v>335</v>
      </c>
      <c r="K208" s="26" t="s">
        <v>498</v>
      </c>
      <c r="L208" s="26" t="s">
        <v>337</v>
      </c>
      <c r="M208" s="59">
        <v>3445.45</v>
      </c>
      <c r="N208" s="59">
        <v>8249.7000000000007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>
      <c r="A209" s="20" t="str">
        <f t="shared" si="27"/>
        <v>Suape</v>
      </c>
      <c r="B209" s="20" t="str">
        <f t="shared" si="27"/>
        <v>Suape</v>
      </c>
      <c r="C209" s="21" t="str">
        <f t="shared" si="27"/>
        <v>SERVIÇOS DE VIGILANCIA  PRIVADA</v>
      </c>
      <c r="D209" s="22" t="str">
        <f t="shared" si="27"/>
        <v>028</v>
      </c>
      <c r="E209" s="29">
        <f t="shared" si="27"/>
        <v>2015</v>
      </c>
      <c r="F209" s="21" t="str">
        <f t="shared" si="27"/>
        <v>TKS SEGURANÇA PRIVADA L.T.D.A</v>
      </c>
      <c r="G209" s="21" t="str">
        <f t="shared" si="27"/>
        <v>07.774.050/0001-75</v>
      </c>
      <c r="H209" s="28" t="s">
        <v>288</v>
      </c>
      <c r="I209" s="26" t="str">
        <f t="shared" si="23"/>
        <v>SUAPE/DFP</v>
      </c>
      <c r="J209" s="26" t="s">
        <v>335</v>
      </c>
      <c r="K209" s="26" t="s">
        <v>498</v>
      </c>
      <c r="L209" s="26" t="s">
        <v>338</v>
      </c>
      <c r="M209" s="59">
        <v>4084.91</v>
      </c>
      <c r="N209" s="59">
        <v>9304.15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>
      <c r="A210" s="20" t="str">
        <f t="shared" si="27"/>
        <v>Suape</v>
      </c>
      <c r="B210" s="20" t="str">
        <f t="shared" si="27"/>
        <v>Suape</v>
      </c>
      <c r="C210" s="21" t="str">
        <f t="shared" si="27"/>
        <v>SERVIÇOS DE VIGILANCIA  PRIVADA</v>
      </c>
      <c r="D210" s="22" t="str">
        <f t="shared" si="27"/>
        <v>028</v>
      </c>
      <c r="E210" s="29">
        <f t="shared" si="27"/>
        <v>2015</v>
      </c>
      <c r="F210" s="21" t="str">
        <f t="shared" si="27"/>
        <v>TKS SEGURANÇA PRIVADA L.T.D.A</v>
      </c>
      <c r="G210" s="21" t="str">
        <f t="shared" si="27"/>
        <v>07.774.050/0001-75</v>
      </c>
      <c r="H210" s="28" t="s">
        <v>289</v>
      </c>
      <c r="I210" s="26" t="str">
        <f t="shared" si="23"/>
        <v>SUAPE/DFP</v>
      </c>
      <c r="J210" s="26" t="s">
        <v>335</v>
      </c>
      <c r="K210" s="26" t="s">
        <v>498</v>
      </c>
      <c r="L210" s="26" t="s">
        <v>337</v>
      </c>
      <c r="M210" s="59">
        <v>3445.45</v>
      </c>
      <c r="N210" s="59">
        <v>8249.7000000000007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>
      <c r="A211" s="20" t="str">
        <f t="shared" si="27"/>
        <v>Suape</v>
      </c>
      <c r="B211" s="20" t="str">
        <f t="shared" si="27"/>
        <v>Suape</v>
      </c>
      <c r="C211" s="21" t="str">
        <f t="shared" si="27"/>
        <v>SERVIÇOS DE VIGILANCIA  PRIVADA</v>
      </c>
      <c r="D211" s="22" t="str">
        <f t="shared" si="27"/>
        <v>028</v>
      </c>
      <c r="E211" s="29">
        <f t="shared" si="27"/>
        <v>2015</v>
      </c>
      <c r="F211" s="21" t="str">
        <f t="shared" si="27"/>
        <v>TKS SEGURANÇA PRIVADA L.T.D.A</v>
      </c>
      <c r="G211" s="21" t="str">
        <f t="shared" si="27"/>
        <v>07.774.050/0001-75</v>
      </c>
      <c r="H211" s="28" t="s">
        <v>290</v>
      </c>
      <c r="I211" s="26" t="str">
        <f t="shared" si="23"/>
        <v>SUAPE/DFP</v>
      </c>
      <c r="J211" s="26" t="s">
        <v>335</v>
      </c>
      <c r="K211" s="26" t="s">
        <v>498</v>
      </c>
      <c r="L211" s="26" t="s">
        <v>337</v>
      </c>
      <c r="M211" s="59">
        <v>3445.45</v>
      </c>
      <c r="N211" s="59">
        <v>8249.7000000000007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>
      <c r="A212" s="20" t="str">
        <f t="shared" si="27"/>
        <v>Suape</v>
      </c>
      <c r="B212" s="20" t="str">
        <f t="shared" si="27"/>
        <v>Suape</v>
      </c>
      <c r="C212" s="21" t="str">
        <f t="shared" si="27"/>
        <v>SERVIÇOS DE VIGILANCIA  PRIVADA</v>
      </c>
      <c r="D212" s="22" t="str">
        <f t="shared" si="27"/>
        <v>028</v>
      </c>
      <c r="E212" s="29">
        <f t="shared" si="27"/>
        <v>2015</v>
      </c>
      <c r="F212" s="21" t="str">
        <f t="shared" si="27"/>
        <v>TKS SEGURANÇA PRIVADA L.T.D.A</v>
      </c>
      <c r="G212" s="21" t="str">
        <f t="shared" si="27"/>
        <v>07.774.050/0001-75</v>
      </c>
      <c r="H212" s="28" t="s">
        <v>291</v>
      </c>
      <c r="I212" s="26" t="str">
        <f t="shared" ref="I212:I275" si="28">I211</f>
        <v>SUAPE/DFP</v>
      </c>
      <c r="J212" s="26" t="s">
        <v>335</v>
      </c>
      <c r="K212" s="26" t="s">
        <v>498</v>
      </c>
      <c r="L212" s="26" t="s">
        <v>338</v>
      </c>
      <c r="M212" s="59">
        <v>4084.91</v>
      </c>
      <c r="N212" s="59">
        <v>9304.15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>
      <c r="A213" s="20" t="str">
        <f t="shared" si="27"/>
        <v>Suape</v>
      </c>
      <c r="B213" s="20" t="str">
        <f t="shared" si="27"/>
        <v>Suape</v>
      </c>
      <c r="C213" s="21" t="str">
        <f t="shared" si="27"/>
        <v>SERVIÇOS DE VIGILANCIA  PRIVADA</v>
      </c>
      <c r="D213" s="22" t="str">
        <f t="shared" si="27"/>
        <v>028</v>
      </c>
      <c r="E213" s="29">
        <f t="shared" si="27"/>
        <v>2015</v>
      </c>
      <c r="F213" s="21" t="str">
        <f t="shared" si="27"/>
        <v>TKS SEGURANÇA PRIVADA L.T.D.A</v>
      </c>
      <c r="G213" s="21" t="str">
        <f t="shared" si="27"/>
        <v>07.774.050/0001-75</v>
      </c>
      <c r="H213" s="28" t="s">
        <v>292</v>
      </c>
      <c r="I213" s="26" t="str">
        <f t="shared" si="28"/>
        <v>SUAPE/DFP</v>
      </c>
      <c r="J213" s="26" t="s">
        <v>335</v>
      </c>
      <c r="K213" s="26" t="s">
        <v>498</v>
      </c>
      <c r="L213" s="26" t="s">
        <v>338</v>
      </c>
      <c r="M213" s="59">
        <v>4084.91</v>
      </c>
      <c r="N213" s="59">
        <v>9304.15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>
      <c r="A214" s="20" t="str">
        <f t="shared" si="27"/>
        <v>Suape</v>
      </c>
      <c r="B214" s="20" t="str">
        <f t="shared" si="27"/>
        <v>Suape</v>
      </c>
      <c r="C214" s="21" t="str">
        <f t="shared" si="27"/>
        <v>SERVIÇOS DE VIGILANCIA  PRIVADA</v>
      </c>
      <c r="D214" s="22" t="str">
        <f t="shared" si="27"/>
        <v>028</v>
      </c>
      <c r="E214" s="29">
        <f t="shared" si="27"/>
        <v>2015</v>
      </c>
      <c r="F214" s="21" t="str">
        <f t="shared" si="27"/>
        <v>TKS SEGURANÇA PRIVADA L.T.D.A</v>
      </c>
      <c r="G214" s="21" t="str">
        <f t="shared" si="27"/>
        <v>07.774.050/0001-75</v>
      </c>
      <c r="H214" s="28" t="s">
        <v>293</v>
      </c>
      <c r="I214" s="26" t="str">
        <f t="shared" si="28"/>
        <v>SUAPE/DFP</v>
      </c>
      <c r="J214" s="26" t="s">
        <v>335</v>
      </c>
      <c r="K214" s="26" t="s">
        <v>498</v>
      </c>
      <c r="L214" s="26" t="s">
        <v>338</v>
      </c>
      <c r="M214" s="59">
        <v>4084.91</v>
      </c>
      <c r="N214" s="59">
        <v>9304.15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>
      <c r="A215" s="20" t="str">
        <f t="shared" si="27"/>
        <v>Suape</v>
      </c>
      <c r="B215" s="20" t="str">
        <f t="shared" si="27"/>
        <v>Suape</v>
      </c>
      <c r="C215" s="21" t="str">
        <f t="shared" si="27"/>
        <v>SERVIÇOS DE VIGILANCIA  PRIVADA</v>
      </c>
      <c r="D215" s="22" t="str">
        <f t="shared" si="27"/>
        <v>028</v>
      </c>
      <c r="E215" s="29">
        <f t="shared" si="27"/>
        <v>2015</v>
      </c>
      <c r="F215" s="21" t="str">
        <f t="shared" si="27"/>
        <v>TKS SEGURANÇA PRIVADA L.T.D.A</v>
      </c>
      <c r="G215" s="21" t="str">
        <f t="shared" si="27"/>
        <v>07.774.050/0001-75</v>
      </c>
      <c r="H215" s="28" t="s">
        <v>294</v>
      </c>
      <c r="I215" s="26" t="str">
        <f t="shared" si="28"/>
        <v>SUAPE/DFP</v>
      </c>
      <c r="J215" s="26" t="s">
        <v>335</v>
      </c>
      <c r="K215" s="26" t="s">
        <v>498</v>
      </c>
      <c r="L215" s="26" t="s">
        <v>338</v>
      </c>
      <c r="M215" s="59">
        <v>4084.91</v>
      </c>
      <c r="N215" s="59">
        <v>9304.15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>
      <c r="A216" s="20" t="str">
        <f t="shared" si="27"/>
        <v>Suape</v>
      </c>
      <c r="B216" s="20" t="str">
        <f t="shared" si="27"/>
        <v>Suape</v>
      </c>
      <c r="C216" s="21" t="str">
        <f t="shared" si="27"/>
        <v>SERVIÇOS DE VIGILANCIA  PRIVADA</v>
      </c>
      <c r="D216" s="22" t="str">
        <f t="shared" si="27"/>
        <v>028</v>
      </c>
      <c r="E216" s="29">
        <f t="shared" si="27"/>
        <v>2015</v>
      </c>
      <c r="F216" s="21" t="str">
        <f t="shared" si="27"/>
        <v>TKS SEGURANÇA PRIVADA L.T.D.A</v>
      </c>
      <c r="G216" s="21" t="str">
        <f t="shared" si="27"/>
        <v>07.774.050/0001-75</v>
      </c>
      <c r="H216" s="28" t="s">
        <v>295</v>
      </c>
      <c r="I216" s="26" t="str">
        <f t="shared" si="28"/>
        <v>SUAPE/DFP</v>
      </c>
      <c r="J216" s="26" t="s">
        <v>335</v>
      </c>
      <c r="K216" s="26" t="s">
        <v>498</v>
      </c>
      <c r="L216" s="26" t="s">
        <v>338</v>
      </c>
      <c r="M216" s="59">
        <v>4084.91</v>
      </c>
      <c r="N216" s="59">
        <v>9304.15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>
      <c r="A217" s="20" t="str">
        <f t="shared" si="27"/>
        <v>Suape</v>
      </c>
      <c r="B217" s="20" t="str">
        <f t="shared" si="27"/>
        <v>Suape</v>
      </c>
      <c r="C217" s="21" t="str">
        <f t="shared" si="27"/>
        <v>SERVIÇOS DE VIGILANCIA  PRIVADA</v>
      </c>
      <c r="D217" s="22" t="str">
        <f t="shared" si="27"/>
        <v>028</v>
      </c>
      <c r="E217" s="29">
        <f t="shared" si="27"/>
        <v>2015</v>
      </c>
      <c r="F217" s="21" t="str">
        <f t="shared" si="27"/>
        <v>TKS SEGURANÇA PRIVADA L.T.D.A</v>
      </c>
      <c r="G217" s="21" t="str">
        <f t="shared" si="27"/>
        <v>07.774.050/0001-75</v>
      </c>
      <c r="H217" s="28" t="s">
        <v>296</v>
      </c>
      <c r="I217" s="26" t="str">
        <f t="shared" si="28"/>
        <v>SUAPE/DFP</v>
      </c>
      <c r="J217" s="26" t="s">
        <v>335</v>
      </c>
      <c r="K217" s="26" t="s">
        <v>498</v>
      </c>
      <c r="L217" s="26" t="s">
        <v>337</v>
      </c>
      <c r="M217" s="59">
        <v>3445.45</v>
      </c>
      <c r="N217" s="59">
        <v>8249.7000000000007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>
      <c r="A218" s="20" t="str">
        <f t="shared" si="27"/>
        <v>Suape</v>
      </c>
      <c r="B218" s="20" t="str">
        <f t="shared" si="27"/>
        <v>Suape</v>
      </c>
      <c r="C218" s="21" t="str">
        <f t="shared" si="27"/>
        <v>SERVIÇOS DE VIGILANCIA  PRIVADA</v>
      </c>
      <c r="D218" s="22" t="str">
        <f t="shared" si="27"/>
        <v>028</v>
      </c>
      <c r="E218" s="29">
        <f t="shared" si="27"/>
        <v>2015</v>
      </c>
      <c r="F218" s="21" t="str">
        <f t="shared" si="27"/>
        <v>TKS SEGURANÇA PRIVADA L.T.D.A</v>
      </c>
      <c r="G218" s="21" t="str">
        <f t="shared" si="27"/>
        <v>07.774.050/0001-75</v>
      </c>
      <c r="H218" s="28" t="s">
        <v>297</v>
      </c>
      <c r="I218" s="26" t="str">
        <f t="shared" si="28"/>
        <v>SUAPE/DFP</v>
      </c>
      <c r="J218" s="26" t="s">
        <v>335</v>
      </c>
      <c r="K218" s="26" t="s">
        <v>498</v>
      </c>
      <c r="L218" s="26" t="s">
        <v>337</v>
      </c>
      <c r="M218" s="59">
        <v>3445.45</v>
      </c>
      <c r="N218" s="59">
        <v>8249.7000000000007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>
      <c r="A219" s="20" t="str">
        <f t="shared" si="27"/>
        <v>Suape</v>
      </c>
      <c r="B219" s="20" t="str">
        <f t="shared" si="27"/>
        <v>Suape</v>
      </c>
      <c r="C219" s="21" t="str">
        <f t="shared" si="27"/>
        <v>SERVIÇOS DE VIGILANCIA  PRIVADA</v>
      </c>
      <c r="D219" s="22" t="str">
        <f t="shared" si="27"/>
        <v>028</v>
      </c>
      <c r="E219" s="29">
        <f t="shared" si="27"/>
        <v>2015</v>
      </c>
      <c r="F219" s="21" t="str">
        <f t="shared" si="27"/>
        <v>TKS SEGURANÇA PRIVADA L.T.D.A</v>
      </c>
      <c r="G219" s="21" t="str">
        <f t="shared" si="27"/>
        <v>07.774.050/0001-75</v>
      </c>
      <c r="H219" s="28" t="s">
        <v>298</v>
      </c>
      <c r="I219" s="26" t="str">
        <f t="shared" si="28"/>
        <v>SUAPE/DFP</v>
      </c>
      <c r="J219" s="26" t="s">
        <v>335</v>
      </c>
      <c r="K219" s="26" t="s">
        <v>498</v>
      </c>
      <c r="L219" s="26" t="s">
        <v>338</v>
      </c>
      <c r="M219" s="59">
        <v>4084.91</v>
      </c>
      <c r="N219" s="59">
        <v>9304.15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>
      <c r="A220" s="20" t="str">
        <f t="shared" si="27"/>
        <v>Suape</v>
      </c>
      <c r="B220" s="20" t="str">
        <f t="shared" si="27"/>
        <v>Suape</v>
      </c>
      <c r="C220" s="21" t="str">
        <f t="shared" si="27"/>
        <v>SERVIÇOS DE VIGILANCIA  PRIVADA</v>
      </c>
      <c r="D220" s="22" t="str">
        <f t="shared" si="27"/>
        <v>028</v>
      </c>
      <c r="E220" s="29">
        <f t="shared" si="27"/>
        <v>2015</v>
      </c>
      <c r="F220" s="21" t="str">
        <f t="shared" si="27"/>
        <v>TKS SEGURANÇA PRIVADA L.T.D.A</v>
      </c>
      <c r="G220" s="21" t="str">
        <f t="shared" si="27"/>
        <v>07.774.050/0001-75</v>
      </c>
      <c r="H220" s="28" t="s">
        <v>299</v>
      </c>
      <c r="I220" s="26" t="str">
        <f t="shared" si="28"/>
        <v>SUAPE/DFP</v>
      </c>
      <c r="J220" s="26" t="s">
        <v>335</v>
      </c>
      <c r="K220" s="26" t="s">
        <v>498</v>
      </c>
      <c r="L220" s="26" t="s">
        <v>338</v>
      </c>
      <c r="M220" s="59">
        <v>4084.91</v>
      </c>
      <c r="N220" s="59">
        <v>9304.15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>
      <c r="A221" s="20" t="str">
        <f t="shared" si="27"/>
        <v>Suape</v>
      </c>
      <c r="B221" s="20" t="str">
        <f t="shared" si="27"/>
        <v>Suape</v>
      </c>
      <c r="C221" s="21" t="str">
        <f t="shared" si="27"/>
        <v>SERVIÇOS DE VIGILANCIA  PRIVADA</v>
      </c>
      <c r="D221" s="22" t="str">
        <f t="shared" si="27"/>
        <v>028</v>
      </c>
      <c r="E221" s="29">
        <f t="shared" si="27"/>
        <v>2015</v>
      </c>
      <c r="F221" s="21" t="str">
        <f t="shared" si="27"/>
        <v>TKS SEGURANÇA PRIVADA L.T.D.A</v>
      </c>
      <c r="G221" s="21" t="str">
        <f t="shared" si="27"/>
        <v>07.774.050/0001-75</v>
      </c>
      <c r="H221" s="28" t="s">
        <v>300</v>
      </c>
      <c r="I221" s="26" t="str">
        <f t="shared" si="28"/>
        <v>SUAPE/DFP</v>
      </c>
      <c r="J221" s="26" t="s">
        <v>335</v>
      </c>
      <c r="K221" s="26" t="s">
        <v>498</v>
      </c>
      <c r="L221" s="26" t="s">
        <v>337</v>
      </c>
      <c r="M221" s="59">
        <v>3445.45</v>
      </c>
      <c r="N221" s="59">
        <v>8249.7000000000007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>
      <c r="A222" s="20" t="str">
        <f t="shared" ref="A222:G237" si="29">A221</f>
        <v>Suape</v>
      </c>
      <c r="B222" s="20" t="str">
        <f t="shared" si="29"/>
        <v>Suape</v>
      </c>
      <c r="C222" s="21" t="str">
        <f t="shared" si="29"/>
        <v>SERVIÇOS DE VIGILANCIA  PRIVADA</v>
      </c>
      <c r="D222" s="22" t="str">
        <f t="shared" si="29"/>
        <v>028</v>
      </c>
      <c r="E222" s="29">
        <f t="shared" si="29"/>
        <v>2015</v>
      </c>
      <c r="F222" s="21" t="str">
        <f t="shared" si="29"/>
        <v>TKS SEGURANÇA PRIVADA L.T.D.A</v>
      </c>
      <c r="G222" s="21" t="str">
        <f t="shared" si="29"/>
        <v>07.774.050/0001-75</v>
      </c>
      <c r="H222" s="28" t="s">
        <v>301</v>
      </c>
      <c r="I222" s="26" t="str">
        <f t="shared" si="28"/>
        <v>SUAPE/DFP</v>
      </c>
      <c r="J222" s="26" t="s">
        <v>335</v>
      </c>
      <c r="K222" s="26" t="s">
        <v>498</v>
      </c>
      <c r="L222" s="26" t="s">
        <v>337</v>
      </c>
      <c r="M222" s="59">
        <v>3445.45</v>
      </c>
      <c r="N222" s="59">
        <v>8249.7000000000007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>
      <c r="A223" s="20" t="str">
        <f t="shared" si="29"/>
        <v>Suape</v>
      </c>
      <c r="B223" s="20" t="str">
        <f t="shared" si="29"/>
        <v>Suape</v>
      </c>
      <c r="C223" s="21" t="str">
        <f t="shared" si="29"/>
        <v>SERVIÇOS DE VIGILANCIA  PRIVADA</v>
      </c>
      <c r="D223" s="22" t="str">
        <f t="shared" si="29"/>
        <v>028</v>
      </c>
      <c r="E223" s="29">
        <f t="shared" si="29"/>
        <v>2015</v>
      </c>
      <c r="F223" s="21" t="str">
        <f t="shared" si="29"/>
        <v>TKS SEGURANÇA PRIVADA L.T.D.A</v>
      </c>
      <c r="G223" s="21" t="str">
        <f t="shared" si="29"/>
        <v>07.774.050/0001-75</v>
      </c>
      <c r="H223" s="28" t="s">
        <v>302</v>
      </c>
      <c r="I223" s="26" t="str">
        <f t="shared" si="28"/>
        <v>SUAPE/DFP</v>
      </c>
      <c r="J223" s="26" t="s">
        <v>335</v>
      </c>
      <c r="K223" s="26" t="s">
        <v>498</v>
      </c>
      <c r="L223" s="26" t="s">
        <v>338</v>
      </c>
      <c r="M223" s="59">
        <v>4084.91</v>
      </c>
      <c r="N223" s="59">
        <v>9304.15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>
      <c r="A224" s="20" t="str">
        <f t="shared" si="29"/>
        <v>Suape</v>
      </c>
      <c r="B224" s="20" t="str">
        <f t="shared" si="29"/>
        <v>Suape</v>
      </c>
      <c r="C224" s="21" t="str">
        <f t="shared" si="29"/>
        <v>SERVIÇOS DE VIGILANCIA  PRIVADA</v>
      </c>
      <c r="D224" s="22" t="str">
        <f t="shared" si="29"/>
        <v>028</v>
      </c>
      <c r="E224" s="29">
        <f t="shared" si="29"/>
        <v>2015</v>
      </c>
      <c r="F224" s="21" t="str">
        <f t="shared" si="29"/>
        <v>TKS SEGURANÇA PRIVADA L.T.D.A</v>
      </c>
      <c r="G224" s="21" t="str">
        <f t="shared" si="29"/>
        <v>07.774.050/0001-75</v>
      </c>
      <c r="H224" s="28" t="s">
        <v>303</v>
      </c>
      <c r="I224" s="26" t="str">
        <f t="shared" si="28"/>
        <v>SUAPE/DFP</v>
      </c>
      <c r="J224" s="26" t="s">
        <v>335</v>
      </c>
      <c r="K224" s="26" t="s">
        <v>498</v>
      </c>
      <c r="L224" s="26" t="s">
        <v>337</v>
      </c>
      <c r="M224" s="59">
        <v>3445.45</v>
      </c>
      <c r="N224" s="59">
        <v>8249.7000000000007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>
      <c r="A225" s="20" t="str">
        <f t="shared" si="29"/>
        <v>Suape</v>
      </c>
      <c r="B225" s="20" t="str">
        <f t="shared" si="29"/>
        <v>Suape</v>
      </c>
      <c r="C225" s="21" t="str">
        <f t="shared" si="29"/>
        <v>SERVIÇOS DE VIGILANCIA  PRIVADA</v>
      </c>
      <c r="D225" s="22" t="str">
        <f t="shared" si="29"/>
        <v>028</v>
      </c>
      <c r="E225" s="29">
        <f t="shared" si="29"/>
        <v>2015</v>
      </c>
      <c r="F225" s="21" t="str">
        <f t="shared" si="29"/>
        <v>TKS SEGURANÇA PRIVADA L.T.D.A</v>
      </c>
      <c r="G225" s="21" t="str">
        <f t="shared" si="29"/>
        <v>07.774.050/0001-75</v>
      </c>
      <c r="H225" s="28" t="s">
        <v>304</v>
      </c>
      <c r="I225" s="26" t="str">
        <f t="shared" si="28"/>
        <v>SUAPE/DFP</v>
      </c>
      <c r="J225" s="26" t="s">
        <v>335</v>
      </c>
      <c r="K225" s="26" t="s">
        <v>498</v>
      </c>
      <c r="L225" s="26" t="s">
        <v>338</v>
      </c>
      <c r="M225" s="59">
        <v>4084.91</v>
      </c>
      <c r="N225" s="59">
        <v>9304.15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>
      <c r="A226" s="20" t="str">
        <f t="shared" si="29"/>
        <v>Suape</v>
      </c>
      <c r="B226" s="20" t="str">
        <f t="shared" si="29"/>
        <v>Suape</v>
      </c>
      <c r="C226" s="21" t="str">
        <f t="shared" si="29"/>
        <v>SERVIÇOS DE VIGILANCIA  PRIVADA</v>
      </c>
      <c r="D226" s="22" t="str">
        <f t="shared" si="29"/>
        <v>028</v>
      </c>
      <c r="E226" s="29">
        <f t="shared" si="29"/>
        <v>2015</v>
      </c>
      <c r="F226" s="21" t="str">
        <f t="shared" si="29"/>
        <v>TKS SEGURANÇA PRIVADA L.T.D.A</v>
      </c>
      <c r="G226" s="21" t="str">
        <f t="shared" si="29"/>
        <v>07.774.050/0001-75</v>
      </c>
      <c r="H226" s="28" t="s">
        <v>305</v>
      </c>
      <c r="I226" s="26" t="str">
        <f t="shared" si="28"/>
        <v>SUAPE/DFP</v>
      </c>
      <c r="J226" s="26" t="s">
        <v>335</v>
      </c>
      <c r="K226" s="26" t="s">
        <v>498</v>
      </c>
      <c r="L226" s="26" t="s">
        <v>338</v>
      </c>
      <c r="M226" s="59">
        <v>4084.91</v>
      </c>
      <c r="N226" s="59">
        <v>9304.15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>
      <c r="A227" s="20" t="str">
        <f t="shared" si="29"/>
        <v>Suape</v>
      </c>
      <c r="B227" s="20" t="str">
        <f t="shared" si="29"/>
        <v>Suape</v>
      </c>
      <c r="C227" s="21" t="str">
        <f t="shared" si="29"/>
        <v>SERVIÇOS DE VIGILANCIA  PRIVADA</v>
      </c>
      <c r="D227" s="22" t="str">
        <f t="shared" si="29"/>
        <v>028</v>
      </c>
      <c r="E227" s="29">
        <f t="shared" si="29"/>
        <v>2015</v>
      </c>
      <c r="F227" s="21" t="str">
        <f t="shared" si="29"/>
        <v>TKS SEGURANÇA PRIVADA L.T.D.A</v>
      </c>
      <c r="G227" s="21" t="str">
        <f t="shared" si="29"/>
        <v>07.774.050/0001-75</v>
      </c>
      <c r="H227" s="28" t="s">
        <v>306</v>
      </c>
      <c r="I227" s="26" t="str">
        <f t="shared" si="28"/>
        <v>SUAPE/DFP</v>
      </c>
      <c r="J227" s="26" t="s">
        <v>335</v>
      </c>
      <c r="K227" s="26" t="s">
        <v>498</v>
      </c>
      <c r="L227" s="26" t="s">
        <v>337</v>
      </c>
      <c r="M227" s="59">
        <v>3445.45</v>
      </c>
      <c r="N227" s="59">
        <v>8249.7000000000007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>
      <c r="A228" s="20" t="str">
        <f t="shared" si="29"/>
        <v>Suape</v>
      </c>
      <c r="B228" s="20" t="str">
        <f t="shared" si="29"/>
        <v>Suape</v>
      </c>
      <c r="C228" s="21" t="str">
        <f t="shared" si="29"/>
        <v>SERVIÇOS DE VIGILANCIA  PRIVADA</v>
      </c>
      <c r="D228" s="22" t="str">
        <f t="shared" si="29"/>
        <v>028</v>
      </c>
      <c r="E228" s="29">
        <f t="shared" si="29"/>
        <v>2015</v>
      </c>
      <c r="F228" s="21" t="str">
        <f t="shared" si="29"/>
        <v>TKS SEGURANÇA PRIVADA L.T.D.A</v>
      </c>
      <c r="G228" s="21" t="str">
        <f t="shared" si="29"/>
        <v>07.774.050/0001-75</v>
      </c>
      <c r="H228" s="28" t="s">
        <v>307</v>
      </c>
      <c r="I228" s="26" t="str">
        <f t="shared" si="28"/>
        <v>SUAPE/DFP</v>
      </c>
      <c r="J228" s="26" t="s">
        <v>335</v>
      </c>
      <c r="K228" s="26" t="s">
        <v>498</v>
      </c>
      <c r="L228" s="26" t="s">
        <v>337</v>
      </c>
      <c r="M228" s="59">
        <v>3445.45</v>
      </c>
      <c r="N228" s="59">
        <v>8249.7000000000007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>
      <c r="A229" s="20" t="str">
        <f t="shared" si="29"/>
        <v>Suape</v>
      </c>
      <c r="B229" s="20" t="str">
        <f t="shared" si="29"/>
        <v>Suape</v>
      </c>
      <c r="C229" s="21" t="str">
        <f t="shared" si="29"/>
        <v>SERVIÇOS DE VIGILANCIA  PRIVADA</v>
      </c>
      <c r="D229" s="22" t="str">
        <f t="shared" si="29"/>
        <v>028</v>
      </c>
      <c r="E229" s="29">
        <f t="shared" si="29"/>
        <v>2015</v>
      </c>
      <c r="F229" s="21" t="str">
        <f t="shared" si="29"/>
        <v>TKS SEGURANÇA PRIVADA L.T.D.A</v>
      </c>
      <c r="G229" s="21" t="str">
        <f t="shared" si="29"/>
        <v>07.774.050/0001-75</v>
      </c>
      <c r="H229" s="28" t="s">
        <v>308</v>
      </c>
      <c r="I229" s="26" t="str">
        <f t="shared" si="28"/>
        <v>SUAPE/DFP</v>
      </c>
      <c r="J229" s="26" t="s">
        <v>335</v>
      </c>
      <c r="K229" s="26" t="s">
        <v>498</v>
      </c>
      <c r="L229" s="26" t="s">
        <v>337</v>
      </c>
      <c r="M229" s="59">
        <v>3445.45</v>
      </c>
      <c r="N229" s="59">
        <v>8249.7000000000007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>
      <c r="A230" s="20" t="str">
        <f t="shared" si="29"/>
        <v>Suape</v>
      </c>
      <c r="B230" s="20" t="str">
        <f t="shared" si="29"/>
        <v>Suape</v>
      </c>
      <c r="C230" s="21" t="str">
        <f t="shared" si="29"/>
        <v>SERVIÇOS DE VIGILANCIA  PRIVADA</v>
      </c>
      <c r="D230" s="22" t="str">
        <f t="shared" si="29"/>
        <v>028</v>
      </c>
      <c r="E230" s="29">
        <f t="shared" si="29"/>
        <v>2015</v>
      </c>
      <c r="F230" s="21" t="str">
        <f t="shared" si="29"/>
        <v>TKS SEGURANÇA PRIVADA L.T.D.A</v>
      </c>
      <c r="G230" s="21" t="str">
        <f t="shared" si="29"/>
        <v>07.774.050/0001-75</v>
      </c>
      <c r="H230" s="28" t="s">
        <v>309</v>
      </c>
      <c r="I230" s="26" t="str">
        <f t="shared" si="28"/>
        <v>SUAPE/DFP</v>
      </c>
      <c r="J230" s="26" t="s">
        <v>335</v>
      </c>
      <c r="K230" s="26" t="s">
        <v>498</v>
      </c>
      <c r="L230" s="26" t="s">
        <v>337</v>
      </c>
      <c r="M230" s="59">
        <v>4084.91</v>
      </c>
      <c r="N230" s="59">
        <v>9304.15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>
      <c r="A231" s="20" t="str">
        <f t="shared" si="29"/>
        <v>Suape</v>
      </c>
      <c r="B231" s="20" t="str">
        <f t="shared" si="29"/>
        <v>Suape</v>
      </c>
      <c r="C231" s="21" t="str">
        <f t="shared" si="29"/>
        <v>SERVIÇOS DE VIGILANCIA  PRIVADA</v>
      </c>
      <c r="D231" s="22" t="str">
        <f t="shared" si="29"/>
        <v>028</v>
      </c>
      <c r="E231" s="29">
        <f t="shared" si="29"/>
        <v>2015</v>
      </c>
      <c r="F231" s="21" t="str">
        <f t="shared" si="29"/>
        <v>TKS SEGURANÇA PRIVADA L.T.D.A</v>
      </c>
      <c r="G231" s="21" t="str">
        <f t="shared" si="29"/>
        <v>07.774.050/0001-75</v>
      </c>
      <c r="H231" s="28" t="s">
        <v>310</v>
      </c>
      <c r="I231" s="26" t="str">
        <f t="shared" si="28"/>
        <v>SUAPE/DFP</v>
      </c>
      <c r="J231" s="26" t="s">
        <v>335</v>
      </c>
      <c r="K231" s="26" t="s">
        <v>498</v>
      </c>
      <c r="L231" s="26" t="s">
        <v>338</v>
      </c>
      <c r="M231" s="59">
        <v>4084.91</v>
      </c>
      <c r="N231" s="59">
        <v>9304.15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>
      <c r="A232" s="20" t="str">
        <f t="shared" si="29"/>
        <v>Suape</v>
      </c>
      <c r="B232" s="20" t="str">
        <f t="shared" si="29"/>
        <v>Suape</v>
      </c>
      <c r="C232" s="21" t="str">
        <f t="shared" si="29"/>
        <v>SERVIÇOS DE VIGILANCIA  PRIVADA</v>
      </c>
      <c r="D232" s="22" t="str">
        <f t="shared" si="29"/>
        <v>028</v>
      </c>
      <c r="E232" s="29">
        <f t="shared" si="29"/>
        <v>2015</v>
      </c>
      <c r="F232" s="21" t="str">
        <f t="shared" si="29"/>
        <v>TKS SEGURANÇA PRIVADA L.T.D.A</v>
      </c>
      <c r="G232" s="21" t="str">
        <f t="shared" si="29"/>
        <v>07.774.050/0001-75</v>
      </c>
      <c r="H232" s="28" t="s">
        <v>311</v>
      </c>
      <c r="I232" s="26" t="str">
        <f t="shared" si="28"/>
        <v>SUAPE/DFP</v>
      </c>
      <c r="J232" s="26" t="s">
        <v>335</v>
      </c>
      <c r="K232" s="26" t="s">
        <v>498</v>
      </c>
      <c r="L232" s="26" t="s">
        <v>338</v>
      </c>
      <c r="M232" s="59">
        <v>4084.91</v>
      </c>
      <c r="N232" s="59">
        <v>9304.15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>
      <c r="A233" s="20" t="str">
        <f t="shared" si="29"/>
        <v>Suape</v>
      </c>
      <c r="B233" s="20" t="str">
        <f t="shared" si="29"/>
        <v>Suape</v>
      </c>
      <c r="C233" s="21" t="str">
        <f t="shared" si="29"/>
        <v>SERVIÇOS DE VIGILANCIA  PRIVADA</v>
      </c>
      <c r="D233" s="22" t="str">
        <f t="shared" si="29"/>
        <v>028</v>
      </c>
      <c r="E233" s="29">
        <f t="shared" si="29"/>
        <v>2015</v>
      </c>
      <c r="F233" s="21" t="str">
        <f t="shared" si="29"/>
        <v>TKS SEGURANÇA PRIVADA L.T.D.A</v>
      </c>
      <c r="G233" s="21" t="str">
        <f t="shared" si="29"/>
        <v>07.774.050/0001-75</v>
      </c>
      <c r="H233" s="28" t="s">
        <v>312</v>
      </c>
      <c r="I233" s="26" t="str">
        <f t="shared" si="28"/>
        <v>SUAPE/DFP</v>
      </c>
      <c r="J233" s="26" t="s">
        <v>335</v>
      </c>
      <c r="K233" s="26" t="s">
        <v>498</v>
      </c>
      <c r="L233" s="26" t="s">
        <v>338</v>
      </c>
      <c r="M233" s="59">
        <v>4084.91</v>
      </c>
      <c r="N233" s="59">
        <v>9304.15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>
      <c r="A234" s="20" t="str">
        <f t="shared" si="29"/>
        <v>Suape</v>
      </c>
      <c r="B234" s="20" t="str">
        <f t="shared" si="29"/>
        <v>Suape</v>
      </c>
      <c r="C234" s="21" t="str">
        <f t="shared" si="29"/>
        <v>SERVIÇOS DE VIGILANCIA  PRIVADA</v>
      </c>
      <c r="D234" s="22" t="str">
        <f t="shared" si="29"/>
        <v>028</v>
      </c>
      <c r="E234" s="29">
        <f t="shared" si="29"/>
        <v>2015</v>
      </c>
      <c r="F234" s="21" t="str">
        <f t="shared" si="29"/>
        <v>TKS SEGURANÇA PRIVADA L.T.D.A</v>
      </c>
      <c r="G234" s="21" t="str">
        <f t="shared" si="29"/>
        <v>07.774.050/0001-75</v>
      </c>
      <c r="H234" s="28" t="s">
        <v>313</v>
      </c>
      <c r="I234" s="26" t="str">
        <f t="shared" si="28"/>
        <v>SUAPE/DFP</v>
      </c>
      <c r="J234" s="26" t="s">
        <v>335</v>
      </c>
      <c r="K234" s="26" t="s">
        <v>498</v>
      </c>
      <c r="L234" s="26" t="s">
        <v>337</v>
      </c>
      <c r="M234" s="59">
        <v>3445.45</v>
      </c>
      <c r="N234" s="59">
        <v>8249.7000000000007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>
      <c r="A235" s="20" t="str">
        <f t="shared" si="29"/>
        <v>Suape</v>
      </c>
      <c r="B235" s="20" t="str">
        <f t="shared" si="29"/>
        <v>Suape</v>
      </c>
      <c r="C235" s="21" t="str">
        <f t="shared" si="29"/>
        <v>SERVIÇOS DE VIGILANCIA  PRIVADA</v>
      </c>
      <c r="D235" s="22" t="str">
        <f t="shared" si="29"/>
        <v>028</v>
      </c>
      <c r="E235" s="29">
        <f t="shared" si="29"/>
        <v>2015</v>
      </c>
      <c r="F235" s="21" t="str">
        <f t="shared" si="29"/>
        <v>TKS SEGURANÇA PRIVADA L.T.D.A</v>
      </c>
      <c r="G235" s="21" t="str">
        <f t="shared" si="29"/>
        <v>07.774.050/0001-75</v>
      </c>
      <c r="H235" s="28" t="s">
        <v>314</v>
      </c>
      <c r="I235" s="26" t="str">
        <f t="shared" si="28"/>
        <v>SUAPE/DFP</v>
      </c>
      <c r="J235" s="26" t="s">
        <v>335</v>
      </c>
      <c r="K235" s="26" t="s">
        <v>498</v>
      </c>
      <c r="L235" s="26" t="s">
        <v>338</v>
      </c>
      <c r="M235" s="59">
        <v>4084.91</v>
      </c>
      <c r="N235" s="59">
        <v>9304.15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>
      <c r="A236" s="20" t="str">
        <f t="shared" si="29"/>
        <v>Suape</v>
      </c>
      <c r="B236" s="20" t="str">
        <f t="shared" si="29"/>
        <v>Suape</v>
      </c>
      <c r="C236" s="21" t="str">
        <f t="shared" si="29"/>
        <v>SERVIÇOS DE VIGILANCIA  PRIVADA</v>
      </c>
      <c r="D236" s="22" t="str">
        <f t="shared" si="29"/>
        <v>028</v>
      </c>
      <c r="E236" s="29">
        <f t="shared" si="29"/>
        <v>2015</v>
      </c>
      <c r="F236" s="21" t="str">
        <f t="shared" si="29"/>
        <v>TKS SEGURANÇA PRIVADA L.T.D.A</v>
      </c>
      <c r="G236" s="21" t="str">
        <f t="shared" si="29"/>
        <v>07.774.050/0001-75</v>
      </c>
      <c r="H236" s="28" t="s">
        <v>315</v>
      </c>
      <c r="I236" s="26" t="str">
        <f t="shared" si="28"/>
        <v>SUAPE/DFP</v>
      </c>
      <c r="J236" s="26" t="s">
        <v>335</v>
      </c>
      <c r="K236" s="26" t="s">
        <v>498</v>
      </c>
      <c r="L236" s="26" t="s">
        <v>337</v>
      </c>
      <c r="M236" s="59">
        <v>3445.45</v>
      </c>
      <c r="N236" s="59">
        <v>8249.7000000000007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>
      <c r="A237" s="20" t="str">
        <f t="shared" si="29"/>
        <v>Suape</v>
      </c>
      <c r="B237" s="20" t="str">
        <f t="shared" si="29"/>
        <v>Suape</v>
      </c>
      <c r="C237" s="21" t="str">
        <f t="shared" si="29"/>
        <v>SERVIÇOS DE VIGILANCIA  PRIVADA</v>
      </c>
      <c r="D237" s="22" t="str">
        <f t="shared" si="29"/>
        <v>028</v>
      </c>
      <c r="E237" s="29">
        <f t="shared" si="29"/>
        <v>2015</v>
      </c>
      <c r="F237" s="21" t="str">
        <f t="shared" si="29"/>
        <v>TKS SEGURANÇA PRIVADA L.T.D.A</v>
      </c>
      <c r="G237" s="21" t="str">
        <f t="shared" si="29"/>
        <v>07.774.050/0001-75</v>
      </c>
      <c r="H237" s="28" t="s">
        <v>316</v>
      </c>
      <c r="I237" s="26" t="str">
        <f t="shared" si="28"/>
        <v>SUAPE/DFP</v>
      </c>
      <c r="J237" s="26" t="s">
        <v>335</v>
      </c>
      <c r="K237" s="26" t="s">
        <v>498</v>
      </c>
      <c r="L237" s="26" t="s">
        <v>337</v>
      </c>
      <c r="M237" s="59">
        <v>3445.45</v>
      </c>
      <c r="N237" s="59">
        <v>8249.7000000000007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>
      <c r="A238" s="20" t="str">
        <f t="shared" ref="A238:G253" si="30">A237</f>
        <v>Suape</v>
      </c>
      <c r="B238" s="20" t="str">
        <f t="shared" si="30"/>
        <v>Suape</v>
      </c>
      <c r="C238" s="21" t="str">
        <f t="shared" si="30"/>
        <v>SERVIÇOS DE VIGILANCIA  PRIVADA</v>
      </c>
      <c r="D238" s="22" t="str">
        <f t="shared" si="30"/>
        <v>028</v>
      </c>
      <c r="E238" s="29">
        <f t="shared" si="30"/>
        <v>2015</v>
      </c>
      <c r="F238" s="21" t="str">
        <f t="shared" si="30"/>
        <v>TKS SEGURANÇA PRIVADA L.T.D.A</v>
      </c>
      <c r="G238" s="21" t="str">
        <f t="shared" si="30"/>
        <v>07.774.050/0001-75</v>
      </c>
      <c r="H238" s="28" t="s">
        <v>317</v>
      </c>
      <c r="I238" s="26" t="str">
        <f t="shared" si="28"/>
        <v>SUAPE/DFP</v>
      </c>
      <c r="J238" s="26" t="s">
        <v>335</v>
      </c>
      <c r="K238" s="26" t="s">
        <v>498</v>
      </c>
      <c r="L238" s="26" t="s">
        <v>338</v>
      </c>
      <c r="M238" s="59">
        <v>4084.91</v>
      </c>
      <c r="N238" s="59">
        <v>9304.15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>
      <c r="A239" s="20" t="str">
        <f t="shared" si="30"/>
        <v>Suape</v>
      </c>
      <c r="B239" s="20" t="str">
        <f t="shared" si="30"/>
        <v>Suape</v>
      </c>
      <c r="C239" s="21" t="str">
        <f t="shared" si="30"/>
        <v>SERVIÇOS DE VIGILANCIA  PRIVADA</v>
      </c>
      <c r="D239" s="22" t="str">
        <f t="shared" si="30"/>
        <v>028</v>
      </c>
      <c r="E239" s="29">
        <f t="shared" si="30"/>
        <v>2015</v>
      </c>
      <c r="F239" s="21" t="str">
        <f t="shared" si="30"/>
        <v>TKS SEGURANÇA PRIVADA L.T.D.A</v>
      </c>
      <c r="G239" s="21" t="str">
        <f t="shared" si="30"/>
        <v>07.774.050/0001-75</v>
      </c>
      <c r="H239" s="28" t="s">
        <v>318</v>
      </c>
      <c r="I239" s="26" t="str">
        <f t="shared" si="28"/>
        <v>SUAPE/DFP</v>
      </c>
      <c r="J239" s="26" t="s">
        <v>335</v>
      </c>
      <c r="K239" s="26" t="s">
        <v>498</v>
      </c>
      <c r="L239" s="26" t="s">
        <v>337</v>
      </c>
      <c r="M239" s="59">
        <v>3445.45</v>
      </c>
      <c r="N239" s="59">
        <v>8249.7000000000007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>
      <c r="A240" s="20" t="str">
        <f t="shared" si="30"/>
        <v>Suape</v>
      </c>
      <c r="B240" s="20" t="str">
        <f t="shared" si="30"/>
        <v>Suape</v>
      </c>
      <c r="C240" s="21" t="str">
        <f t="shared" si="30"/>
        <v>SERVIÇOS DE VIGILANCIA  PRIVADA</v>
      </c>
      <c r="D240" s="22" t="str">
        <f t="shared" si="30"/>
        <v>028</v>
      </c>
      <c r="E240" s="29">
        <f t="shared" si="30"/>
        <v>2015</v>
      </c>
      <c r="F240" s="21" t="str">
        <f t="shared" si="30"/>
        <v>TKS SEGURANÇA PRIVADA L.T.D.A</v>
      </c>
      <c r="G240" s="21" t="str">
        <f t="shared" si="30"/>
        <v>07.774.050/0001-75</v>
      </c>
      <c r="H240" s="28" t="s">
        <v>319</v>
      </c>
      <c r="I240" s="26" t="str">
        <f t="shared" si="28"/>
        <v>SUAPE/DFP</v>
      </c>
      <c r="J240" s="26" t="s">
        <v>335</v>
      </c>
      <c r="K240" s="26" t="s">
        <v>498</v>
      </c>
      <c r="L240" s="26" t="s">
        <v>337</v>
      </c>
      <c r="M240" s="59">
        <v>3445.45</v>
      </c>
      <c r="N240" s="59">
        <v>8249.7000000000007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>
      <c r="A241" s="20" t="str">
        <f t="shared" si="30"/>
        <v>Suape</v>
      </c>
      <c r="B241" s="20" t="str">
        <f t="shared" si="30"/>
        <v>Suape</v>
      </c>
      <c r="C241" s="21" t="str">
        <f t="shared" si="30"/>
        <v>SERVIÇOS DE VIGILANCIA  PRIVADA</v>
      </c>
      <c r="D241" s="22" t="str">
        <f t="shared" si="30"/>
        <v>028</v>
      </c>
      <c r="E241" s="29">
        <f t="shared" si="30"/>
        <v>2015</v>
      </c>
      <c r="F241" s="21" t="str">
        <f t="shared" si="30"/>
        <v>TKS SEGURANÇA PRIVADA L.T.D.A</v>
      </c>
      <c r="G241" s="21" t="str">
        <f t="shared" si="30"/>
        <v>07.774.050/0001-75</v>
      </c>
      <c r="H241" s="28" t="s">
        <v>320</v>
      </c>
      <c r="I241" s="26" t="str">
        <f t="shared" si="28"/>
        <v>SUAPE/DFP</v>
      </c>
      <c r="J241" s="26" t="s">
        <v>335</v>
      </c>
      <c r="K241" s="26" t="s">
        <v>498</v>
      </c>
      <c r="L241" s="26" t="s">
        <v>338</v>
      </c>
      <c r="M241" s="59">
        <v>4084.91</v>
      </c>
      <c r="N241" s="59">
        <v>9304.15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>
      <c r="A242" s="20" t="str">
        <f t="shared" si="30"/>
        <v>Suape</v>
      </c>
      <c r="B242" s="20" t="str">
        <f t="shared" si="30"/>
        <v>Suape</v>
      </c>
      <c r="C242" s="21" t="str">
        <f t="shared" si="30"/>
        <v>SERVIÇOS DE VIGILANCIA  PRIVADA</v>
      </c>
      <c r="D242" s="22" t="str">
        <f t="shared" si="30"/>
        <v>028</v>
      </c>
      <c r="E242" s="29">
        <f t="shared" si="30"/>
        <v>2015</v>
      </c>
      <c r="F242" s="21" t="str">
        <f t="shared" si="30"/>
        <v>TKS SEGURANÇA PRIVADA L.T.D.A</v>
      </c>
      <c r="G242" s="21" t="str">
        <f t="shared" si="30"/>
        <v>07.774.050/0001-75</v>
      </c>
      <c r="H242" s="28" t="s">
        <v>321</v>
      </c>
      <c r="I242" s="26" t="str">
        <f t="shared" si="28"/>
        <v>SUAPE/DFP</v>
      </c>
      <c r="J242" s="26" t="s">
        <v>335</v>
      </c>
      <c r="K242" s="26" t="s">
        <v>498</v>
      </c>
      <c r="L242" s="26" t="s">
        <v>338</v>
      </c>
      <c r="M242" s="59">
        <v>4084.91</v>
      </c>
      <c r="N242" s="59">
        <v>9304.15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>
      <c r="A243" s="20" t="str">
        <f t="shared" si="30"/>
        <v>Suape</v>
      </c>
      <c r="B243" s="20" t="str">
        <f t="shared" si="30"/>
        <v>Suape</v>
      </c>
      <c r="C243" s="21" t="str">
        <f t="shared" si="30"/>
        <v>SERVIÇOS DE VIGILANCIA  PRIVADA</v>
      </c>
      <c r="D243" s="22" t="str">
        <f t="shared" si="30"/>
        <v>028</v>
      </c>
      <c r="E243" s="29">
        <f t="shared" si="30"/>
        <v>2015</v>
      </c>
      <c r="F243" s="21" t="str">
        <f t="shared" si="30"/>
        <v>TKS SEGURANÇA PRIVADA L.T.D.A</v>
      </c>
      <c r="G243" s="21" t="str">
        <f t="shared" si="30"/>
        <v>07.774.050/0001-75</v>
      </c>
      <c r="H243" s="28" t="s">
        <v>322</v>
      </c>
      <c r="I243" s="26" t="str">
        <f t="shared" si="28"/>
        <v>SUAPE/DFP</v>
      </c>
      <c r="J243" s="26" t="s">
        <v>335</v>
      </c>
      <c r="K243" s="26" t="s">
        <v>498</v>
      </c>
      <c r="L243" s="26" t="s">
        <v>338</v>
      </c>
      <c r="M243" s="59">
        <v>4084.91</v>
      </c>
      <c r="N243" s="59">
        <v>9304.15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>
      <c r="A244" s="20" t="str">
        <f t="shared" si="30"/>
        <v>Suape</v>
      </c>
      <c r="B244" s="20" t="str">
        <f t="shared" si="30"/>
        <v>Suape</v>
      </c>
      <c r="C244" s="21" t="str">
        <f t="shared" si="30"/>
        <v>SERVIÇOS DE VIGILANCIA  PRIVADA</v>
      </c>
      <c r="D244" s="22" t="str">
        <f t="shared" si="30"/>
        <v>028</v>
      </c>
      <c r="E244" s="29">
        <f t="shared" si="30"/>
        <v>2015</v>
      </c>
      <c r="F244" s="21" t="str">
        <f t="shared" si="30"/>
        <v>TKS SEGURANÇA PRIVADA L.T.D.A</v>
      </c>
      <c r="G244" s="21" t="str">
        <f t="shared" si="30"/>
        <v>07.774.050/0001-75</v>
      </c>
      <c r="H244" s="28" t="s">
        <v>323</v>
      </c>
      <c r="I244" s="26" t="str">
        <f t="shared" si="28"/>
        <v>SUAPE/DFP</v>
      </c>
      <c r="J244" s="26" t="s">
        <v>335</v>
      </c>
      <c r="K244" s="26" t="s">
        <v>498</v>
      </c>
      <c r="L244" s="26" t="s">
        <v>338</v>
      </c>
      <c r="M244" s="59">
        <v>4084.91</v>
      </c>
      <c r="N244" s="59">
        <v>9304.15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>
      <c r="A245" s="20" t="str">
        <f t="shared" si="30"/>
        <v>Suape</v>
      </c>
      <c r="B245" s="20" t="str">
        <f t="shared" si="30"/>
        <v>Suape</v>
      </c>
      <c r="C245" s="21" t="str">
        <f t="shared" si="30"/>
        <v>SERVIÇOS DE VIGILANCIA  PRIVADA</v>
      </c>
      <c r="D245" s="22" t="str">
        <f t="shared" si="30"/>
        <v>028</v>
      </c>
      <c r="E245" s="29">
        <f t="shared" si="30"/>
        <v>2015</v>
      </c>
      <c r="F245" s="21" t="str">
        <f t="shared" si="30"/>
        <v>TKS SEGURANÇA PRIVADA L.T.D.A</v>
      </c>
      <c r="G245" s="21" t="str">
        <f t="shared" si="30"/>
        <v>07.774.050/0001-75</v>
      </c>
      <c r="H245" s="28" t="s">
        <v>324</v>
      </c>
      <c r="I245" s="26" t="str">
        <f t="shared" si="28"/>
        <v>SUAPE/DFP</v>
      </c>
      <c r="J245" s="26" t="s">
        <v>335</v>
      </c>
      <c r="K245" s="26" t="s">
        <v>498</v>
      </c>
      <c r="L245" s="26" t="s">
        <v>337</v>
      </c>
      <c r="M245" s="59">
        <v>3445.45</v>
      </c>
      <c r="N245" s="59">
        <v>8249.7000000000007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>
      <c r="A246" s="20" t="str">
        <f t="shared" si="30"/>
        <v>Suape</v>
      </c>
      <c r="B246" s="20" t="str">
        <f t="shared" si="30"/>
        <v>Suape</v>
      </c>
      <c r="C246" s="21" t="str">
        <f t="shared" si="30"/>
        <v>SERVIÇOS DE VIGILANCIA  PRIVADA</v>
      </c>
      <c r="D246" s="22" t="str">
        <f t="shared" si="30"/>
        <v>028</v>
      </c>
      <c r="E246" s="29">
        <f t="shared" si="30"/>
        <v>2015</v>
      </c>
      <c r="F246" s="21" t="str">
        <f t="shared" si="30"/>
        <v>TKS SEGURANÇA PRIVADA L.T.D.A</v>
      </c>
      <c r="G246" s="21" t="str">
        <f t="shared" si="30"/>
        <v>07.774.050/0001-75</v>
      </c>
      <c r="H246" s="28" t="s">
        <v>325</v>
      </c>
      <c r="I246" s="26" t="str">
        <f t="shared" si="28"/>
        <v>SUAPE/DFP</v>
      </c>
      <c r="J246" s="26" t="s">
        <v>335</v>
      </c>
      <c r="K246" s="26" t="s">
        <v>498</v>
      </c>
      <c r="L246" s="26" t="s">
        <v>337</v>
      </c>
      <c r="M246" s="59">
        <v>3445.45</v>
      </c>
      <c r="N246" s="59">
        <v>8249.7000000000007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>
      <c r="A247" s="20" t="str">
        <f t="shared" si="30"/>
        <v>Suape</v>
      </c>
      <c r="B247" s="20" t="str">
        <f t="shared" si="30"/>
        <v>Suape</v>
      </c>
      <c r="C247" s="21" t="str">
        <f t="shared" si="30"/>
        <v>SERVIÇOS DE VIGILANCIA  PRIVADA</v>
      </c>
      <c r="D247" s="22" t="str">
        <f t="shared" si="30"/>
        <v>028</v>
      </c>
      <c r="E247" s="29">
        <f t="shared" si="30"/>
        <v>2015</v>
      </c>
      <c r="F247" s="21" t="str">
        <f t="shared" si="30"/>
        <v>TKS SEGURANÇA PRIVADA L.T.D.A</v>
      </c>
      <c r="G247" s="21" t="str">
        <f t="shared" si="30"/>
        <v>07.774.050/0001-75</v>
      </c>
      <c r="H247" s="28" t="s">
        <v>326</v>
      </c>
      <c r="I247" s="26" t="str">
        <f t="shared" si="28"/>
        <v>SUAPE/DFP</v>
      </c>
      <c r="J247" s="26" t="s">
        <v>335</v>
      </c>
      <c r="K247" s="26" t="s">
        <v>498</v>
      </c>
      <c r="L247" s="26" t="s">
        <v>337</v>
      </c>
      <c r="M247" s="59">
        <v>3445.45</v>
      </c>
      <c r="N247" s="59">
        <v>8249.7000000000007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>
      <c r="A248" s="20" t="str">
        <f t="shared" si="30"/>
        <v>Suape</v>
      </c>
      <c r="B248" s="20" t="str">
        <f t="shared" si="30"/>
        <v>Suape</v>
      </c>
      <c r="C248" s="21" t="str">
        <f t="shared" si="30"/>
        <v>SERVIÇOS DE VIGILANCIA  PRIVADA</v>
      </c>
      <c r="D248" s="22" t="str">
        <f t="shared" si="30"/>
        <v>028</v>
      </c>
      <c r="E248" s="29">
        <f t="shared" si="30"/>
        <v>2015</v>
      </c>
      <c r="F248" s="21" t="str">
        <f t="shared" si="30"/>
        <v>TKS SEGURANÇA PRIVADA L.T.D.A</v>
      </c>
      <c r="G248" s="21" t="str">
        <f t="shared" si="30"/>
        <v>07.774.050/0001-75</v>
      </c>
      <c r="H248" s="28" t="s">
        <v>327</v>
      </c>
      <c r="I248" s="26" t="str">
        <f t="shared" si="28"/>
        <v>SUAPE/DFP</v>
      </c>
      <c r="J248" s="26" t="s">
        <v>335</v>
      </c>
      <c r="K248" s="26" t="s">
        <v>498</v>
      </c>
      <c r="L248" s="26" t="s">
        <v>338</v>
      </c>
      <c r="M248" s="59">
        <v>4084.91</v>
      </c>
      <c r="N248" s="59">
        <v>9304.15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>
      <c r="A249" s="20" t="str">
        <f t="shared" si="30"/>
        <v>Suape</v>
      </c>
      <c r="B249" s="20" t="str">
        <f t="shared" si="30"/>
        <v>Suape</v>
      </c>
      <c r="C249" s="21" t="str">
        <f t="shared" si="30"/>
        <v>SERVIÇOS DE VIGILANCIA  PRIVADA</v>
      </c>
      <c r="D249" s="22" t="str">
        <f t="shared" si="30"/>
        <v>028</v>
      </c>
      <c r="E249" s="29">
        <f t="shared" si="30"/>
        <v>2015</v>
      </c>
      <c r="F249" s="21" t="str">
        <f t="shared" si="30"/>
        <v>TKS SEGURANÇA PRIVADA L.T.D.A</v>
      </c>
      <c r="G249" s="21" t="str">
        <f t="shared" si="30"/>
        <v>07.774.050/0001-75</v>
      </c>
      <c r="H249" s="28" t="s">
        <v>328</v>
      </c>
      <c r="I249" s="26" t="str">
        <f t="shared" si="28"/>
        <v>SUAPE/DFP</v>
      </c>
      <c r="J249" s="26" t="s">
        <v>335</v>
      </c>
      <c r="K249" s="26" t="s">
        <v>498</v>
      </c>
      <c r="L249" s="26" t="s">
        <v>337</v>
      </c>
      <c r="M249" s="59">
        <v>3445.45</v>
      </c>
      <c r="N249" s="59">
        <v>8249.7000000000007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>
      <c r="A250" s="20" t="str">
        <f t="shared" si="30"/>
        <v>Suape</v>
      </c>
      <c r="B250" s="20" t="str">
        <f t="shared" si="30"/>
        <v>Suape</v>
      </c>
      <c r="C250" s="21" t="str">
        <f t="shared" si="30"/>
        <v>SERVIÇOS DE VIGILANCIA  PRIVADA</v>
      </c>
      <c r="D250" s="22" t="str">
        <f t="shared" si="30"/>
        <v>028</v>
      </c>
      <c r="E250" s="29">
        <f t="shared" si="30"/>
        <v>2015</v>
      </c>
      <c r="F250" s="21" t="str">
        <f t="shared" si="30"/>
        <v>TKS SEGURANÇA PRIVADA L.T.D.A</v>
      </c>
      <c r="G250" s="21" t="str">
        <f t="shared" si="30"/>
        <v>07.774.050/0001-75</v>
      </c>
      <c r="H250" s="28" t="s">
        <v>329</v>
      </c>
      <c r="I250" s="26" t="str">
        <f t="shared" si="28"/>
        <v>SUAPE/DFP</v>
      </c>
      <c r="J250" s="26" t="s">
        <v>335</v>
      </c>
      <c r="K250" s="26" t="s">
        <v>498</v>
      </c>
      <c r="L250" s="26" t="s">
        <v>337</v>
      </c>
      <c r="M250" s="59">
        <v>3445.45</v>
      </c>
      <c r="N250" s="59">
        <v>8249.7000000000007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>
      <c r="A251" s="20" t="str">
        <f t="shared" si="30"/>
        <v>Suape</v>
      </c>
      <c r="B251" s="20" t="str">
        <f t="shared" si="30"/>
        <v>Suape</v>
      </c>
      <c r="C251" s="21" t="str">
        <f t="shared" si="30"/>
        <v>SERVIÇOS DE VIGILANCIA  PRIVADA</v>
      </c>
      <c r="D251" s="22" t="str">
        <f t="shared" si="30"/>
        <v>028</v>
      </c>
      <c r="E251" s="29">
        <f t="shared" si="30"/>
        <v>2015</v>
      </c>
      <c r="F251" s="21" t="str">
        <f t="shared" si="30"/>
        <v>TKS SEGURANÇA PRIVADA L.T.D.A</v>
      </c>
      <c r="G251" s="21" t="str">
        <f t="shared" si="30"/>
        <v>07.774.050/0001-75</v>
      </c>
      <c r="H251" s="28" t="s">
        <v>330</v>
      </c>
      <c r="I251" s="26" t="str">
        <f t="shared" si="28"/>
        <v>SUAPE/DFP</v>
      </c>
      <c r="J251" s="26" t="s">
        <v>335</v>
      </c>
      <c r="K251" s="26" t="s">
        <v>498</v>
      </c>
      <c r="L251" s="26" t="s">
        <v>338</v>
      </c>
      <c r="M251" s="59">
        <v>4084.91</v>
      </c>
      <c r="N251" s="59">
        <v>9304.15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>
      <c r="A252" s="20" t="str">
        <f t="shared" si="30"/>
        <v>Suape</v>
      </c>
      <c r="B252" s="20" t="str">
        <f t="shared" si="30"/>
        <v>Suape</v>
      </c>
      <c r="C252" s="21" t="str">
        <f t="shared" si="30"/>
        <v>SERVIÇOS DE VIGILANCIA  PRIVADA</v>
      </c>
      <c r="D252" s="22" t="str">
        <f t="shared" si="30"/>
        <v>028</v>
      </c>
      <c r="E252" s="29">
        <f t="shared" si="30"/>
        <v>2015</v>
      </c>
      <c r="F252" s="21" t="str">
        <f t="shared" si="30"/>
        <v>TKS SEGURANÇA PRIVADA L.T.D.A</v>
      </c>
      <c r="G252" s="21" t="str">
        <f t="shared" si="30"/>
        <v>07.774.050/0001-75</v>
      </c>
      <c r="H252" s="28" t="s">
        <v>331</v>
      </c>
      <c r="I252" s="26" t="str">
        <f t="shared" si="28"/>
        <v>SUAPE/DFP</v>
      </c>
      <c r="J252" s="26" t="s">
        <v>335</v>
      </c>
      <c r="K252" s="26" t="s">
        <v>498</v>
      </c>
      <c r="L252" s="26" t="s">
        <v>338</v>
      </c>
      <c r="M252" s="59">
        <v>4084.91</v>
      </c>
      <c r="N252" s="59">
        <v>9304.15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>
      <c r="A253" s="20" t="str">
        <f t="shared" si="30"/>
        <v>Suape</v>
      </c>
      <c r="B253" s="20" t="str">
        <f t="shared" si="30"/>
        <v>Suape</v>
      </c>
      <c r="C253" s="21" t="str">
        <f t="shared" si="30"/>
        <v>SERVIÇOS DE VIGILANCIA  PRIVADA</v>
      </c>
      <c r="D253" s="22" t="str">
        <f t="shared" si="30"/>
        <v>028</v>
      </c>
      <c r="E253" s="29">
        <f t="shared" si="30"/>
        <v>2015</v>
      </c>
      <c r="F253" s="21" t="str">
        <f t="shared" si="30"/>
        <v>TKS SEGURANÇA PRIVADA L.T.D.A</v>
      </c>
      <c r="G253" s="21" t="str">
        <f t="shared" si="30"/>
        <v>07.774.050/0001-75</v>
      </c>
      <c r="H253" s="28" t="s">
        <v>332</v>
      </c>
      <c r="I253" s="26" t="str">
        <f t="shared" si="28"/>
        <v>SUAPE/DFP</v>
      </c>
      <c r="J253" s="26" t="s">
        <v>335</v>
      </c>
      <c r="K253" s="26" t="s">
        <v>498</v>
      </c>
      <c r="L253" s="26" t="s">
        <v>338</v>
      </c>
      <c r="M253" s="59">
        <v>4084.91</v>
      </c>
      <c r="N253" s="59">
        <v>9304.15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thickBot="1">
      <c r="A254" s="30" t="str">
        <f t="shared" ref="A254:G269" si="31">A253</f>
        <v>Suape</v>
      </c>
      <c r="B254" s="30" t="str">
        <f t="shared" si="31"/>
        <v>Suape</v>
      </c>
      <c r="C254" s="31" t="str">
        <f t="shared" si="31"/>
        <v>SERVIÇOS DE VIGILANCIA  PRIVADA</v>
      </c>
      <c r="D254" s="32" t="str">
        <f t="shared" si="31"/>
        <v>028</v>
      </c>
      <c r="E254" s="30">
        <f t="shared" si="31"/>
        <v>2015</v>
      </c>
      <c r="F254" s="31" t="str">
        <f t="shared" si="31"/>
        <v>TKS SEGURANÇA PRIVADA L.T.D.A</v>
      </c>
      <c r="G254" s="31" t="str">
        <f t="shared" si="31"/>
        <v>07.774.050/0001-75</v>
      </c>
      <c r="H254" s="34" t="s">
        <v>333</v>
      </c>
      <c r="I254" s="34" t="str">
        <f t="shared" si="28"/>
        <v>SUAPE/DFP</v>
      </c>
      <c r="J254" s="34" t="s">
        <v>335</v>
      </c>
      <c r="K254" s="34" t="s">
        <v>498</v>
      </c>
      <c r="L254" s="34" t="s">
        <v>337</v>
      </c>
      <c r="M254" s="53">
        <v>4084.91</v>
      </c>
      <c r="N254" s="53">
        <v>9304.15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>
      <c r="A255" s="6" t="str">
        <f>A254</f>
        <v>Suape</v>
      </c>
      <c r="B255" s="6" t="str">
        <f>B254</f>
        <v>Suape</v>
      </c>
      <c r="C255" s="7"/>
      <c r="D255" s="8" t="str">
        <f>D254</f>
        <v>028</v>
      </c>
      <c r="E255" s="9">
        <v>2017</v>
      </c>
      <c r="F255" s="7" t="s">
        <v>378</v>
      </c>
      <c r="G255" s="7" t="s">
        <v>625</v>
      </c>
      <c r="H255" s="10" t="s">
        <v>340</v>
      </c>
      <c r="I255" s="12" t="s">
        <v>379</v>
      </c>
      <c r="J255" s="12" t="s">
        <v>380</v>
      </c>
      <c r="K255" s="12" t="s">
        <v>505</v>
      </c>
      <c r="L255" s="12" t="s">
        <v>339</v>
      </c>
      <c r="M255" s="13">
        <v>3027.51</v>
      </c>
      <c r="N255" s="13">
        <v>9005.15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>
      <c r="A256" s="6" t="str">
        <f t="shared" si="31"/>
        <v>Suape</v>
      </c>
      <c r="B256" s="6" t="str">
        <f t="shared" si="31"/>
        <v>Suape</v>
      </c>
      <c r="C256" s="7">
        <f t="shared" si="31"/>
        <v>0</v>
      </c>
      <c r="D256" s="8" t="str">
        <f t="shared" si="31"/>
        <v>028</v>
      </c>
      <c r="E256" s="9">
        <f t="shared" si="31"/>
        <v>2017</v>
      </c>
      <c r="F256" s="7" t="str">
        <f t="shared" si="31"/>
        <v xml:space="preserve">LISERVE </v>
      </c>
      <c r="G256" s="7" t="str">
        <f t="shared" si="31"/>
        <v>08.165.946/0001-10</v>
      </c>
      <c r="H256" s="10" t="s">
        <v>341</v>
      </c>
      <c r="I256" s="12" t="str">
        <f t="shared" si="28"/>
        <v>Centro Administrativo</v>
      </c>
      <c r="J256" s="12" t="s">
        <v>380</v>
      </c>
      <c r="K256" s="12" t="s">
        <v>505</v>
      </c>
      <c r="L256" s="12" t="s">
        <v>339</v>
      </c>
      <c r="M256" s="13">
        <v>3027.51</v>
      </c>
      <c r="N256" s="13">
        <v>9005.15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>
      <c r="A257" s="6" t="str">
        <f t="shared" si="31"/>
        <v>Suape</v>
      </c>
      <c r="B257" s="6" t="str">
        <f t="shared" si="31"/>
        <v>Suape</v>
      </c>
      <c r="C257" s="7">
        <f t="shared" si="31"/>
        <v>0</v>
      </c>
      <c r="D257" s="8" t="str">
        <f t="shared" si="31"/>
        <v>028</v>
      </c>
      <c r="E257" s="9">
        <f t="shared" si="31"/>
        <v>2017</v>
      </c>
      <c r="F257" s="7" t="str">
        <f t="shared" si="31"/>
        <v xml:space="preserve">LISERVE </v>
      </c>
      <c r="G257" s="7" t="str">
        <f t="shared" si="31"/>
        <v>08.165.946/0001-10</v>
      </c>
      <c r="H257" s="10" t="s">
        <v>342</v>
      </c>
      <c r="I257" s="12" t="str">
        <f t="shared" si="28"/>
        <v>Centro Administrativo</v>
      </c>
      <c r="J257" s="12" t="s">
        <v>380</v>
      </c>
      <c r="K257" s="12" t="s">
        <v>505</v>
      </c>
      <c r="L257" s="12" t="s">
        <v>339</v>
      </c>
      <c r="M257" s="13">
        <v>3027.51</v>
      </c>
      <c r="N257" s="13">
        <v>9081.9500000000007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>
      <c r="A258" s="6" t="str">
        <f t="shared" si="31"/>
        <v>Suape</v>
      </c>
      <c r="B258" s="6" t="str">
        <f t="shared" si="31"/>
        <v>Suape</v>
      </c>
      <c r="C258" s="7">
        <f t="shared" si="31"/>
        <v>0</v>
      </c>
      <c r="D258" s="8" t="str">
        <f t="shared" si="31"/>
        <v>028</v>
      </c>
      <c r="E258" s="9">
        <f t="shared" si="31"/>
        <v>2017</v>
      </c>
      <c r="F258" s="7" t="str">
        <f t="shared" si="31"/>
        <v xml:space="preserve">LISERVE </v>
      </c>
      <c r="G258" s="7" t="str">
        <f t="shared" si="31"/>
        <v>08.165.946/0001-10</v>
      </c>
      <c r="H258" s="10" t="s">
        <v>343</v>
      </c>
      <c r="I258" s="12" t="str">
        <f t="shared" si="28"/>
        <v>Centro Administrativo</v>
      </c>
      <c r="J258" s="12" t="s">
        <v>380</v>
      </c>
      <c r="K258" s="12" t="s">
        <v>505</v>
      </c>
      <c r="L258" s="12" t="s">
        <v>339</v>
      </c>
      <c r="M258" s="13">
        <v>3027.51</v>
      </c>
      <c r="N258" s="13">
        <v>9081.9500000000007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>
      <c r="A259" s="6" t="str">
        <f t="shared" si="31"/>
        <v>Suape</v>
      </c>
      <c r="B259" s="6" t="str">
        <f t="shared" si="31"/>
        <v>Suape</v>
      </c>
      <c r="C259" s="7">
        <f t="shared" si="31"/>
        <v>0</v>
      </c>
      <c r="D259" s="8" t="str">
        <f t="shared" si="31"/>
        <v>028</v>
      </c>
      <c r="E259" s="9">
        <f t="shared" si="31"/>
        <v>2017</v>
      </c>
      <c r="F259" s="7" t="str">
        <f t="shared" si="31"/>
        <v xml:space="preserve">LISERVE </v>
      </c>
      <c r="G259" s="7" t="str">
        <f t="shared" si="31"/>
        <v>08.165.946/0001-10</v>
      </c>
      <c r="H259" s="10" t="s">
        <v>344</v>
      </c>
      <c r="I259" s="12" t="str">
        <f t="shared" si="28"/>
        <v>Centro Administrativo</v>
      </c>
      <c r="J259" s="12" t="s">
        <v>380</v>
      </c>
      <c r="K259" s="12" t="s">
        <v>505</v>
      </c>
      <c r="L259" s="12" t="s">
        <v>339</v>
      </c>
      <c r="M259" s="13">
        <v>3027.51</v>
      </c>
      <c r="N259" s="13">
        <v>9005.15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>
      <c r="A260" s="6" t="str">
        <f t="shared" si="31"/>
        <v>Suape</v>
      </c>
      <c r="B260" s="6" t="str">
        <f t="shared" si="31"/>
        <v>Suape</v>
      </c>
      <c r="C260" s="7">
        <f t="shared" si="31"/>
        <v>0</v>
      </c>
      <c r="D260" s="8" t="str">
        <f t="shared" si="31"/>
        <v>028</v>
      </c>
      <c r="E260" s="9">
        <f t="shared" si="31"/>
        <v>2017</v>
      </c>
      <c r="F260" s="7" t="str">
        <f t="shared" si="31"/>
        <v xml:space="preserve">LISERVE </v>
      </c>
      <c r="G260" s="7" t="str">
        <f t="shared" si="31"/>
        <v>08.165.946/0001-10</v>
      </c>
      <c r="H260" s="10" t="s">
        <v>345</v>
      </c>
      <c r="I260" s="12" t="str">
        <f t="shared" si="28"/>
        <v>Centro Administrativo</v>
      </c>
      <c r="J260" s="12" t="s">
        <v>380</v>
      </c>
      <c r="K260" s="12" t="s">
        <v>505</v>
      </c>
      <c r="L260" s="12" t="s">
        <v>339</v>
      </c>
      <c r="M260" s="13">
        <v>3027.51</v>
      </c>
      <c r="N260" s="13">
        <v>9005.15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>
      <c r="A261" s="6" t="str">
        <f t="shared" si="31"/>
        <v>Suape</v>
      </c>
      <c r="B261" s="6" t="str">
        <f t="shared" si="31"/>
        <v>Suape</v>
      </c>
      <c r="C261" s="7">
        <f t="shared" si="31"/>
        <v>0</v>
      </c>
      <c r="D261" s="8" t="str">
        <f t="shared" si="31"/>
        <v>028</v>
      </c>
      <c r="E261" s="9">
        <f t="shared" si="31"/>
        <v>2017</v>
      </c>
      <c r="F261" s="7" t="str">
        <f t="shared" si="31"/>
        <v xml:space="preserve">LISERVE </v>
      </c>
      <c r="G261" s="7" t="str">
        <f t="shared" si="31"/>
        <v>08.165.946/0001-10</v>
      </c>
      <c r="H261" s="10" t="s">
        <v>346</v>
      </c>
      <c r="I261" s="12" t="str">
        <f t="shared" si="28"/>
        <v>Centro Administrativo</v>
      </c>
      <c r="J261" s="12" t="s">
        <v>380</v>
      </c>
      <c r="K261" s="12" t="s">
        <v>505</v>
      </c>
      <c r="L261" s="12" t="s">
        <v>339</v>
      </c>
      <c r="M261" s="13">
        <v>3027.51</v>
      </c>
      <c r="N261" s="13">
        <v>9005.15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>
      <c r="A262" s="6" t="str">
        <f t="shared" si="31"/>
        <v>Suape</v>
      </c>
      <c r="B262" s="6" t="str">
        <f t="shared" si="31"/>
        <v>Suape</v>
      </c>
      <c r="C262" s="7">
        <f t="shared" si="31"/>
        <v>0</v>
      </c>
      <c r="D262" s="8" t="str">
        <f t="shared" si="31"/>
        <v>028</v>
      </c>
      <c r="E262" s="9">
        <f t="shared" si="31"/>
        <v>2017</v>
      </c>
      <c r="F262" s="7" t="str">
        <f t="shared" si="31"/>
        <v xml:space="preserve">LISERVE </v>
      </c>
      <c r="G262" s="7" t="str">
        <f t="shared" si="31"/>
        <v>08.165.946/0001-10</v>
      </c>
      <c r="H262" s="10" t="s">
        <v>347</v>
      </c>
      <c r="I262" s="12" t="str">
        <f t="shared" si="28"/>
        <v>Centro Administrativo</v>
      </c>
      <c r="J262" s="12" t="s">
        <v>380</v>
      </c>
      <c r="K262" s="12" t="s">
        <v>505</v>
      </c>
      <c r="L262" s="12" t="s">
        <v>339</v>
      </c>
      <c r="M262" s="13">
        <v>3027.51</v>
      </c>
      <c r="N262" s="13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>
      <c r="A263" s="6" t="str">
        <f t="shared" si="31"/>
        <v>Suape</v>
      </c>
      <c r="B263" s="6" t="str">
        <f t="shared" si="31"/>
        <v>Suape</v>
      </c>
      <c r="C263" s="7">
        <f t="shared" si="31"/>
        <v>0</v>
      </c>
      <c r="D263" s="8" t="str">
        <f t="shared" si="31"/>
        <v>028</v>
      </c>
      <c r="E263" s="9">
        <f t="shared" si="31"/>
        <v>2017</v>
      </c>
      <c r="F263" s="7" t="str">
        <f t="shared" si="31"/>
        <v xml:space="preserve">LISERVE </v>
      </c>
      <c r="G263" s="7" t="str">
        <f t="shared" si="31"/>
        <v>08.165.946/0001-10</v>
      </c>
      <c r="H263" s="10" t="s">
        <v>348</v>
      </c>
      <c r="I263" s="12" t="str">
        <f t="shared" si="28"/>
        <v>Centro Administrativo</v>
      </c>
      <c r="J263" s="12" t="s">
        <v>380</v>
      </c>
      <c r="K263" s="12" t="s">
        <v>505</v>
      </c>
      <c r="L263" s="12" t="s">
        <v>339</v>
      </c>
      <c r="M263" s="13">
        <v>3027.51</v>
      </c>
      <c r="N263" s="13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>
      <c r="A264" s="6" t="str">
        <f t="shared" si="31"/>
        <v>Suape</v>
      </c>
      <c r="B264" s="6" t="str">
        <f t="shared" si="31"/>
        <v>Suape</v>
      </c>
      <c r="C264" s="7">
        <f t="shared" si="31"/>
        <v>0</v>
      </c>
      <c r="D264" s="8" t="str">
        <f t="shared" si="31"/>
        <v>028</v>
      </c>
      <c r="E264" s="9">
        <f t="shared" si="31"/>
        <v>2017</v>
      </c>
      <c r="F264" s="7" t="str">
        <f t="shared" si="31"/>
        <v xml:space="preserve">LISERVE </v>
      </c>
      <c r="G264" s="7" t="str">
        <f t="shared" si="31"/>
        <v>08.165.946/0001-10</v>
      </c>
      <c r="H264" s="10" t="s">
        <v>349</v>
      </c>
      <c r="I264" s="12" t="str">
        <f t="shared" si="28"/>
        <v>Centro Administrativo</v>
      </c>
      <c r="J264" s="12" t="s">
        <v>380</v>
      </c>
      <c r="K264" s="12" t="s">
        <v>505</v>
      </c>
      <c r="L264" s="12" t="s">
        <v>339</v>
      </c>
      <c r="M264" s="13">
        <v>3027.51</v>
      </c>
      <c r="N264" s="13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>
      <c r="A265" s="6" t="str">
        <f t="shared" si="31"/>
        <v>Suape</v>
      </c>
      <c r="B265" s="6" t="str">
        <f t="shared" si="31"/>
        <v>Suape</v>
      </c>
      <c r="C265" s="7">
        <f t="shared" si="31"/>
        <v>0</v>
      </c>
      <c r="D265" s="8" t="str">
        <f t="shared" si="31"/>
        <v>028</v>
      </c>
      <c r="E265" s="9">
        <f t="shared" si="31"/>
        <v>2017</v>
      </c>
      <c r="F265" s="7" t="str">
        <f t="shared" si="31"/>
        <v xml:space="preserve">LISERVE </v>
      </c>
      <c r="G265" s="7" t="str">
        <f t="shared" si="31"/>
        <v>08.165.946/0001-10</v>
      </c>
      <c r="H265" s="10" t="s">
        <v>350</v>
      </c>
      <c r="I265" s="12" t="str">
        <f t="shared" si="28"/>
        <v>Centro Administrativo</v>
      </c>
      <c r="J265" s="12" t="s">
        <v>380</v>
      </c>
      <c r="K265" s="12" t="s">
        <v>505</v>
      </c>
      <c r="L265" s="12" t="s">
        <v>339</v>
      </c>
      <c r="M265" s="13">
        <v>3027.51</v>
      </c>
      <c r="N265" s="13">
        <v>9005.15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>
      <c r="A266" s="6" t="str">
        <f t="shared" si="31"/>
        <v>Suape</v>
      </c>
      <c r="B266" s="6" t="str">
        <f t="shared" si="31"/>
        <v>Suape</v>
      </c>
      <c r="C266" s="7">
        <f t="shared" si="31"/>
        <v>0</v>
      </c>
      <c r="D266" s="8" t="str">
        <f t="shared" si="31"/>
        <v>028</v>
      </c>
      <c r="E266" s="9">
        <f t="shared" si="31"/>
        <v>2017</v>
      </c>
      <c r="F266" s="7" t="str">
        <f t="shared" si="31"/>
        <v xml:space="preserve">LISERVE </v>
      </c>
      <c r="G266" s="7" t="str">
        <f t="shared" si="31"/>
        <v>08.165.946/0001-10</v>
      </c>
      <c r="H266" s="10" t="s">
        <v>351</v>
      </c>
      <c r="I266" s="12" t="str">
        <f t="shared" si="28"/>
        <v>Centro Administrativo</v>
      </c>
      <c r="J266" s="12" t="s">
        <v>380</v>
      </c>
      <c r="K266" s="12" t="s">
        <v>505</v>
      </c>
      <c r="L266" s="12" t="s">
        <v>339</v>
      </c>
      <c r="M266" s="13">
        <v>3027.51</v>
      </c>
      <c r="N266" s="13">
        <v>9005.15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>
      <c r="A267" s="6" t="str">
        <f t="shared" si="31"/>
        <v>Suape</v>
      </c>
      <c r="B267" s="6" t="str">
        <f t="shared" si="31"/>
        <v>Suape</v>
      </c>
      <c r="C267" s="7">
        <f t="shared" si="31"/>
        <v>0</v>
      </c>
      <c r="D267" s="8" t="str">
        <f t="shared" si="31"/>
        <v>028</v>
      </c>
      <c r="E267" s="9">
        <f t="shared" si="31"/>
        <v>2017</v>
      </c>
      <c r="F267" s="7" t="str">
        <f t="shared" si="31"/>
        <v xml:space="preserve">LISERVE </v>
      </c>
      <c r="G267" s="7" t="str">
        <f t="shared" si="31"/>
        <v>08.165.946/0001-10</v>
      </c>
      <c r="H267" s="10" t="s">
        <v>352</v>
      </c>
      <c r="I267" s="12" t="str">
        <f t="shared" si="28"/>
        <v>Centro Administrativo</v>
      </c>
      <c r="J267" s="12" t="s">
        <v>380</v>
      </c>
      <c r="K267" s="12" t="s">
        <v>505</v>
      </c>
      <c r="L267" s="12" t="s">
        <v>382</v>
      </c>
      <c r="M267" s="13">
        <v>3027.51</v>
      </c>
      <c r="N267" s="13">
        <v>9081.9500000000007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>
      <c r="A268" s="6" t="str">
        <f t="shared" si="31"/>
        <v>Suape</v>
      </c>
      <c r="B268" s="6" t="str">
        <f t="shared" si="31"/>
        <v>Suape</v>
      </c>
      <c r="C268" s="7">
        <f t="shared" si="31"/>
        <v>0</v>
      </c>
      <c r="D268" s="8" t="str">
        <f t="shared" si="31"/>
        <v>028</v>
      </c>
      <c r="E268" s="9">
        <f t="shared" si="31"/>
        <v>2017</v>
      </c>
      <c r="F268" s="7" t="str">
        <f t="shared" si="31"/>
        <v xml:space="preserve">LISERVE </v>
      </c>
      <c r="G268" s="7" t="str">
        <f t="shared" si="31"/>
        <v>08.165.946/0001-10</v>
      </c>
      <c r="H268" s="10" t="s">
        <v>353</v>
      </c>
      <c r="I268" s="12" t="str">
        <f t="shared" si="28"/>
        <v>Centro Administrativo</v>
      </c>
      <c r="J268" s="12" t="s">
        <v>380</v>
      </c>
      <c r="K268" s="12" t="s">
        <v>505</v>
      </c>
      <c r="L268" s="12" t="s">
        <v>339</v>
      </c>
      <c r="M268" s="13">
        <v>3027.51</v>
      </c>
      <c r="N268" s="13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>
      <c r="A269" s="6" t="str">
        <f t="shared" si="31"/>
        <v>Suape</v>
      </c>
      <c r="B269" s="6" t="str">
        <f t="shared" si="31"/>
        <v>Suape</v>
      </c>
      <c r="C269" s="7">
        <f t="shared" si="31"/>
        <v>0</v>
      </c>
      <c r="D269" s="8" t="str">
        <f t="shared" si="31"/>
        <v>028</v>
      </c>
      <c r="E269" s="9">
        <f t="shared" si="31"/>
        <v>2017</v>
      </c>
      <c r="F269" s="7" t="str">
        <f t="shared" si="31"/>
        <v xml:space="preserve">LISERVE </v>
      </c>
      <c r="G269" s="7" t="str">
        <f t="shared" si="31"/>
        <v>08.165.946/0001-10</v>
      </c>
      <c r="H269" s="10" t="s">
        <v>354</v>
      </c>
      <c r="I269" s="12" t="str">
        <f t="shared" si="28"/>
        <v>Centro Administrativo</v>
      </c>
      <c r="J269" s="12" t="s">
        <v>380</v>
      </c>
      <c r="K269" s="12" t="s">
        <v>505</v>
      </c>
      <c r="L269" s="12" t="s">
        <v>339</v>
      </c>
      <c r="M269" s="13">
        <v>3027.51</v>
      </c>
      <c r="N269" s="13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>
      <c r="A270" s="6" t="str">
        <f t="shared" ref="A270:G285" si="32">A269</f>
        <v>Suape</v>
      </c>
      <c r="B270" s="6" t="str">
        <f t="shared" si="32"/>
        <v>Suape</v>
      </c>
      <c r="C270" s="7">
        <f t="shared" si="32"/>
        <v>0</v>
      </c>
      <c r="D270" s="8" t="str">
        <f t="shared" si="32"/>
        <v>028</v>
      </c>
      <c r="E270" s="9">
        <f t="shared" si="32"/>
        <v>2017</v>
      </c>
      <c r="F270" s="7" t="str">
        <f t="shared" si="32"/>
        <v xml:space="preserve">LISERVE </v>
      </c>
      <c r="G270" s="7" t="str">
        <f t="shared" si="32"/>
        <v>08.165.946/0001-10</v>
      </c>
      <c r="H270" s="10" t="s">
        <v>355</v>
      </c>
      <c r="I270" s="12" t="str">
        <f t="shared" si="28"/>
        <v>Centro Administrativo</v>
      </c>
      <c r="J270" s="12" t="s">
        <v>380</v>
      </c>
      <c r="K270" s="12" t="s">
        <v>505</v>
      </c>
      <c r="L270" s="12" t="s">
        <v>339</v>
      </c>
      <c r="M270" s="13">
        <v>3027.51</v>
      </c>
      <c r="N270" s="13">
        <v>9005.15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>
      <c r="A271" s="6" t="str">
        <f t="shared" si="32"/>
        <v>Suape</v>
      </c>
      <c r="B271" s="6" t="str">
        <f t="shared" si="32"/>
        <v>Suape</v>
      </c>
      <c r="C271" s="7">
        <f t="shared" si="32"/>
        <v>0</v>
      </c>
      <c r="D271" s="8" t="str">
        <f t="shared" si="32"/>
        <v>028</v>
      </c>
      <c r="E271" s="9">
        <f t="shared" si="32"/>
        <v>2017</v>
      </c>
      <c r="F271" s="7" t="str">
        <f t="shared" si="32"/>
        <v xml:space="preserve">LISERVE </v>
      </c>
      <c r="G271" s="7" t="str">
        <f t="shared" si="32"/>
        <v>08.165.946/0001-10</v>
      </c>
      <c r="H271" s="10" t="s">
        <v>356</v>
      </c>
      <c r="I271" s="12" t="str">
        <f t="shared" si="28"/>
        <v>Centro Administrativo</v>
      </c>
      <c r="J271" s="12" t="s">
        <v>380</v>
      </c>
      <c r="K271" s="12" t="s">
        <v>505</v>
      </c>
      <c r="L271" s="12" t="s">
        <v>382</v>
      </c>
      <c r="M271" s="13">
        <v>3027.51</v>
      </c>
      <c r="N271" s="13">
        <v>9081.9500000000007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>
      <c r="A272" s="6" t="str">
        <f t="shared" si="32"/>
        <v>Suape</v>
      </c>
      <c r="B272" s="6" t="str">
        <f t="shared" si="32"/>
        <v>Suape</v>
      </c>
      <c r="C272" s="7">
        <f t="shared" si="32"/>
        <v>0</v>
      </c>
      <c r="D272" s="8" t="str">
        <f t="shared" si="32"/>
        <v>028</v>
      </c>
      <c r="E272" s="9">
        <f t="shared" si="32"/>
        <v>2017</v>
      </c>
      <c r="F272" s="7" t="str">
        <f t="shared" si="32"/>
        <v xml:space="preserve">LISERVE </v>
      </c>
      <c r="G272" s="7" t="str">
        <f t="shared" si="32"/>
        <v>08.165.946/0001-10</v>
      </c>
      <c r="H272" s="10" t="s">
        <v>357</v>
      </c>
      <c r="I272" s="12" t="str">
        <f t="shared" si="28"/>
        <v>Centro Administrativo</v>
      </c>
      <c r="J272" s="12" t="s">
        <v>380</v>
      </c>
      <c r="K272" s="12" t="s">
        <v>505</v>
      </c>
      <c r="L272" s="12" t="s">
        <v>339</v>
      </c>
      <c r="M272" s="13">
        <v>3027.51</v>
      </c>
      <c r="N272" s="13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>
      <c r="A273" s="6" t="str">
        <f t="shared" si="32"/>
        <v>Suape</v>
      </c>
      <c r="B273" s="6" t="str">
        <f t="shared" si="32"/>
        <v>Suape</v>
      </c>
      <c r="C273" s="7">
        <f t="shared" si="32"/>
        <v>0</v>
      </c>
      <c r="D273" s="8" t="str">
        <f t="shared" si="32"/>
        <v>028</v>
      </c>
      <c r="E273" s="9">
        <f t="shared" si="32"/>
        <v>2017</v>
      </c>
      <c r="F273" s="7" t="str">
        <f t="shared" si="32"/>
        <v xml:space="preserve">LISERVE </v>
      </c>
      <c r="G273" s="7" t="str">
        <f t="shared" si="32"/>
        <v>08.165.946/0001-10</v>
      </c>
      <c r="H273" s="10" t="s">
        <v>358</v>
      </c>
      <c r="I273" s="12" t="str">
        <f t="shared" si="28"/>
        <v>Centro Administrativo</v>
      </c>
      <c r="J273" s="12" t="s">
        <v>380</v>
      </c>
      <c r="K273" s="12" t="s">
        <v>505</v>
      </c>
      <c r="L273" s="12" t="s">
        <v>339</v>
      </c>
      <c r="M273" s="13">
        <v>3027.51</v>
      </c>
      <c r="N273" s="13">
        <v>9005.15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>
      <c r="A274" s="6" t="str">
        <f t="shared" si="32"/>
        <v>Suape</v>
      </c>
      <c r="B274" s="6" t="str">
        <f t="shared" si="32"/>
        <v>Suape</v>
      </c>
      <c r="C274" s="7">
        <f t="shared" si="32"/>
        <v>0</v>
      </c>
      <c r="D274" s="8" t="str">
        <f t="shared" si="32"/>
        <v>028</v>
      </c>
      <c r="E274" s="9">
        <f t="shared" si="32"/>
        <v>2017</v>
      </c>
      <c r="F274" s="7" t="str">
        <f t="shared" si="32"/>
        <v xml:space="preserve">LISERVE </v>
      </c>
      <c r="G274" s="7" t="str">
        <f t="shared" si="32"/>
        <v>08.165.946/0001-10</v>
      </c>
      <c r="H274" s="10" t="s">
        <v>359</v>
      </c>
      <c r="I274" s="12" t="str">
        <f t="shared" si="28"/>
        <v>Centro Administrativo</v>
      </c>
      <c r="J274" s="12" t="s">
        <v>380</v>
      </c>
      <c r="K274" s="12" t="s">
        <v>506</v>
      </c>
      <c r="L274" s="12" t="s">
        <v>339</v>
      </c>
      <c r="M274" s="13">
        <v>3028.51</v>
      </c>
      <c r="N274" s="13">
        <v>9006.15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>
      <c r="A275" s="6" t="str">
        <f t="shared" si="32"/>
        <v>Suape</v>
      </c>
      <c r="B275" s="6" t="str">
        <f t="shared" si="32"/>
        <v>Suape</v>
      </c>
      <c r="C275" s="7">
        <f t="shared" si="32"/>
        <v>0</v>
      </c>
      <c r="D275" s="8" t="str">
        <f t="shared" si="32"/>
        <v>028</v>
      </c>
      <c r="E275" s="9">
        <f t="shared" si="32"/>
        <v>2017</v>
      </c>
      <c r="F275" s="7" t="str">
        <f t="shared" si="32"/>
        <v xml:space="preserve">LISERVE </v>
      </c>
      <c r="G275" s="7" t="str">
        <f t="shared" si="32"/>
        <v>08.165.946/0001-10</v>
      </c>
      <c r="H275" s="10" t="s">
        <v>360</v>
      </c>
      <c r="I275" s="12" t="str">
        <f t="shared" si="28"/>
        <v>Centro Administrativo</v>
      </c>
      <c r="J275" s="12" t="s">
        <v>380</v>
      </c>
      <c r="K275" s="12" t="s">
        <v>505</v>
      </c>
      <c r="L275" s="12" t="s">
        <v>339</v>
      </c>
      <c r="M275" s="13">
        <v>3027.51</v>
      </c>
      <c r="N275" s="13">
        <v>9005.15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>
      <c r="A276" s="6" t="str">
        <f t="shared" si="32"/>
        <v>Suape</v>
      </c>
      <c r="B276" s="6" t="str">
        <f t="shared" si="32"/>
        <v>Suape</v>
      </c>
      <c r="C276" s="7">
        <f t="shared" si="32"/>
        <v>0</v>
      </c>
      <c r="D276" s="8" t="str">
        <f t="shared" si="32"/>
        <v>028</v>
      </c>
      <c r="E276" s="9">
        <f t="shared" si="32"/>
        <v>2017</v>
      </c>
      <c r="F276" s="7" t="str">
        <f t="shared" si="32"/>
        <v xml:space="preserve">LISERVE </v>
      </c>
      <c r="G276" s="7" t="str">
        <f t="shared" si="32"/>
        <v>08.165.946/0001-10</v>
      </c>
      <c r="H276" s="10" t="s">
        <v>361</v>
      </c>
      <c r="I276" s="12" t="str">
        <f t="shared" ref="I276:I338" si="33">I275</f>
        <v>Centro Administrativo</v>
      </c>
      <c r="J276" s="12" t="s">
        <v>380</v>
      </c>
      <c r="K276" s="12" t="s">
        <v>505</v>
      </c>
      <c r="L276" s="12" t="s">
        <v>339</v>
      </c>
      <c r="M276" s="13">
        <v>3027.51</v>
      </c>
      <c r="N276" s="13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>
      <c r="A277" s="6" t="str">
        <f t="shared" si="32"/>
        <v>Suape</v>
      </c>
      <c r="B277" s="6" t="str">
        <f t="shared" si="32"/>
        <v>Suape</v>
      </c>
      <c r="C277" s="7">
        <f t="shared" si="32"/>
        <v>0</v>
      </c>
      <c r="D277" s="8" t="str">
        <f t="shared" si="32"/>
        <v>028</v>
      </c>
      <c r="E277" s="9">
        <f t="shared" si="32"/>
        <v>2017</v>
      </c>
      <c r="F277" s="7" t="str">
        <f t="shared" si="32"/>
        <v xml:space="preserve">LISERVE </v>
      </c>
      <c r="G277" s="7" t="str">
        <f t="shared" si="32"/>
        <v>08.165.946/0001-10</v>
      </c>
      <c r="H277" s="10" t="s">
        <v>362</v>
      </c>
      <c r="I277" s="12" t="str">
        <f t="shared" si="33"/>
        <v>Centro Administrativo</v>
      </c>
      <c r="J277" s="12" t="s">
        <v>380</v>
      </c>
      <c r="K277" s="12" t="s">
        <v>505</v>
      </c>
      <c r="L277" s="12" t="s">
        <v>382</v>
      </c>
      <c r="M277" s="13">
        <v>3027.51</v>
      </c>
      <c r="N277" s="13">
        <v>9081.9500000000007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>
      <c r="A278" s="6" t="str">
        <f t="shared" si="32"/>
        <v>Suape</v>
      </c>
      <c r="B278" s="6" t="str">
        <f t="shared" si="32"/>
        <v>Suape</v>
      </c>
      <c r="C278" s="7">
        <f t="shared" si="32"/>
        <v>0</v>
      </c>
      <c r="D278" s="8" t="str">
        <f t="shared" si="32"/>
        <v>028</v>
      </c>
      <c r="E278" s="9">
        <f t="shared" si="32"/>
        <v>2017</v>
      </c>
      <c r="F278" s="7" t="str">
        <f t="shared" si="32"/>
        <v xml:space="preserve">LISERVE </v>
      </c>
      <c r="G278" s="7" t="str">
        <f t="shared" si="32"/>
        <v>08.165.946/0001-10</v>
      </c>
      <c r="H278" s="10" t="s">
        <v>363</v>
      </c>
      <c r="I278" s="12" t="str">
        <f t="shared" si="33"/>
        <v>Centro Administrativo</v>
      </c>
      <c r="J278" s="12" t="s">
        <v>380</v>
      </c>
      <c r="K278" s="12" t="s">
        <v>505</v>
      </c>
      <c r="L278" s="12" t="s">
        <v>339</v>
      </c>
      <c r="M278" s="13">
        <v>3027.51</v>
      </c>
      <c r="N278" s="13">
        <v>9005.15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>
      <c r="A279" s="6" t="str">
        <f t="shared" si="32"/>
        <v>Suape</v>
      </c>
      <c r="B279" s="6" t="str">
        <f t="shared" si="32"/>
        <v>Suape</v>
      </c>
      <c r="C279" s="7">
        <f t="shared" si="32"/>
        <v>0</v>
      </c>
      <c r="D279" s="8" t="str">
        <f t="shared" si="32"/>
        <v>028</v>
      </c>
      <c r="E279" s="9">
        <f t="shared" si="32"/>
        <v>2017</v>
      </c>
      <c r="F279" s="7" t="str">
        <f t="shared" si="32"/>
        <v xml:space="preserve">LISERVE </v>
      </c>
      <c r="G279" s="7" t="str">
        <f t="shared" si="32"/>
        <v>08.165.946/0001-10</v>
      </c>
      <c r="H279" s="10" t="s">
        <v>364</v>
      </c>
      <c r="I279" s="12" t="str">
        <f t="shared" si="33"/>
        <v>Centro Administrativo</v>
      </c>
      <c r="J279" s="12" t="s">
        <v>380</v>
      </c>
      <c r="K279" s="12" t="s">
        <v>505</v>
      </c>
      <c r="L279" s="12" t="s">
        <v>339</v>
      </c>
      <c r="M279" s="13">
        <v>3027.51</v>
      </c>
      <c r="N279" s="13">
        <v>9081.9500000000007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>
      <c r="A280" s="6" t="str">
        <f t="shared" si="32"/>
        <v>Suape</v>
      </c>
      <c r="B280" s="6" t="str">
        <f t="shared" si="32"/>
        <v>Suape</v>
      </c>
      <c r="C280" s="7">
        <f t="shared" si="32"/>
        <v>0</v>
      </c>
      <c r="D280" s="8" t="str">
        <f t="shared" si="32"/>
        <v>028</v>
      </c>
      <c r="E280" s="9">
        <f t="shared" si="32"/>
        <v>2017</v>
      </c>
      <c r="F280" s="7" t="str">
        <f t="shared" si="32"/>
        <v xml:space="preserve">LISERVE </v>
      </c>
      <c r="G280" s="7" t="str">
        <f t="shared" si="32"/>
        <v>08.165.946/0001-10</v>
      </c>
      <c r="H280" s="10" t="s">
        <v>365</v>
      </c>
      <c r="I280" s="12" t="str">
        <f t="shared" si="33"/>
        <v>Centro Administrativo</v>
      </c>
      <c r="J280" s="12" t="s">
        <v>380</v>
      </c>
      <c r="K280" s="12" t="s">
        <v>505</v>
      </c>
      <c r="L280" s="12" t="s">
        <v>339</v>
      </c>
      <c r="M280" s="13">
        <v>3027.51</v>
      </c>
      <c r="N280" s="13">
        <v>9005.15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>
      <c r="A281" s="6" t="str">
        <f t="shared" si="32"/>
        <v>Suape</v>
      </c>
      <c r="B281" s="6" t="str">
        <f t="shared" si="32"/>
        <v>Suape</v>
      </c>
      <c r="C281" s="7">
        <f t="shared" si="32"/>
        <v>0</v>
      </c>
      <c r="D281" s="8" t="str">
        <f t="shared" si="32"/>
        <v>028</v>
      </c>
      <c r="E281" s="9">
        <f t="shared" si="32"/>
        <v>2017</v>
      </c>
      <c r="F281" s="7" t="str">
        <f t="shared" si="32"/>
        <v xml:space="preserve">LISERVE </v>
      </c>
      <c r="G281" s="7" t="str">
        <f t="shared" si="32"/>
        <v>08.165.946/0001-10</v>
      </c>
      <c r="H281" s="10" t="s">
        <v>366</v>
      </c>
      <c r="I281" s="12" t="str">
        <f t="shared" si="33"/>
        <v>Centro Administrativo</v>
      </c>
      <c r="J281" s="12" t="s">
        <v>380</v>
      </c>
      <c r="K281" s="12" t="s">
        <v>505</v>
      </c>
      <c r="L281" s="12" t="s">
        <v>339</v>
      </c>
      <c r="M281" s="13">
        <v>3027.51</v>
      </c>
      <c r="N281" s="13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>
      <c r="A282" s="6" t="str">
        <f t="shared" si="32"/>
        <v>Suape</v>
      </c>
      <c r="B282" s="6" t="str">
        <f t="shared" si="32"/>
        <v>Suape</v>
      </c>
      <c r="C282" s="7">
        <f t="shared" si="32"/>
        <v>0</v>
      </c>
      <c r="D282" s="8" t="str">
        <f t="shared" si="32"/>
        <v>028</v>
      </c>
      <c r="E282" s="9">
        <f t="shared" si="32"/>
        <v>2017</v>
      </c>
      <c r="F282" s="7" t="str">
        <f t="shared" si="32"/>
        <v xml:space="preserve">LISERVE </v>
      </c>
      <c r="G282" s="7" t="str">
        <f t="shared" si="32"/>
        <v>08.165.946/0001-10</v>
      </c>
      <c r="H282" s="10" t="s">
        <v>367</v>
      </c>
      <c r="I282" s="12" t="str">
        <f t="shared" si="33"/>
        <v>Centro Administrativo</v>
      </c>
      <c r="J282" s="12" t="s">
        <v>380</v>
      </c>
      <c r="K282" s="12" t="s">
        <v>505</v>
      </c>
      <c r="L282" s="12" t="s">
        <v>339</v>
      </c>
      <c r="M282" s="13">
        <v>3027.51</v>
      </c>
      <c r="N282" s="13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>
      <c r="A283" s="6" t="str">
        <f t="shared" si="32"/>
        <v>Suape</v>
      </c>
      <c r="B283" s="6" t="str">
        <f t="shared" si="32"/>
        <v>Suape</v>
      </c>
      <c r="C283" s="7">
        <f t="shared" si="32"/>
        <v>0</v>
      </c>
      <c r="D283" s="8" t="str">
        <f t="shared" si="32"/>
        <v>028</v>
      </c>
      <c r="E283" s="9">
        <f t="shared" si="32"/>
        <v>2017</v>
      </c>
      <c r="F283" s="7" t="str">
        <f t="shared" si="32"/>
        <v xml:space="preserve">LISERVE </v>
      </c>
      <c r="G283" s="7" t="str">
        <f t="shared" si="32"/>
        <v>08.165.946/0001-10</v>
      </c>
      <c r="H283" s="10" t="s">
        <v>368</v>
      </c>
      <c r="I283" s="12" t="str">
        <f t="shared" si="33"/>
        <v>Centro Administrativo</v>
      </c>
      <c r="J283" s="12" t="s">
        <v>380</v>
      </c>
      <c r="K283" s="12" t="s">
        <v>506</v>
      </c>
      <c r="L283" s="12" t="s">
        <v>339</v>
      </c>
      <c r="M283" s="13">
        <v>3027.51</v>
      </c>
      <c r="N283" s="13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>
      <c r="A284" s="6" t="str">
        <f t="shared" si="32"/>
        <v>Suape</v>
      </c>
      <c r="B284" s="6" t="str">
        <f t="shared" si="32"/>
        <v>Suape</v>
      </c>
      <c r="C284" s="7">
        <f t="shared" si="32"/>
        <v>0</v>
      </c>
      <c r="D284" s="8" t="str">
        <f t="shared" si="32"/>
        <v>028</v>
      </c>
      <c r="E284" s="9">
        <f t="shared" si="32"/>
        <v>2017</v>
      </c>
      <c r="F284" s="7" t="str">
        <f t="shared" si="32"/>
        <v xml:space="preserve">LISERVE </v>
      </c>
      <c r="G284" s="7" t="str">
        <f t="shared" si="32"/>
        <v>08.165.946/0001-10</v>
      </c>
      <c r="H284" s="10" t="s">
        <v>369</v>
      </c>
      <c r="I284" s="12" t="str">
        <f t="shared" si="33"/>
        <v>Centro Administrativo</v>
      </c>
      <c r="J284" s="12" t="s">
        <v>380</v>
      </c>
      <c r="K284" s="12" t="s">
        <v>505</v>
      </c>
      <c r="L284" s="12" t="s">
        <v>382</v>
      </c>
      <c r="M284" s="13">
        <v>3027.51</v>
      </c>
      <c r="N284" s="13">
        <v>9081.9500000000007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>
      <c r="A285" s="6" t="str">
        <f t="shared" si="32"/>
        <v>Suape</v>
      </c>
      <c r="B285" s="6" t="str">
        <f t="shared" si="32"/>
        <v>Suape</v>
      </c>
      <c r="C285" s="7">
        <f t="shared" si="32"/>
        <v>0</v>
      </c>
      <c r="D285" s="8" t="str">
        <f t="shared" si="32"/>
        <v>028</v>
      </c>
      <c r="E285" s="9">
        <f t="shared" si="32"/>
        <v>2017</v>
      </c>
      <c r="F285" s="7" t="str">
        <f t="shared" si="32"/>
        <v xml:space="preserve">LISERVE </v>
      </c>
      <c r="G285" s="7" t="str">
        <f t="shared" si="32"/>
        <v>08.165.946/0001-10</v>
      </c>
      <c r="H285" s="10" t="s">
        <v>370</v>
      </c>
      <c r="I285" s="12" t="str">
        <f t="shared" si="33"/>
        <v>Centro Administrativo</v>
      </c>
      <c r="J285" s="12" t="s">
        <v>380</v>
      </c>
      <c r="K285" s="12" t="s">
        <v>505</v>
      </c>
      <c r="L285" s="12" t="s">
        <v>339</v>
      </c>
      <c r="M285" s="13">
        <v>3027.51</v>
      </c>
      <c r="N285" s="13">
        <v>9005.15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>
      <c r="A286" s="6" t="str">
        <f t="shared" ref="A286:G300" si="34">A285</f>
        <v>Suape</v>
      </c>
      <c r="B286" s="6" t="str">
        <f t="shared" si="34"/>
        <v>Suape</v>
      </c>
      <c r="C286" s="7">
        <f t="shared" si="34"/>
        <v>0</v>
      </c>
      <c r="D286" s="8" t="str">
        <f t="shared" si="34"/>
        <v>028</v>
      </c>
      <c r="E286" s="9">
        <f t="shared" si="34"/>
        <v>2017</v>
      </c>
      <c r="F286" s="7" t="str">
        <f t="shared" si="34"/>
        <v xml:space="preserve">LISERVE </v>
      </c>
      <c r="G286" s="7" t="str">
        <f t="shared" si="34"/>
        <v>08.165.946/0001-10</v>
      </c>
      <c r="H286" s="10" t="s">
        <v>371</v>
      </c>
      <c r="I286" s="12" t="str">
        <f t="shared" si="33"/>
        <v>Centro Administrativo</v>
      </c>
      <c r="J286" s="12" t="s">
        <v>380</v>
      </c>
      <c r="K286" s="12" t="s">
        <v>505</v>
      </c>
      <c r="L286" s="12" t="s">
        <v>339</v>
      </c>
      <c r="M286" s="13">
        <v>3027.51</v>
      </c>
      <c r="N286" s="13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>
      <c r="A287" s="6" t="str">
        <f t="shared" si="34"/>
        <v>Suape</v>
      </c>
      <c r="B287" s="6" t="str">
        <f t="shared" si="34"/>
        <v>Suape</v>
      </c>
      <c r="C287" s="7">
        <f t="shared" si="34"/>
        <v>0</v>
      </c>
      <c r="D287" s="8" t="str">
        <f t="shared" si="34"/>
        <v>028</v>
      </c>
      <c r="E287" s="9">
        <f t="shared" si="34"/>
        <v>2017</v>
      </c>
      <c r="F287" s="7" t="str">
        <f t="shared" si="34"/>
        <v xml:space="preserve">LISERVE </v>
      </c>
      <c r="G287" s="7" t="str">
        <f t="shared" si="34"/>
        <v>08.165.946/0001-10</v>
      </c>
      <c r="H287" s="10" t="s">
        <v>372</v>
      </c>
      <c r="I287" s="12" t="str">
        <f t="shared" si="33"/>
        <v>Centro Administrativo</v>
      </c>
      <c r="J287" s="12" t="s">
        <v>380</v>
      </c>
      <c r="K287" s="12" t="s">
        <v>505</v>
      </c>
      <c r="L287" s="12" t="s">
        <v>339</v>
      </c>
      <c r="M287" s="13">
        <v>3027.51</v>
      </c>
      <c r="N287" s="13">
        <v>9005.15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>
      <c r="A288" s="6" t="str">
        <f t="shared" si="34"/>
        <v>Suape</v>
      </c>
      <c r="B288" s="6" t="str">
        <f t="shared" si="34"/>
        <v>Suape</v>
      </c>
      <c r="C288" s="7">
        <f t="shared" si="34"/>
        <v>0</v>
      </c>
      <c r="D288" s="8" t="str">
        <f t="shared" si="34"/>
        <v>028</v>
      </c>
      <c r="E288" s="9">
        <f t="shared" si="34"/>
        <v>2017</v>
      </c>
      <c r="F288" s="7" t="str">
        <f t="shared" si="34"/>
        <v xml:space="preserve">LISERVE </v>
      </c>
      <c r="G288" s="7" t="str">
        <f t="shared" si="34"/>
        <v>08.165.946/0001-10</v>
      </c>
      <c r="H288" s="10" t="s">
        <v>373</v>
      </c>
      <c r="I288" s="12" t="str">
        <f t="shared" si="33"/>
        <v>Centro Administrativo</v>
      </c>
      <c r="J288" s="12" t="s">
        <v>380</v>
      </c>
      <c r="K288" s="12" t="s">
        <v>505</v>
      </c>
      <c r="L288" s="12" t="s">
        <v>339</v>
      </c>
      <c r="M288" s="13">
        <v>3027.51</v>
      </c>
      <c r="N288" s="13">
        <v>9005.15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>
      <c r="A289" s="6" t="str">
        <f t="shared" si="34"/>
        <v>Suape</v>
      </c>
      <c r="B289" s="6" t="str">
        <f t="shared" si="34"/>
        <v>Suape</v>
      </c>
      <c r="C289" s="7">
        <f t="shared" si="34"/>
        <v>0</v>
      </c>
      <c r="D289" s="8" t="str">
        <f t="shared" si="34"/>
        <v>028</v>
      </c>
      <c r="E289" s="9">
        <f t="shared" si="34"/>
        <v>2017</v>
      </c>
      <c r="F289" s="7" t="str">
        <f t="shared" si="34"/>
        <v xml:space="preserve">LISERVE </v>
      </c>
      <c r="G289" s="7" t="str">
        <f t="shared" si="34"/>
        <v>08.165.946/0001-10</v>
      </c>
      <c r="H289" s="10" t="s">
        <v>374</v>
      </c>
      <c r="I289" s="12" t="str">
        <f t="shared" si="33"/>
        <v>Centro Administrativo</v>
      </c>
      <c r="J289" s="12" t="s">
        <v>380</v>
      </c>
      <c r="K289" s="12" t="s">
        <v>505</v>
      </c>
      <c r="L289" s="12" t="s">
        <v>339</v>
      </c>
      <c r="M289" s="13">
        <v>3027.51</v>
      </c>
      <c r="N289" s="13">
        <v>9005.15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>
      <c r="A290" s="6" t="str">
        <f t="shared" si="34"/>
        <v>Suape</v>
      </c>
      <c r="B290" s="6" t="str">
        <f t="shared" si="34"/>
        <v>Suape</v>
      </c>
      <c r="C290" s="7">
        <f t="shared" si="34"/>
        <v>0</v>
      </c>
      <c r="D290" s="8" t="str">
        <f t="shared" si="34"/>
        <v>028</v>
      </c>
      <c r="E290" s="9">
        <f t="shared" si="34"/>
        <v>2017</v>
      </c>
      <c r="F290" s="7" t="str">
        <f t="shared" si="34"/>
        <v xml:space="preserve">LISERVE </v>
      </c>
      <c r="G290" s="7" t="str">
        <f t="shared" si="34"/>
        <v>08.165.946/0001-10</v>
      </c>
      <c r="H290" s="10" t="s">
        <v>375</v>
      </c>
      <c r="I290" s="12" t="str">
        <f t="shared" si="33"/>
        <v>Centro Administrativo</v>
      </c>
      <c r="J290" s="12" t="s">
        <v>381</v>
      </c>
      <c r="K290" s="12" t="s">
        <v>505</v>
      </c>
      <c r="L290" s="12" t="s">
        <v>339</v>
      </c>
      <c r="M290" s="13">
        <v>3942.25</v>
      </c>
      <c r="N290" s="13">
        <v>16452.55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thickBot="1">
      <c r="A291" s="14" t="str">
        <f t="shared" si="34"/>
        <v>Suape</v>
      </c>
      <c r="B291" s="14" t="str">
        <f t="shared" si="34"/>
        <v>Suape</v>
      </c>
      <c r="C291" s="15">
        <f t="shared" si="34"/>
        <v>0</v>
      </c>
      <c r="D291" s="45" t="str">
        <f t="shared" si="34"/>
        <v>028</v>
      </c>
      <c r="E291" s="14">
        <f t="shared" si="34"/>
        <v>2017</v>
      </c>
      <c r="F291" s="15" t="str">
        <f t="shared" si="34"/>
        <v xml:space="preserve">LISERVE </v>
      </c>
      <c r="G291" s="15" t="str">
        <f t="shared" si="34"/>
        <v>08.165.946/0001-10</v>
      </c>
      <c r="H291" s="16" t="s">
        <v>376</v>
      </c>
      <c r="I291" s="17" t="str">
        <f t="shared" si="33"/>
        <v>Centro Administrativo</v>
      </c>
      <c r="J291" s="17" t="s">
        <v>381</v>
      </c>
      <c r="K291" s="17" t="s">
        <v>505</v>
      </c>
      <c r="L291" s="17" t="s">
        <v>339</v>
      </c>
      <c r="M291" s="19">
        <v>3942.25</v>
      </c>
      <c r="N291" s="19">
        <v>16452.55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>
      <c r="A292" s="36" t="s">
        <v>32</v>
      </c>
      <c r="B292" s="36" t="s">
        <v>32</v>
      </c>
      <c r="C292" s="24" t="s">
        <v>383</v>
      </c>
      <c r="D292" s="37" t="s">
        <v>384</v>
      </c>
      <c r="E292" s="23">
        <v>2019</v>
      </c>
      <c r="F292" s="24" t="s">
        <v>385</v>
      </c>
      <c r="G292" s="24" t="s">
        <v>623</v>
      </c>
      <c r="H292" s="26" t="s">
        <v>386</v>
      </c>
      <c r="I292" s="26" t="s">
        <v>431</v>
      </c>
      <c r="J292" s="26" t="s">
        <v>432</v>
      </c>
      <c r="K292" s="26" t="s">
        <v>498</v>
      </c>
      <c r="L292" s="26" t="s">
        <v>83</v>
      </c>
      <c r="M292" s="59">
        <v>1100</v>
      </c>
      <c r="N292" s="59">
        <v>2358.4699999999998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>
      <c r="A293" s="20" t="str">
        <f t="shared" si="34"/>
        <v>Suape</v>
      </c>
      <c r="B293" s="20" t="str">
        <f t="shared" si="34"/>
        <v>Suape</v>
      </c>
      <c r="C293" s="21" t="str">
        <f t="shared" si="34"/>
        <v>SERVICOS DE PORTARIA</v>
      </c>
      <c r="D293" s="22" t="str">
        <f t="shared" si="34"/>
        <v>073</v>
      </c>
      <c r="E293" s="29">
        <f t="shared" si="34"/>
        <v>2019</v>
      </c>
      <c r="F293" s="21" t="str">
        <f t="shared" si="34"/>
        <v>PREMIUS SERVIÇOS EIRELI</v>
      </c>
      <c r="G293" s="21" t="str">
        <f t="shared" si="34"/>
        <v>05.678.722/0001-13</v>
      </c>
      <c r="H293" s="28" t="s">
        <v>387</v>
      </c>
      <c r="I293" s="26" t="str">
        <f t="shared" si="33"/>
        <v>SUAPE</v>
      </c>
      <c r="J293" s="26" t="s">
        <v>432</v>
      </c>
      <c r="K293" s="26" t="s">
        <v>498</v>
      </c>
      <c r="L293" s="26" t="s">
        <v>433</v>
      </c>
      <c r="M293" s="59">
        <v>1100</v>
      </c>
      <c r="N293" s="59">
        <v>2358.4699999999998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>
      <c r="A294" s="20" t="str">
        <f t="shared" si="34"/>
        <v>Suape</v>
      </c>
      <c r="B294" s="20" t="str">
        <f t="shared" si="34"/>
        <v>Suape</v>
      </c>
      <c r="C294" s="21" t="str">
        <f t="shared" si="34"/>
        <v>SERVICOS DE PORTARIA</v>
      </c>
      <c r="D294" s="22" t="str">
        <f t="shared" si="34"/>
        <v>073</v>
      </c>
      <c r="E294" s="29">
        <f t="shared" si="34"/>
        <v>2019</v>
      </c>
      <c r="F294" s="21" t="str">
        <f t="shared" si="34"/>
        <v>PREMIUS SERVIÇOS EIRELI</v>
      </c>
      <c r="G294" s="21" t="str">
        <f t="shared" si="34"/>
        <v>05.678.722/0001-13</v>
      </c>
      <c r="H294" s="28" t="s">
        <v>388</v>
      </c>
      <c r="I294" s="26" t="str">
        <f t="shared" si="33"/>
        <v>SUAPE</v>
      </c>
      <c r="J294" s="26" t="s">
        <v>432</v>
      </c>
      <c r="K294" s="26" t="s">
        <v>498</v>
      </c>
      <c r="L294" s="26" t="s">
        <v>433</v>
      </c>
      <c r="M294" s="59">
        <v>1100</v>
      </c>
      <c r="N294" s="59">
        <v>2358.4699999999998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>
      <c r="A295" s="20" t="str">
        <f t="shared" si="34"/>
        <v>Suape</v>
      </c>
      <c r="B295" s="20" t="str">
        <f t="shared" si="34"/>
        <v>Suape</v>
      </c>
      <c r="C295" s="21" t="str">
        <f t="shared" si="34"/>
        <v>SERVICOS DE PORTARIA</v>
      </c>
      <c r="D295" s="22" t="str">
        <f t="shared" si="34"/>
        <v>073</v>
      </c>
      <c r="E295" s="29">
        <f t="shared" si="34"/>
        <v>2019</v>
      </c>
      <c r="F295" s="21" t="str">
        <f t="shared" si="34"/>
        <v>PREMIUS SERVIÇOS EIRELI</v>
      </c>
      <c r="G295" s="21" t="str">
        <f t="shared" si="34"/>
        <v>05.678.722/0001-13</v>
      </c>
      <c r="H295" s="28" t="s">
        <v>389</v>
      </c>
      <c r="I295" s="26" t="str">
        <f t="shared" si="33"/>
        <v>SUAPE</v>
      </c>
      <c r="J295" s="26" t="s">
        <v>432</v>
      </c>
      <c r="K295" s="26" t="s">
        <v>498</v>
      </c>
      <c r="L295" s="26" t="s">
        <v>433</v>
      </c>
      <c r="M295" s="59">
        <v>1100</v>
      </c>
      <c r="N295" s="59">
        <v>2358.4699999999998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>
      <c r="A296" s="20" t="str">
        <f t="shared" si="34"/>
        <v>Suape</v>
      </c>
      <c r="B296" s="20" t="str">
        <f t="shared" si="34"/>
        <v>Suape</v>
      </c>
      <c r="C296" s="21" t="str">
        <f t="shared" si="34"/>
        <v>SERVICOS DE PORTARIA</v>
      </c>
      <c r="D296" s="22" t="str">
        <f t="shared" si="34"/>
        <v>073</v>
      </c>
      <c r="E296" s="29">
        <f t="shared" si="34"/>
        <v>2019</v>
      </c>
      <c r="F296" s="21" t="str">
        <f t="shared" si="34"/>
        <v>PREMIUS SERVIÇOS EIRELI</v>
      </c>
      <c r="G296" s="21" t="str">
        <f t="shared" si="34"/>
        <v>05.678.722/0001-13</v>
      </c>
      <c r="H296" s="28" t="s">
        <v>390</v>
      </c>
      <c r="I296" s="26" t="str">
        <f t="shared" si="33"/>
        <v>SUAPE</v>
      </c>
      <c r="J296" s="26" t="s">
        <v>432</v>
      </c>
      <c r="K296" s="26" t="s">
        <v>498</v>
      </c>
      <c r="L296" s="26" t="s">
        <v>83</v>
      </c>
      <c r="M296" s="59">
        <v>1100</v>
      </c>
      <c r="N296" s="59">
        <v>2358.4699999999998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>
      <c r="A297" s="20" t="str">
        <f t="shared" si="34"/>
        <v>Suape</v>
      </c>
      <c r="B297" s="20" t="str">
        <f t="shared" si="34"/>
        <v>Suape</v>
      </c>
      <c r="C297" s="21" t="str">
        <f t="shared" si="34"/>
        <v>SERVICOS DE PORTARIA</v>
      </c>
      <c r="D297" s="22" t="str">
        <f t="shared" si="34"/>
        <v>073</v>
      </c>
      <c r="E297" s="29">
        <f t="shared" si="34"/>
        <v>2019</v>
      </c>
      <c r="F297" s="21" t="str">
        <f t="shared" si="34"/>
        <v>PREMIUS SERVIÇOS EIRELI</v>
      </c>
      <c r="G297" s="21" t="str">
        <f t="shared" si="34"/>
        <v>05.678.722/0001-13</v>
      </c>
      <c r="H297" s="28" t="s">
        <v>391</v>
      </c>
      <c r="I297" s="26" t="str">
        <f t="shared" si="33"/>
        <v>SUAPE</v>
      </c>
      <c r="J297" s="26" t="s">
        <v>432</v>
      </c>
      <c r="K297" s="26" t="s">
        <v>498</v>
      </c>
      <c r="L297" s="26" t="s">
        <v>83</v>
      </c>
      <c r="M297" s="59">
        <v>1100</v>
      </c>
      <c r="N297" s="59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>
      <c r="A298" s="20" t="str">
        <f t="shared" si="34"/>
        <v>Suape</v>
      </c>
      <c r="B298" s="20" t="str">
        <f t="shared" si="34"/>
        <v>Suape</v>
      </c>
      <c r="C298" s="21" t="str">
        <f t="shared" si="34"/>
        <v>SERVICOS DE PORTARIA</v>
      </c>
      <c r="D298" s="22" t="str">
        <f t="shared" si="34"/>
        <v>073</v>
      </c>
      <c r="E298" s="29">
        <f t="shared" si="34"/>
        <v>2019</v>
      </c>
      <c r="F298" s="21" t="str">
        <f t="shared" si="34"/>
        <v>PREMIUS SERVIÇOS EIRELI</v>
      </c>
      <c r="G298" s="21" t="str">
        <f t="shared" si="34"/>
        <v>05.678.722/0001-13</v>
      </c>
      <c r="H298" s="28" t="s">
        <v>392</v>
      </c>
      <c r="I298" s="26" t="str">
        <f t="shared" si="33"/>
        <v>SUAPE</v>
      </c>
      <c r="J298" s="26" t="s">
        <v>432</v>
      </c>
      <c r="K298" s="26" t="s">
        <v>498</v>
      </c>
      <c r="L298" s="26" t="s">
        <v>433</v>
      </c>
      <c r="M298" s="59">
        <v>1100</v>
      </c>
      <c r="N298" s="59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>
      <c r="A299" s="20" t="str">
        <f t="shared" si="34"/>
        <v>Suape</v>
      </c>
      <c r="B299" s="20" t="str">
        <f t="shared" si="34"/>
        <v>Suape</v>
      </c>
      <c r="C299" s="21" t="str">
        <f t="shared" si="34"/>
        <v>SERVICOS DE PORTARIA</v>
      </c>
      <c r="D299" s="22" t="str">
        <f t="shared" si="34"/>
        <v>073</v>
      </c>
      <c r="E299" s="29">
        <f t="shared" si="34"/>
        <v>2019</v>
      </c>
      <c r="F299" s="21" t="str">
        <f t="shared" si="34"/>
        <v>PREMIUS SERVIÇOS EIRELI</v>
      </c>
      <c r="G299" s="21" t="str">
        <f t="shared" si="34"/>
        <v>05.678.722/0001-13</v>
      </c>
      <c r="H299" s="28" t="s">
        <v>393</v>
      </c>
      <c r="I299" s="26" t="str">
        <f t="shared" si="33"/>
        <v>SUAPE</v>
      </c>
      <c r="J299" s="26" t="s">
        <v>432</v>
      </c>
      <c r="K299" s="26" t="s">
        <v>498</v>
      </c>
      <c r="L299" s="26" t="s">
        <v>433</v>
      </c>
      <c r="M299" s="59">
        <v>1100</v>
      </c>
      <c r="N299" s="59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>
      <c r="A300" s="20" t="str">
        <f t="shared" si="34"/>
        <v>Suape</v>
      </c>
      <c r="B300" s="20" t="str">
        <f t="shared" si="34"/>
        <v>Suape</v>
      </c>
      <c r="C300" s="21" t="str">
        <f t="shared" si="34"/>
        <v>SERVICOS DE PORTARIA</v>
      </c>
      <c r="D300" s="22" t="str">
        <f t="shared" si="34"/>
        <v>073</v>
      </c>
      <c r="E300" s="29">
        <f t="shared" si="34"/>
        <v>2019</v>
      </c>
      <c r="F300" s="21" t="str">
        <f t="shared" si="34"/>
        <v>PREMIUS SERVIÇOS EIRELI</v>
      </c>
      <c r="G300" s="21" t="str">
        <f t="shared" si="34"/>
        <v>05.678.722/0001-13</v>
      </c>
      <c r="H300" s="28" t="s">
        <v>394</v>
      </c>
      <c r="I300" s="26" t="str">
        <f t="shared" si="33"/>
        <v>SUAPE</v>
      </c>
      <c r="J300" s="26" t="s">
        <v>432</v>
      </c>
      <c r="K300" s="26" t="s">
        <v>498</v>
      </c>
      <c r="L300" s="26" t="s">
        <v>433</v>
      </c>
      <c r="M300" s="59">
        <v>1100</v>
      </c>
      <c r="N300" s="59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>
      <c r="A301" s="20" t="str">
        <f t="shared" ref="A301:G316" si="35">A300</f>
        <v>Suape</v>
      </c>
      <c r="B301" s="20" t="str">
        <f t="shared" si="35"/>
        <v>Suape</v>
      </c>
      <c r="C301" s="21" t="str">
        <f t="shared" si="35"/>
        <v>SERVICOS DE PORTARIA</v>
      </c>
      <c r="D301" s="22" t="str">
        <f t="shared" si="35"/>
        <v>073</v>
      </c>
      <c r="E301" s="29">
        <f t="shared" si="35"/>
        <v>2019</v>
      </c>
      <c r="F301" s="21" t="str">
        <f t="shared" si="35"/>
        <v>PREMIUS SERVIÇOS EIRELI</v>
      </c>
      <c r="G301" s="21" t="str">
        <f t="shared" si="35"/>
        <v>05.678.722/0001-13</v>
      </c>
      <c r="H301" s="28" t="s">
        <v>395</v>
      </c>
      <c r="I301" s="26" t="str">
        <f t="shared" si="33"/>
        <v>SUAPE</v>
      </c>
      <c r="J301" s="26" t="s">
        <v>432</v>
      </c>
      <c r="K301" s="26" t="s">
        <v>507</v>
      </c>
      <c r="L301" s="26" t="s">
        <v>83</v>
      </c>
      <c r="M301" s="59">
        <v>1100</v>
      </c>
      <c r="N301" s="59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>
      <c r="A302" s="20" t="str">
        <f t="shared" si="35"/>
        <v>Suape</v>
      </c>
      <c r="B302" s="20" t="str">
        <f t="shared" si="35"/>
        <v>Suape</v>
      </c>
      <c r="C302" s="21" t="str">
        <f t="shared" si="35"/>
        <v>SERVICOS DE PORTARIA</v>
      </c>
      <c r="D302" s="22" t="str">
        <f t="shared" si="35"/>
        <v>073</v>
      </c>
      <c r="E302" s="29">
        <f t="shared" si="35"/>
        <v>2019</v>
      </c>
      <c r="F302" s="21" t="str">
        <f t="shared" si="35"/>
        <v>PREMIUS SERVIÇOS EIRELI</v>
      </c>
      <c r="G302" s="21" t="str">
        <f t="shared" si="35"/>
        <v>05.678.722/0001-13</v>
      </c>
      <c r="H302" s="28" t="s">
        <v>396</v>
      </c>
      <c r="I302" s="26" t="str">
        <f t="shared" si="33"/>
        <v>SUAPE</v>
      </c>
      <c r="J302" s="26" t="s">
        <v>432</v>
      </c>
      <c r="K302" s="26" t="s">
        <v>508</v>
      </c>
      <c r="L302" s="26" t="s">
        <v>83</v>
      </c>
      <c r="M302" s="59">
        <v>1100</v>
      </c>
      <c r="N302" s="59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>
      <c r="A303" s="20" t="str">
        <f t="shared" si="35"/>
        <v>Suape</v>
      </c>
      <c r="B303" s="20" t="str">
        <f t="shared" si="35"/>
        <v>Suape</v>
      </c>
      <c r="C303" s="21" t="str">
        <f t="shared" si="35"/>
        <v>SERVICOS DE PORTARIA</v>
      </c>
      <c r="D303" s="22" t="str">
        <f t="shared" si="35"/>
        <v>073</v>
      </c>
      <c r="E303" s="29">
        <f t="shared" si="35"/>
        <v>2019</v>
      </c>
      <c r="F303" s="21" t="str">
        <f t="shared" si="35"/>
        <v>PREMIUS SERVIÇOS EIRELI</v>
      </c>
      <c r="G303" s="21" t="str">
        <f t="shared" si="35"/>
        <v>05.678.722/0001-13</v>
      </c>
      <c r="H303" s="28" t="s">
        <v>397</v>
      </c>
      <c r="I303" s="26" t="str">
        <f t="shared" si="33"/>
        <v>SUAPE</v>
      </c>
      <c r="J303" s="26" t="s">
        <v>432</v>
      </c>
      <c r="K303" s="26" t="s">
        <v>498</v>
      </c>
      <c r="L303" s="26" t="s">
        <v>83</v>
      </c>
      <c r="M303" s="59">
        <v>1100</v>
      </c>
      <c r="N303" s="59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>
      <c r="A304" s="20" t="str">
        <f t="shared" si="35"/>
        <v>Suape</v>
      </c>
      <c r="B304" s="20" t="str">
        <f t="shared" si="35"/>
        <v>Suape</v>
      </c>
      <c r="C304" s="21" t="str">
        <f t="shared" si="35"/>
        <v>SERVICOS DE PORTARIA</v>
      </c>
      <c r="D304" s="22" t="str">
        <f t="shared" si="35"/>
        <v>073</v>
      </c>
      <c r="E304" s="29">
        <f t="shared" si="35"/>
        <v>2019</v>
      </c>
      <c r="F304" s="21" t="str">
        <f t="shared" si="35"/>
        <v>PREMIUS SERVIÇOS EIRELI</v>
      </c>
      <c r="G304" s="21" t="str">
        <f t="shared" si="35"/>
        <v>05.678.722/0001-13</v>
      </c>
      <c r="H304" s="28" t="s">
        <v>398</v>
      </c>
      <c r="I304" s="26" t="str">
        <f t="shared" si="33"/>
        <v>SUAPE</v>
      </c>
      <c r="J304" s="26" t="s">
        <v>432</v>
      </c>
      <c r="K304" s="26" t="s">
        <v>498</v>
      </c>
      <c r="L304" s="26" t="s">
        <v>83</v>
      </c>
      <c r="M304" s="59">
        <v>1100</v>
      </c>
      <c r="N304" s="59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>
      <c r="A305" s="20" t="str">
        <f t="shared" si="35"/>
        <v>Suape</v>
      </c>
      <c r="B305" s="20" t="str">
        <f t="shared" si="35"/>
        <v>Suape</v>
      </c>
      <c r="C305" s="21" t="str">
        <f t="shared" si="35"/>
        <v>SERVICOS DE PORTARIA</v>
      </c>
      <c r="D305" s="22" t="str">
        <f t="shared" si="35"/>
        <v>073</v>
      </c>
      <c r="E305" s="29">
        <f t="shared" si="35"/>
        <v>2019</v>
      </c>
      <c r="F305" s="21" t="str">
        <f t="shared" si="35"/>
        <v>PREMIUS SERVIÇOS EIRELI</v>
      </c>
      <c r="G305" s="21" t="str">
        <f t="shared" si="35"/>
        <v>05.678.722/0001-13</v>
      </c>
      <c r="H305" s="28" t="s">
        <v>399</v>
      </c>
      <c r="I305" s="26" t="str">
        <f t="shared" si="33"/>
        <v>SUAPE</v>
      </c>
      <c r="J305" s="26" t="s">
        <v>432</v>
      </c>
      <c r="K305" s="26" t="s">
        <v>498</v>
      </c>
      <c r="L305" s="26" t="s">
        <v>83</v>
      </c>
      <c r="M305" s="59">
        <v>1100</v>
      </c>
      <c r="N305" s="59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>
      <c r="A306" s="20" t="str">
        <f t="shared" si="35"/>
        <v>Suape</v>
      </c>
      <c r="B306" s="20" t="str">
        <f t="shared" si="35"/>
        <v>Suape</v>
      </c>
      <c r="C306" s="21" t="str">
        <f t="shared" si="35"/>
        <v>SERVICOS DE PORTARIA</v>
      </c>
      <c r="D306" s="22" t="str">
        <f t="shared" si="35"/>
        <v>073</v>
      </c>
      <c r="E306" s="29">
        <f t="shared" si="35"/>
        <v>2019</v>
      </c>
      <c r="F306" s="21" t="str">
        <f t="shared" si="35"/>
        <v>PREMIUS SERVIÇOS EIRELI</v>
      </c>
      <c r="G306" s="21" t="str">
        <f t="shared" si="35"/>
        <v>05.678.722/0001-13</v>
      </c>
      <c r="H306" s="28" t="s">
        <v>400</v>
      </c>
      <c r="I306" s="26" t="str">
        <f t="shared" si="33"/>
        <v>SUAPE</v>
      </c>
      <c r="J306" s="26" t="s">
        <v>432</v>
      </c>
      <c r="K306" s="26" t="s">
        <v>498</v>
      </c>
      <c r="L306" s="26" t="s">
        <v>433</v>
      </c>
      <c r="M306" s="59">
        <v>1100</v>
      </c>
      <c r="N306" s="59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>
      <c r="A307" s="20" t="str">
        <f t="shared" si="35"/>
        <v>Suape</v>
      </c>
      <c r="B307" s="20" t="str">
        <f t="shared" si="35"/>
        <v>Suape</v>
      </c>
      <c r="C307" s="21" t="str">
        <f t="shared" si="35"/>
        <v>SERVICOS DE PORTARIA</v>
      </c>
      <c r="D307" s="22" t="str">
        <f t="shared" si="35"/>
        <v>073</v>
      </c>
      <c r="E307" s="29">
        <f t="shared" si="35"/>
        <v>2019</v>
      </c>
      <c r="F307" s="21" t="str">
        <f t="shared" si="35"/>
        <v>PREMIUS SERVIÇOS EIRELI</v>
      </c>
      <c r="G307" s="21" t="str">
        <f t="shared" si="35"/>
        <v>05.678.722/0001-13</v>
      </c>
      <c r="H307" s="28" t="s">
        <v>401</v>
      </c>
      <c r="I307" s="26" t="str">
        <f t="shared" si="33"/>
        <v>SUAPE</v>
      </c>
      <c r="J307" s="26" t="s">
        <v>432</v>
      </c>
      <c r="K307" s="26" t="s">
        <v>498</v>
      </c>
      <c r="L307" s="26" t="s">
        <v>433</v>
      </c>
      <c r="M307" s="59">
        <v>1100</v>
      </c>
      <c r="N307" s="59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>
      <c r="A308" s="20" t="str">
        <f t="shared" si="35"/>
        <v>Suape</v>
      </c>
      <c r="B308" s="20" t="str">
        <f t="shared" si="35"/>
        <v>Suape</v>
      </c>
      <c r="C308" s="21" t="str">
        <f t="shared" si="35"/>
        <v>SERVICOS DE PORTARIA</v>
      </c>
      <c r="D308" s="22" t="str">
        <f t="shared" si="35"/>
        <v>073</v>
      </c>
      <c r="E308" s="29">
        <f t="shared" si="35"/>
        <v>2019</v>
      </c>
      <c r="F308" s="21" t="str">
        <f t="shared" si="35"/>
        <v>PREMIUS SERVIÇOS EIRELI</v>
      </c>
      <c r="G308" s="21" t="str">
        <f t="shared" si="35"/>
        <v>05.678.722/0001-13</v>
      </c>
      <c r="H308" s="28" t="s">
        <v>402</v>
      </c>
      <c r="I308" s="26" t="str">
        <f t="shared" si="33"/>
        <v>SUAPE</v>
      </c>
      <c r="J308" s="26" t="s">
        <v>432</v>
      </c>
      <c r="K308" s="26" t="s">
        <v>498</v>
      </c>
      <c r="L308" s="26" t="s">
        <v>433</v>
      </c>
      <c r="M308" s="59">
        <v>1100</v>
      </c>
      <c r="N308" s="59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>
      <c r="A309" s="20" t="str">
        <f t="shared" si="35"/>
        <v>Suape</v>
      </c>
      <c r="B309" s="20" t="str">
        <f t="shared" si="35"/>
        <v>Suape</v>
      </c>
      <c r="C309" s="21" t="str">
        <f t="shared" si="35"/>
        <v>SERVICOS DE PORTARIA</v>
      </c>
      <c r="D309" s="22" t="str">
        <f t="shared" si="35"/>
        <v>073</v>
      </c>
      <c r="E309" s="29">
        <f t="shared" si="35"/>
        <v>2019</v>
      </c>
      <c r="F309" s="21" t="str">
        <f t="shared" si="35"/>
        <v>PREMIUS SERVIÇOS EIRELI</v>
      </c>
      <c r="G309" s="21" t="str">
        <f t="shared" si="35"/>
        <v>05.678.722/0001-13</v>
      </c>
      <c r="H309" s="28" t="s">
        <v>403</v>
      </c>
      <c r="I309" s="26" t="str">
        <f t="shared" si="33"/>
        <v>SUAPE</v>
      </c>
      <c r="J309" s="26" t="s">
        <v>432</v>
      </c>
      <c r="K309" s="26" t="s">
        <v>498</v>
      </c>
      <c r="L309" s="26" t="s">
        <v>83</v>
      </c>
      <c r="M309" s="59">
        <v>1100</v>
      </c>
      <c r="N309" s="59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>
      <c r="A310" s="20" t="str">
        <f t="shared" si="35"/>
        <v>Suape</v>
      </c>
      <c r="B310" s="20" t="str">
        <f t="shared" si="35"/>
        <v>Suape</v>
      </c>
      <c r="C310" s="21" t="str">
        <f t="shared" si="35"/>
        <v>SERVICOS DE PORTARIA</v>
      </c>
      <c r="D310" s="22" t="str">
        <f t="shared" si="35"/>
        <v>073</v>
      </c>
      <c r="E310" s="29">
        <f t="shared" si="35"/>
        <v>2019</v>
      </c>
      <c r="F310" s="21" t="str">
        <f t="shared" si="35"/>
        <v>PREMIUS SERVIÇOS EIRELI</v>
      </c>
      <c r="G310" s="21" t="str">
        <f t="shared" si="35"/>
        <v>05.678.722/0001-13</v>
      </c>
      <c r="H310" s="28" t="s">
        <v>404</v>
      </c>
      <c r="I310" s="26" t="str">
        <f t="shared" si="33"/>
        <v>SUAPE</v>
      </c>
      <c r="J310" s="26" t="s">
        <v>432</v>
      </c>
      <c r="K310" s="26" t="s">
        <v>507</v>
      </c>
      <c r="L310" s="26" t="s">
        <v>83</v>
      </c>
      <c r="M310" s="59">
        <v>1100</v>
      </c>
      <c r="N310" s="59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>
      <c r="A311" s="20" t="str">
        <f t="shared" si="35"/>
        <v>Suape</v>
      </c>
      <c r="B311" s="20" t="str">
        <f t="shared" si="35"/>
        <v>Suape</v>
      </c>
      <c r="C311" s="21" t="str">
        <f t="shared" si="35"/>
        <v>SERVICOS DE PORTARIA</v>
      </c>
      <c r="D311" s="22" t="str">
        <f t="shared" si="35"/>
        <v>073</v>
      </c>
      <c r="E311" s="29">
        <f t="shared" si="35"/>
        <v>2019</v>
      </c>
      <c r="F311" s="21" t="str">
        <f t="shared" si="35"/>
        <v>PREMIUS SERVIÇOS EIRELI</v>
      </c>
      <c r="G311" s="21" t="str">
        <f t="shared" si="35"/>
        <v>05.678.722/0001-13</v>
      </c>
      <c r="H311" s="28" t="s">
        <v>405</v>
      </c>
      <c r="I311" s="26" t="str">
        <f t="shared" si="33"/>
        <v>SUAPE</v>
      </c>
      <c r="J311" s="26" t="s">
        <v>432</v>
      </c>
      <c r="K311" s="26" t="s">
        <v>498</v>
      </c>
      <c r="L311" s="26" t="s">
        <v>83</v>
      </c>
      <c r="M311" s="59">
        <v>1100</v>
      </c>
      <c r="N311" s="59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>
      <c r="A312" s="20" t="str">
        <f t="shared" si="35"/>
        <v>Suape</v>
      </c>
      <c r="B312" s="20" t="str">
        <f t="shared" si="35"/>
        <v>Suape</v>
      </c>
      <c r="C312" s="21" t="str">
        <f t="shared" si="35"/>
        <v>SERVICOS DE PORTARIA</v>
      </c>
      <c r="D312" s="22" t="str">
        <f t="shared" si="35"/>
        <v>073</v>
      </c>
      <c r="E312" s="29">
        <f t="shared" si="35"/>
        <v>2019</v>
      </c>
      <c r="F312" s="21" t="str">
        <f t="shared" si="35"/>
        <v>PREMIUS SERVIÇOS EIRELI</v>
      </c>
      <c r="G312" s="21" t="str">
        <f t="shared" si="35"/>
        <v>05.678.722/0001-13</v>
      </c>
      <c r="H312" s="28" t="s">
        <v>406</v>
      </c>
      <c r="I312" s="26" t="str">
        <f t="shared" si="33"/>
        <v>SUAPE</v>
      </c>
      <c r="J312" s="26" t="s">
        <v>432</v>
      </c>
      <c r="K312" s="26" t="s">
        <v>498</v>
      </c>
      <c r="L312" s="26" t="s">
        <v>433</v>
      </c>
      <c r="M312" s="59">
        <v>1100</v>
      </c>
      <c r="N312" s="59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>
      <c r="A313" s="20" t="str">
        <f t="shared" si="35"/>
        <v>Suape</v>
      </c>
      <c r="B313" s="20" t="str">
        <f t="shared" si="35"/>
        <v>Suape</v>
      </c>
      <c r="C313" s="21" t="str">
        <f t="shared" si="35"/>
        <v>SERVICOS DE PORTARIA</v>
      </c>
      <c r="D313" s="22" t="str">
        <f t="shared" si="35"/>
        <v>073</v>
      </c>
      <c r="E313" s="29">
        <f t="shared" si="35"/>
        <v>2019</v>
      </c>
      <c r="F313" s="21" t="str">
        <f t="shared" si="35"/>
        <v>PREMIUS SERVIÇOS EIRELI</v>
      </c>
      <c r="G313" s="21" t="str">
        <f t="shared" si="35"/>
        <v>05.678.722/0001-13</v>
      </c>
      <c r="H313" s="28" t="s">
        <v>407</v>
      </c>
      <c r="I313" s="26" t="str">
        <f t="shared" si="33"/>
        <v>SUAPE</v>
      </c>
      <c r="J313" s="26" t="s">
        <v>432</v>
      </c>
      <c r="K313" s="26" t="s">
        <v>498</v>
      </c>
      <c r="L313" s="26" t="s">
        <v>433</v>
      </c>
      <c r="M313" s="59">
        <v>1100</v>
      </c>
      <c r="N313" s="59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>
      <c r="A314" s="20" t="str">
        <f t="shared" si="35"/>
        <v>Suape</v>
      </c>
      <c r="B314" s="20" t="str">
        <f t="shared" si="35"/>
        <v>Suape</v>
      </c>
      <c r="C314" s="21" t="str">
        <f t="shared" si="35"/>
        <v>SERVICOS DE PORTARIA</v>
      </c>
      <c r="D314" s="22" t="str">
        <f t="shared" si="35"/>
        <v>073</v>
      </c>
      <c r="E314" s="29">
        <f t="shared" si="35"/>
        <v>2019</v>
      </c>
      <c r="F314" s="21" t="str">
        <f t="shared" si="35"/>
        <v>PREMIUS SERVIÇOS EIRELI</v>
      </c>
      <c r="G314" s="21" t="str">
        <f t="shared" si="35"/>
        <v>05.678.722/0001-13</v>
      </c>
      <c r="H314" s="28" t="s">
        <v>408</v>
      </c>
      <c r="I314" s="26" t="str">
        <f t="shared" si="33"/>
        <v>SUAPE</v>
      </c>
      <c r="J314" s="26" t="s">
        <v>432</v>
      </c>
      <c r="K314" s="26" t="s">
        <v>498</v>
      </c>
      <c r="L314" s="26" t="s">
        <v>433</v>
      </c>
      <c r="M314" s="59">
        <v>1100</v>
      </c>
      <c r="N314" s="59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>
      <c r="A315" s="20" t="str">
        <f t="shared" si="35"/>
        <v>Suape</v>
      </c>
      <c r="B315" s="20" t="str">
        <f t="shared" si="35"/>
        <v>Suape</v>
      </c>
      <c r="C315" s="21" t="str">
        <f t="shared" si="35"/>
        <v>SERVICOS DE PORTARIA</v>
      </c>
      <c r="D315" s="22" t="str">
        <f t="shared" si="35"/>
        <v>073</v>
      </c>
      <c r="E315" s="29">
        <f t="shared" si="35"/>
        <v>2019</v>
      </c>
      <c r="F315" s="21" t="str">
        <f t="shared" si="35"/>
        <v>PREMIUS SERVIÇOS EIRELI</v>
      </c>
      <c r="G315" s="21" t="str">
        <f t="shared" si="35"/>
        <v>05.678.722/0001-13</v>
      </c>
      <c r="H315" s="28" t="s">
        <v>409</v>
      </c>
      <c r="I315" s="26" t="str">
        <f t="shared" si="33"/>
        <v>SUAPE</v>
      </c>
      <c r="J315" s="26" t="s">
        <v>432</v>
      </c>
      <c r="K315" s="26" t="s">
        <v>498</v>
      </c>
      <c r="L315" s="26" t="s">
        <v>433</v>
      </c>
      <c r="M315" s="59">
        <v>1100</v>
      </c>
      <c r="N315" s="59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>
      <c r="A316" s="20" t="str">
        <f t="shared" si="35"/>
        <v>Suape</v>
      </c>
      <c r="B316" s="20" t="str">
        <f t="shared" si="35"/>
        <v>Suape</v>
      </c>
      <c r="C316" s="21" t="str">
        <f t="shared" si="35"/>
        <v>SERVICOS DE PORTARIA</v>
      </c>
      <c r="D316" s="22" t="str">
        <f t="shared" si="35"/>
        <v>073</v>
      </c>
      <c r="E316" s="29">
        <f t="shared" si="35"/>
        <v>2019</v>
      </c>
      <c r="F316" s="21" t="str">
        <f t="shared" si="35"/>
        <v>PREMIUS SERVIÇOS EIRELI</v>
      </c>
      <c r="G316" s="21" t="str">
        <f t="shared" si="35"/>
        <v>05.678.722/0001-13</v>
      </c>
      <c r="H316" s="28" t="s">
        <v>410</v>
      </c>
      <c r="I316" s="26" t="str">
        <f t="shared" si="33"/>
        <v>SUAPE</v>
      </c>
      <c r="J316" s="26" t="s">
        <v>432</v>
      </c>
      <c r="K316" s="26" t="s">
        <v>498</v>
      </c>
      <c r="L316" s="26" t="s">
        <v>83</v>
      </c>
      <c r="M316" s="59">
        <v>1100</v>
      </c>
      <c r="N316" s="59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>
      <c r="A317" s="20" t="str">
        <f t="shared" ref="A317:G332" si="36">A316</f>
        <v>Suape</v>
      </c>
      <c r="B317" s="20" t="str">
        <f t="shared" si="36"/>
        <v>Suape</v>
      </c>
      <c r="C317" s="21" t="str">
        <f t="shared" si="36"/>
        <v>SERVICOS DE PORTARIA</v>
      </c>
      <c r="D317" s="22" t="str">
        <f t="shared" si="36"/>
        <v>073</v>
      </c>
      <c r="E317" s="29">
        <f t="shared" si="36"/>
        <v>2019</v>
      </c>
      <c r="F317" s="21" t="str">
        <f t="shared" si="36"/>
        <v>PREMIUS SERVIÇOS EIRELI</v>
      </c>
      <c r="G317" s="21" t="str">
        <f t="shared" si="36"/>
        <v>05.678.722/0001-13</v>
      </c>
      <c r="H317" s="28" t="s">
        <v>411</v>
      </c>
      <c r="I317" s="26" t="str">
        <f t="shared" si="33"/>
        <v>SUAPE</v>
      </c>
      <c r="J317" s="26" t="s">
        <v>432</v>
      </c>
      <c r="K317" s="26" t="s">
        <v>498</v>
      </c>
      <c r="L317" s="26" t="s">
        <v>433</v>
      </c>
      <c r="M317" s="59">
        <v>1100</v>
      </c>
      <c r="N317" s="59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>
      <c r="A318" s="20" t="str">
        <f t="shared" si="36"/>
        <v>Suape</v>
      </c>
      <c r="B318" s="20" t="str">
        <f t="shared" si="36"/>
        <v>Suape</v>
      </c>
      <c r="C318" s="21" t="str">
        <f t="shared" si="36"/>
        <v>SERVICOS DE PORTARIA</v>
      </c>
      <c r="D318" s="22" t="str">
        <f t="shared" si="36"/>
        <v>073</v>
      </c>
      <c r="E318" s="29">
        <f t="shared" si="36"/>
        <v>2019</v>
      </c>
      <c r="F318" s="21" t="str">
        <f t="shared" si="36"/>
        <v>PREMIUS SERVIÇOS EIRELI</v>
      </c>
      <c r="G318" s="21" t="str">
        <f t="shared" si="36"/>
        <v>05.678.722/0001-13</v>
      </c>
      <c r="H318" s="28" t="s">
        <v>412</v>
      </c>
      <c r="I318" s="26" t="str">
        <f t="shared" si="33"/>
        <v>SUAPE</v>
      </c>
      <c r="J318" s="26" t="s">
        <v>432</v>
      </c>
      <c r="K318" s="26" t="s">
        <v>498</v>
      </c>
      <c r="L318" s="26" t="s">
        <v>83</v>
      </c>
      <c r="M318" s="59">
        <v>1100</v>
      </c>
      <c r="N318" s="59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>
      <c r="A319" s="20" t="str">
        <f t="shared" si="36"/>
        <v>Suape</v>
      </c>
      <c r="B319" s="20" t="str">
        <f t="shared" si="36"/>
        <v>Suape</v>
      </c>
      <c r="C319" s="21" t="str">
        <f t="shared" si="36"/>
        <v>SERVICOS DE PORTARIA</v>
      </c>
      <c r="D319" s="22" t="str">
        <f t="shared" si="36"/>
        <v>073</v>
      </c>
      <c r="E319" s="29">
        <f t="shared" si="36"/>
        <v>2019</v>
      </c>
      <c r="F319" s="21" t="str">
        <f t="shared" si="36"/>
        <v>PREMIUS SERVIÇOS EIRELI</v>
      </c>
      <c r="G319" s="21" t="str">
        <f t="shared" si="36"/>
        <v>05.678.722/0001-13</v>
      </c>
      <c r="H319" s="28" t="s">
        <v>413</v>
      </c>
      <c r="I319" s="26" t="str">
        <f t="shared" si="33"/>
        <v>SUAPE</v>
      </c>
      <c r="J319" s="26" t="s">
        <v>432</v>
      </c>
      <c r="K319" s="26" t="s">
        <v>498</v>
      </c>
      <c r="L319" s="26" t="s">
        <v>83</v>
      </c>
      <c r="M319" s="59">
        <v>1100</v>
      </c>
      <c r="N319" s="59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>
      <c r="A320" s="20" t="str">
        <f t="shared" si="36"/>
        <v>Suape</v>
      </c>
      <c r="B320" s="20" t="str">
        <f t="shared" si="36"/>
        <v>Suape</v>
      </c>
      <c r="C320" s="21" t="str">
        <f t="shared" si="36"/>
        <v>SERVICOS DE PORTARIA</v>
      </c>
      <c r="D320" s="22" t="str">
        <f t="shared" si="36"/>
        <v>073</v>
      </c>
      <c r="E320" s="29">
        <f t="shared" si="36"/>
        <v>2019</v>
      </c>
      <c r="F320" s="21" t="str">
        <f t="shared" si="36"/>
        <v>PREMIUS SERVIÇOS EIRELI</v>
      </c>
      <c r="G320" s="21" t="str">
        <f t="shared" si="36"/>
        <v>05.678.722/0001-13</v>
      </c>
      <c r="H320" s="28" t="s">
        <v>414</v>
      </c>
      <c r="I320" s="26" t="str">
        <f t="shared" si="33"/>
        <v>SUAPE</v>
      </c>
      <c r="J320" s="26" t="s">
        <v>432</v>
      </c>
      <c r="K320" s="26" t="s">
        <v>498</v>
      </c>
      <c r="L320" s="26" t="s">
        <v>83</v>
      </c>
      <c r="M320" s="59">
        <v>1100</v>
      </c>
      <c r="N320" s="59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>
      <c r="A321" s="20" t="str">
        <f t="shared" si="36"/>
        <v>Suape</v>
      </c>
      <c r="B321" s="20" t="str">
        <f t="shared" si="36"/>
        <v>Suape</v>
      </c>
      <c r="C321" s="21" t="str">
        <f t="shared" si="36"/>
        <v>SERVICOS DE PORTARIA</v>
      </c>
      <c r="D321" s="22" t="str">
        <f t="shared" si="36"/>
        <v>073</v>
      </c>
      <c r="E321" s="29">
        <f t="shared" si="36"/>
        <v>2019</v>
      </c>
      <c r="F321" s="21" t="str">
        <f t="shared" si="36"/>
        <v>PREMIUS SERVIÇOS EIRELI</v>
      </c>
      <c r="G321" s="21" t="str">
        <f t="shared" si="36"/>
        <v>05.678.722/0001-13</v>
      </c>
      <c r="H321" s="28" t="s">
        <v>415</v>
      </c>
      <c r="I321" s="26" t="str">
        <f t="shared" si="33"/>
        <v>SUAPE</v>
      </c>
      <c r="J321" s="26" t="s">
        <v>432</v>
      </c>
      <c r="K321" s="26" t="s">
        <v>498</v>
      </c>
      <c r="L321" s="26" t="s">
        <v>433</v>
      </c>
      <c r="M321" s="59">
        <v>1100</v>
      </c>
      <c r="N321" s="59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>
      <c r="A322" s="20" t="str">
        <f t="shared" si="36"/>
        <v>Suape</v>
      </c>
      <c r="B322" s="20" t="str">
        <f t="shared" si="36"/>
        <v>Suape</v>
      </c>
      <c r="C322" s="21" t="str">
        <f t="shared" si="36"/>
        <v>SERVICOS DE PORTARIA</v>
      </c>
      <c r="D322" s="22" t="str">
        <f t="shared" si="36"/>
        <v>073</v>
      </c>
      <c r="E322" s="29">
        <f t="shared" si="36"/>
        <v>2019</v>
      </c>
      <c r="F322" s="21" t="str">
        <f t="shared" si="36"/>
        <v>PREMIUS SERVIÇOS EIRELI</v>
      </c>
      <c r="G322" s="21" t="str">
        <f t="shared" si="36"/>
        <v>05.678.722/0001-13</v>
      </c>
      <c r="H322" s="28" t="s">
        <v>416</v>
      </c>
      <c r="I322" s="26" t="str">
        <f t="shared" si="33"/>
        <v>SUAPE</v>
      </c>
      <c r="J322" s="26" t="s">
        <v>432</v>
      </c>
      <c r="K322" s="26" t="s">
        <v>498</v>
      </c>
      <c r="L322" s="26" t="s">
        <v>433</v>
      </c>
      <c r="M322" s="59">
        <v>1100</v>
      </c>
      <c r="N322" s="59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>
      <c r="A323" s="20" t="str">
        <f t="shared" si="36"/>
        <v>Suape</v>
      </c>
      <c r="B323" s="20" t="str">
        <f t="shared" si="36"/>
        <v>Suape</v>
      </c>
      <c r="C323" s="21" t="str">
        <f t="shared" si="36"/>
        <v>SERVICOS DE PORTARIA</v>
      </c>
      <c r="D323" s="22" t="str">
        <f t="shared" si="36"/>
        <v>073</v>
      </c>
      <c r="E323" s="29">
        <f t="shared" si="36"/>
        <v>2019</v>
      </c>
      <c r="F323" s="21" t="str">
        <f t="shared" si="36"/>
        <v>PREMIUS SERVIÇOS EIRELI</v>
      </c>
      <c r="G323" s="21" t="str">
        <f t="shared" si="36"/>
        <v>05.678.722/0001-13</v>
      </c>
      <c r="H323" s="28" t="s">
        <v>417</v>
      </c>
      <c r="I323" s="26" t="str">
        <f t="shared" si="33"/>
        <v>SUAPE</v>
      </c>
      <c r="J323" s="26" t="s">
        <v>432</v>
      </c>
      <c r="K323" s="26" t="s">
        <v>498</v>
      </c>
      <c r="L323" s="26" t="s">
        <v>83</v>
      </c>
      <c r="M323" s="59">
        <v>1100</v>
      </c>
      <c r="N323" s="59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>
      <c r="A324" s="20" t="str">
        <f t="shared" si="36"/>
        <v>Suape</v>
      </c>
      <c r="B324" s="20" t="str">
        <f t="shared" si="36"/>
        <v>Suape</v>
      </c>
      <c r="C324" s="21" t="str">
        <f t="shared" si="36"/>
        <v>SERVICOS DE PORTARIA</v>
      </c>
      <c r="D324" s="22" t="str">
        <f t="shared" si="36"/>
        <v>073</v>
      </c>
      <c r="E324" s="29">
        <f t="shared" si="36"/>
        <v>2019</v>
      </c>
      <c r="F324" s="21" t="str">
        <f t="shared" si="36"/>
        <v>PREMIUS SERVIÇOS EIRELI</v>
      </c>
      <c r="G324" s="21" t="str">
        <f t="shared" si="36"/>
        <v>05.678.722/0001-13</v>
      </c>
      <c r="H324" s="28" t="s">
        <v>418</v>
      </c>
      <c r="I324" s="26" t="str">
        <f t="shared" si="33"/>
        <v>SUAPE</v>
      </c>
      <c r="J324" s="26" t="s">
        <v>432</v>
      </c>
      <c r="K324" s="26" t="s">
        <v>498</v>
      </c>
      <c r="L324" s="26" t="s">
        <v>433</v>
      </c>
      <c r="M324" s="59">
        <v>1100</v>
      </c>
      <c r="N324" s="59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>
      <c r="A325" s="20" t="str">
        <f t="shared" si="36"/>
        <v>Suape</v>
      </c>
      <c r="B325" s="20" t="str">
        <f t="shared" si="36"/>
        <v>Suape</v>
      </c>
      <c r="C325" s="21" t="str">
        <f t="shared" si="36"/>
        <v>SERVICOS DE PORTARIA</v>
      </c>
      <c r="D325" s="22" t="str">
        <f t="shared" si="36"/>
        <v>073</v>
      </c>
      <c r="E325" s="29">
        <f t="shared" si="36"/>
        <v>2019</v>
      </c>
      <c r="F325" s="21" t="str">
        <f t="shared" si="36"/>
        <v>PREMIUS SERVIÇOS EIRELI</v>
      </c>
      <c r="G325" s="21" t="str">
        <f t="shared" si="36"/>
        <v>05.678.722/0001-13</v>
      </c>
      <c r="H325" s="28" t="s">
        <v>419</v>
      </c>
      <c r="I325" s="26" t="str">
        <f t="shared" si="33"/>
        <v>SUAPE</v>
      </c>
      <c r="J325" s="26" t="s">
        <v>432</v>
      </c>
      <c r="K325" s="26" t="s">
        <v>498</v>
      </c>
      <c r="L325" s="26" t="s">
        <v>433</v>
      </c>
      <c r="M325" s="59">
        <v>1100</v>
      </c>
      <c r="N325" s="59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>
      <c r="A326" s="20" t="str">
        <f t="shared" si="36"/>
        <v>Suape</v>
      </c>
      <c r="B326" s="20" t="str">
        <f t="shared" si="36"/>
        <v>Suape</v>
      </c>
      <c r="C326" s="21" t="str">
        <f t="shared" si="36"/>
        <v>SERVICOS DE PORTARIA</v>
      </c>
      <c r="D326" s="22" t="str">
        <f t="shared" si="36"/>
        <v>073</v>
      </c>
      <c r="E326" s="29">
        <f t="shared" si="36"/>
        <v>2019</v>
      </c>
      <c r="F326" s="21" t="str">
        <f t="shared" si="36"/>
        <v>PREMIUS SERVIÇOS EIRELI</v>
      </c>
      <c r="G326" s="21" t="str">
        <f t="shared" si="36"/>
        <v>05.678.722/0001-13</v>
      </c>
      <c r="H326" s="28" t="s">
        <v>420</v>
      </c>
      <c r="I326" s="26" t="str">
        <f t="shared" si="33"/>
        <v>SUAPE</v>
      </c>
      <c r="J326" s="26" t="s">
        <v>432</v>
      </c>
      <c r="K326" s="26" t="s">
        <v>498</v>
      </c>
      <c r="L326" s="26" t="s">
        <v>83</v>
      </c>
      <c r="M326" s="59">
        <v>1100</v>
      </c>
      <c r="N326" s="59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>
      <c r="A327" s="20" t="str">
        <f t="shared" si="36"/>
        <v>Suape</v>
      </c>
      <c r="B327" s="20" t="str">
        <f t="shared" si="36"/>
        <v>Suape</v>
      </c>
      <c r="C327" s="21" t="str">
        <f t="shared" si="36"/>
        <v>SERVICOS DE PORTARIA</v>
      </c>
      <c r="D327" s="22" t="str">
        <f t="shared" si="36"/>
        <v>073</v>
      </c>
      <c r="E327" s="29">
        <f t="shared" si="36"/>
        <v>2019</v>
      </c>
      <c r="F327" s="21" t="str">
        <f t="shared" si="36"/>
        <v>PREMIUS SERVIÇOS EIRELI</v>
      </c>
      <c r="G327" s="21" t="str">
        <f t="shared" si="36"/>
        <v>05.678.722/0001-13</v>
      </c>
      <c r="H327" s="28" t="s">
        <v>421</v>
      </c>
      <c r="I327" s="26" t="str">
        <f t="shared" si="33"/>
        <v>SUAPE</v>
      </c>
      <c r="J327" s="26" t="s">
        <v>432</v>
      </c>
      <c r="K327" s="26" t="s">
        <v>498</v>
      </c>
      <c r="L327" s="26" t="s">
        <v>433</v>
      </c>
      <c r="M327" s="59">
        <v>1100</v>
      </c>
      <c r="N327" s="59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>
      <c r="A328" s="20" t="str">
        <f t="shared" si="36"/>
        <v>Suape</v>
      </c>
      <c r="B328" s="20" t="str">
        <f t="shared" si="36"/>
        <v>Suape</v>
      </c>
      <c r="C328" s="21" t="str">
        <f t="shared" si="36"/>
        <v>SERVICOS DE PORTARIA</v>
      </c>
      <c r="D328" s="22" t="str">
        <f t="shared" si="36"/>
        <v>073</v>
      </c>
      <c r="E328" s="29">
        <f t="shared" si="36"/>
        <v>2019</v>
      </c>
      <c r="F328" s="21" t="str">
        <f t="shared" si="36"/>
        <v>PREMIUS SERVIÇOS EIRELI</v>
      </c>
      <c r="G328" s="21" t="str">
        <f t="shared" si="36"/>
        <v>05.678.722/0001-13</v>
      </c>
      <c r="H328" s="28" t="s">
        <v>422</v>
      </c>
      <c r="I328" s="26" t="str">
        <f t="shared" si="33"/>
        <v>SUAPE</v>
      </c>
      <c r="J328" s="26" t="s">
        <v>432</v>
      </c>
      <c r="K328" s="26" t="s">
        <v>498</v>
      </c>
      <c r="L328" s="26" t="s">
        <v>433</v>
      </c>
      <c r="M328" s="59">
        <v>1100</v>
      </c>
      <c r="N328" s="59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>
      <c r="A329" s="20" t="str">
        <f t="shared" si="36"/>
        <v>Suape</v>
      </c>
      <c r="B329" s="20" t="str">
        <f t="shared" si="36"/>
        <v>Suape</v>
      </c>
      <c r="C329" s="21" t="str">
        <f t="shared" si="36"/>
        <v>SERVICOS DE PORTARIA</v>
      </c>
      <c r="D329" s="22" t="str">
        <f t="shared" si="36"/>
        <v>073</v>
      </c>
      <c r="E329" s="29">
        <f t="shared" si="36"/>
        <v>2019</v>
      </c>
      <c r="F329" s="21" t="str">
        <f t="shared" si="36"/>
        <v>PREMIUS SERVIÇOS EIRELI</v>
      </c>
      <c r="G329" s="21" t="str">
        <f t="shared" si="36"/>
        <v>05.678.722/0001-13</v>
      </c>
      <c r="H329" s="28" t="s">
        <v>423</v>
      </c>
      <c r="I329" s="26" t="str">
        <f t="shared" si="33"/>
        <v>SUAPE</v>
      </c>
      <c r="J329" s="26" t="s">
        <v>432</v>
      </c>
      <c r="K329" s="26" t="s">
        <v>498</v>
      </c>
      <c r="L329" s="26" t="s">
        <v>83</v>
      </c>
      <c r="M329" s="59">
        <v>1100</v>
      </c>
      <c r="N329" s="59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>
      <c r="A330" s="20" t="str">
        <f t="shared" si="36"/>
        <v>Suape</v>
      </c>
      <c r="B330" s="20" t="str">
        <f t="shared" si="36"/>
        <v>Suape</v>
      </c>
      <c r="C330" s="21" t="str">
        <f t="shared" si="36"/>
        <v>SERVICOS DE PORTARIA</v>
      </c>
      <c r="D330" s="22" t="str">
        <f t="shared" si="36"/>
        <v>073</v>
      </c>
      <c r="E330" s="29">
        <f t="shared" si="36"/>
        <v>2019</v>
      </c>
      <c r="F330" s="21" t="str">
        <f t="shared" si="36"/>
        <v>PREMIUS SERVIÇOS EIRELI</v>
      </c>
      <c r="G330" s="21" t="str">
        <f t="shared" si="36"/>
        <v>05.678.722/0001-13</v>
      </c>
      <c r="H330" s="28" t="s">
        <v>424</v>
      </c>
      <c r="I330" s="26" t="str">
        <f t="shared" si="33"/>
        <v>SUAPE</v>
      </c>
      <c r="J330" s="26" t="s">
        <v>432</v>
      </c>
      <c r="K330" s="26" t="s">
        <v>498</v>
      </c>
      <c r="L330" s="26" t="s">
        <v>83</v>
      </c>
      <c r="M330" s="59">
        <v>1100</v>
      </c>
      <c r="N330" s="59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>
      <c r="A331" s="20" t="str">
        <f t="shared" si="36"/>
        <v>Suape</v>
      </c>
      <c r="B331" s="20" t="str">
        <f t="shared" si="36"/>
        <v>Suape</v>
      </c>
      <c r="C331" s="21" t="str">
        <f t="shared" si="36"/>
        <v>SERVICOS DE PORTARIA</v>
      </c>
      <c r="D331" s="22" t="str">
        <f t="shared" si="36"/>
        <v>073</v>
      </c>
      <c r="E331" s="29">
        <f t="shared" si="36"/>
        <v>2019</v>
      </c>
      <c r="F331" s="21" t="str">
        <f t="shared" si="36"/>
        <v>PREMIUS SERVIÇOS EIRELI</v>
      </c>
      <c r="G331" s="21" t="str">
        <f t="shared" si="36"/>
        <v>05.678.722/0001-13</v>
      </c>
      <c r="H331" s="28" t="s">
        <v>425</v>
      </c>
      <c r="I331" s="26" t="str">
        <f t="shared" si="33"/>
        <v>SUAPE</v>
      </c>
      <c r="J331" s="26" t="s">
        <v>432</v>
      </c>
      <c r="K331" s="26" t="s">
        <v>498</v>
      </c>
      <c r="L331" s="26" t="s">
        <v>83</v>
      </c>
      <c r="M331" s="59">
        <v>1100</v>
      </c>
      <c r="N331" s="59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>
      <c r="A332" s="20" t="str">
        <f t="shared" si="36"/>
        <v>Suape</v>
      </c>
      <c r="B332" s="20" t="str">
        <f t="shared" si="36"/>
        <v>Suape</v>
      </c>
      <c r="C332" s="21" t="str">
        <f t="shared" si="36"/>
        <v>SERVICOS DE PORTARIA</v>
      </c>
      <c r="D332" s="22" t="str">
        <f t="shared" si="36"/>
        <v>073</v>
      </c>
      <c r="E332" s="29">
        <f t="shared" si="36"/>
        <v>2019</v>
      </c>
      <c r="F332" s="21" t="str">
        <f t="shared" si="36"/>
        <v>PREMIUS SERVIÇOS EIRELI</v>
      </c>
      <c r="G332" s="21" t="str">
        <f t="shared" si="36"/>
        <v>05.678.722/0001-13</v>
      </c>
      <c r="H332" s="28" t="s">
        <v>426</v>
      </c>
      <c r="I332" s="26" t="str">
        <f t="shared" si="33"/>
        <v>SUAPE</v>
      </c>
      <c r="J332" s="26" t="s">
        <v>432</v>
      </c>
      <c r="K332" s="26" t="s">
        <v>498</v>
      </c>
      <c r="L332" s="26" t="s">
        <v>433</v>
      </c>
      <c r="M332" s="59">
        <v>1100</v>
      </c>
      <c r="N332" s="59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>
      <c r="A333" s="20" t="str">
        <f t="shared" ref="A333:G348" si="37">A332</f>
        <v>Suape</v>
      </c>
      <c r="B333" s="20" t="str">
        <f t="shared" si="37"/>
        <v>Suape</v>
      </c>
      <c r="C333" s="21" t="str">
        <f t="shared" si="37"/>
        <v>SERVICOS DE PORTARIA</v>
      </c>
      <c r="D333" s="22" t="str">
        <f t="shared" si="37"/>
        <v>073</v>
      </c>
      <c r="E333" s="29">
        <f t="shared" si="37"/>
        <v>2019</v>
      </c>
      <c r="F333" s="21" t="str">
        <f t="shared" si="37"/>
        <v>PREMIUS SERVIÇOS EIRELI</v>
      </c>
      <c r="G333" s="21" t="str">
        <f t="shared" si="37"/>
        <v>05.678.722/0001-13</v>
      </c>
      <c r="H333" s="28" t="s">
        <v>427</v>
      </c>
      <c r="I333" s="26" t="str">
        <f t="shared" si="33"/>
        <v>SUAPE</v>
      </c>
      <c r="J333" s="26" t="s">
        <v>432</v>
      </c>
      <c r="K333" s="26" t="s">
        <v>498</v>
      </c>
      <c r="L333" s="26" t="s">
        <v>83</v>
      </c>
      <c r="M333" s="59">
        <v>1100</v>
      </c>
      <c r="N333" s="59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>
      <c r="A334" s="20" t="str">
        <f t="shared" si="37"/>
        <v>Suape</v>
      </c>
      <c r="B334" s="20" t="str">
        <f t="shared" si="37"/>
        <v>Suape</v>
      </c>
      <c r="C334" s="21" t="str">
        <f t="shared" si="37"/>
        <v>SERVICOS DE PORTARIA</v>
      </c>
      <c r="D334" s="22" t="str">
        <f t="shared" si="37"/>
        <v>073</v>
      </c>
      <c r="E334" s="29">
        <f t="shared" si="37"/>
        <v>2019</v>
      </c>
      <c r="F334" s="21" t="str">
        <f t="shared" si="37"/>
        <v>PREMIUS SERVIÇOS EIRELI</v>
      </c>
      <c r="G334" s="21" t="str">
        <f t="shared" si="37"/>
        <v>05.678.722/0001-13</v>
      </c>
      <c r="H334" s="28" t="s">
        <v>428</v>
      </c>
      <c r="I334" s="26" t="str">
        <f t="shared" si="33"/>
        <v>SUAPE</v>
      </c>
      <c r="J334" s="26" t="s">
        <v>432</v>
      </c>
      <c r="K334" s="26" t="s">
        <v>498</v>
      </c>
      <c r="L334" s="26" t="s">
        <v>433</v>
      </c>
      <c r="M334" s="59">
        <v>1100</v>
      </c>
      <c r="N334" s="59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>
      <c r="A335" s="20" t="str">
        <f t="shared" si="37"/>
        <v>Suape</v>
      </c>
      <c r="B335" s="20" t="str">
        <f t="shared" si="37"/>
        <v>Suape</v>
      </c>
      <c r="C335" s="21" t="str">
        <f t="shared" si="37"/>
        <v>SERVICOS DE PORTARIA</v>
      </c>
      <c r="D335" s="22" t="str">
        <f t="shared" si="37"/>
        <v>073</v>
      </c>
      <c r="E335" s="29">
        <f t="shared" si="37"/>
        <v>2019</v>
      </c>
      <c r="F335" s="21" t="str">
        <f t="shared" si="37"/>
        <v>PREMIUS SERVIÇOS EIRELI</v>
      </c>
      <c r="G335" s="21" t="str">
        <f t="shared" si="37"/>
        <v>05.678.722/0001-13</v>
      </c>
      <c r="H335" s="28" t="s">
        <v>429</v>
      </c>
      <c r="I335" s="26" t="str">
        <f t="shared" si="33"/>
        <v>SUAPE</v>
      </c>
      <c r="J335" s="26" t="s">
        <v>432</v>
      </c>
      <c r="K335" s="26" t="s">
        <v>498</v>
      </c>
      <c r="L335" s="26" t="s">
        <v>83</v>
      </c>
      <c r="M335" s="59">
        <v>1100</v>
      </c>
      <c r="N335" s="59">
        <v>2358.4699999999998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thickBot="1">
      <c r="A336" s="30" t="str">
        <f t="shared" si="37"/>
        <v>Suape</v>
      </c>
      <c r="B336" s="30" t="str">
        <f t="shared" si="37"/>
        <v>Suape</v>
      </c>
      <c r="C336" s="31" t="str">
        <f t="shared" si="37"/>
        <v>SERVICOS DE PORTARIA</v>
      </c>
      <c r="D336" s="32" t="str">
        <f t="shared" si="37"/>
        <v>073</v>
      </c>
      <c r="E336" s="30">
        <f t="shared" si="37"/>
        <v>2019</v>
      </c>
      <c r="F336" s="31" t="str">
        <f t="shared" si="37"/>
        <v>PREMIUS SERVIÇOS EIRELI</v>
      </c>
      <c r="G336" s="31" t="str">
        <f t="shared" si="37"/>
        <v>05.678.722/0001-13</v>
      </c>
      <c r="H336" s="34" t="s">
        <v>430</v>
      </c>
      <c r="I336" s="49" t="str">
        <f t="shared" si="33"/>
        <v>SUAPE</v>
      </c>
      <c r="J336" s="49" t="s">
        <v>432</v>
      </c>
      <c r="K336" s="49" t="s">
        <v>498</v>
      </c>
      <c r="L336" s="49" t="s">
        <v>83</v>
      </c>
      <c r="M336" s="64">
        <v>1100</v>
      </c>
      <c r="N336" s="64">
        <v>2358.4699999999998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>
      <c r="A337" s="6" t="str">
        <f t="shared" si="37"/>
        <v>Suape</v>
      </c>
      <c r="B337" s="6" t="str">
        <f t="shared" si="37"/>
        <v>Suape</v>
      </c>
      <c r="C337" s="7" t="s">
        <v>434</v>
      </c>
      <c r="D337" s="8" t="s">
        <v>435</v>
      </c>
      <c r="E337" s="9">
        <v>2021</v>
      </c>
      <c r="F337" s="7" t="s">
        <v>436</v>
      </c>
      <c r="G337" s="7" t="s">
        <v>628</v>
      </c>
      <c r="H337" s="10" t="s">
        <v>437</v>
      </c>
      <c r="I337" s="12" t="s">
        <v>334</v>
      </c>
      <c r="J337" s="12" t="s">
        <v>76</v>
      </c>
      <c r="K337" s="12" t="s">
        <v>441</v>
      </c>
      <c r="L337" s="12" t="s">
        <v>83</v>
      </c>
      <c r="M337" s="13">
        <v>1122.2</v>
      </c>
      <c r="N337" s="13">
        <v>2975.94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>
      <c r="A338" s="6" t="str">
        <f t="shared" si="37"/>
        <v>Suape</v>
      </c>
      <c r="B338" s="6" t="str">
        <f t="shared" si="37"/>
        <v>Suape</v>
      </c>
      <c r="C338" s="7" t="str">
        <f t="shared" si="37"/>
        <v>Auxiliares de Apoio à serviço de Campo</v>
      </c>
      <c r="D338" s="8" t="str">
        <f t="shared" si="37"/>
        <v>048</v>
      </c>
      <c r="E338" s="9">
        <f t="shared" si="37"/>
        <v>2021</v>
      </c>
      <c r="F338" s="7" t="str">
        <f t="shared" si="37"/>
        <v xml:space="preserve">ATIVA SERVIÇOS DE APOIO ADMINISTRATIVO EIRELI </v>
      </c>
      <c r="G338" s="7" t="str">
        <f t="shared" si="37"/>
        <v>22.778.636/0001-00</v>
      </c>
      <c r="H338" s="10" t="s">
        <v>438</v>
      </c>
      <c r="I338" s="12" t="str">
        <f t="shared" si="33"/>
        <v>SUAPE/DFP</v>
      </c>
      <c r="J338" s="12" t="s">
        <v>76</v>
      </c>
      <c r="K338" s="12" t="s">
        <v>441</v>
      </c>
      <c r="L338" s="12" t="s">
        <v>83</v>
      </c>
      <c r="M338" s="13">
        <v>1122.2</v>
      </c>
      <c r="N338" s="13">
        <v>2975.94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>
      <c r="A339" s="6" t="str">
        <f t="shared" si="37"/>
        <v>Suape</v>
      </c>
      <c r="B339" s="6" t="str">
        <f t="shared" si="37"/>
        <v>Suape</v>
      </c>
      <c r="C339" s="7" t="str">
        <f t="shared" si="37"/>
        <v>Auxiliares de Apoio à serviço de Campo</v>
      </c>
      <c r="D339" s="8" t="str">
        <f t="shared" si="37"/>
        <v>048</v>
      </c>
      <c r="E339" s="9">
        <f t="shared" si="37"/>
        <v>2021</v>
      </c>
      <c r="F339" s="7" t="str">
        <f t="shared" si="37"/>
        <v xml:space="preserve">ATIVA SERVIÇOS DE APOIO ADMINISTRATIVO EIRELI </v>
      </c>
      <c r="G339" s="7" t="str">
        <f t="shared" si="37"/>
        <v>22.778.636/0001-00</v>
      </c>
      <c r="H339" s="10" t="s">
        <v>439</v>
      </c>
      <c r="I339" s="12" t="str">
        <f t="shared" ref="I339:I565" si="38">I338</f>
        <v>SUAPE/DFP</v>
      </c>
      <c r="J339" s="12" t="s">
        <v>76</v>
      </c>
      <c r="K339" s="12" t="s">
        <v>441</v>
      </c>
      <c r="L339" s="12" t="s">
        <v>83</v>
      </c>
      <c r="M339" s="13">
        <v>1122.2</v>
      </c>
      <c r="N339" s="13">
        <v>2975.94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thickBot="1">
      <c r="A340" s="14" t="str">
        <f t="shared" si="37"/>
        <v>Suape</v>
      </c>
      <c r="B340" s="14" t="str">
        <f t="shared" si="37"/>
        <v>Suape</v>
      </c>
      <c r="C340" s="15" t="str">
        <f t="shared" si="37"/>
        <v>Auxiliares de Apoio à serviço de Campo</v>
      </c>
      <c r="D340" s="45" t="str">
        <f t="shared" si="37"/>
        <v>048</v>
      </c>
      <c r="E340" s="14">
        <f t="shared" si="37"/>
        <v>2021</v>
      </c>
      <c r="F340" s="15" t="str">
        <f t="shared" si="37"/>
        <v xml:space="preserve">ATIVA SERVIÇOS DE APOIO ADMINISTRATIVO EIRELI </v>
      </c>
      <c r="G340" s="15" t="str">
        <f t="shared" si="37"/>
        <v>22.778.636/0001-00</v>
      </c>
      <c r="H340" s="16" t="s">
        <v>440</v>
      </c>
      <c r="I340" s="17" t="str">
        <f t="shared" si="38"/>
        <v>SUAPE/DFP</v>
      </c>
      <c r="J340" s="17" t="s">
        <v>76</v>
      </c>
      <c r="K340" s="17" t="s">
        <v>441</v>
      </c>
      <c r="L340" s="17" t="s">
        <v>83</v>
      </c>
      <c r="M340" s="19">
        <v>1122.2</v>
      </c>
      <c r="N340" s="19">
        <v>2975.94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>
      <c r="A341" s="20" t="str">
        <f t="shared" si="37"/>
        <v>Suape</v>
      </c>
      <c r="B341" s="20" t="str">
        <f t="shared" si="37"/>
        <v>Suape</v>
      </c>
      <c r="C341" s="21" t="s">
        <v>442</v>
      </c>
      <c r="D341" s="22" t="s">
        <v>443</v>
      </c>
      <c r="E341" s="29">
        <v>2018</v>
      </c>
      <c r="F341" s="21" t="s">
        <v>444</v>
      </c>
      <c r="G341" s="21" t="s">
        <v>523</v>
      </c>
      <c r="H341" s="28" t="s">
        <v>445</v>
      </c>
      <c r="I341" s="26" t="s">
        <v>462</v>
      </c>
      <c r="J341" s="26" t="s">
        <v>463</v>
      </c>
      <c r="K341" s="26" t="s">
        <v>109</v>
      </c>
      <c r="L341" s="26" t="s">
        <v>83</v>
      </c>
      <c r="M341" s="59">
        <v>9274</v>
      </c>
      <c r="N341" s="59">
        <v>16396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>
      <c r="A342" s="20" t="str">
        <f t="shared" si="37"/>
        <v>Suape</v>
      </c>
      <c r="B342" s="20" t="str">
        <f t="shared" si="37"/>
        <v>Suape</v>
      </c>
      <c r="C342" s="21" t="str">
        <f t="shared" si="37"/>
        <v xml:space="preserve">Operação e manutenção de Centro de Prontidão Ambiental </v>
      </c>
      <c r="D342" s="22" t="str">
        <f t="shared" si="37"/>
        <v>023</v>
      </c>
      <c r="E342" s="29">
        <f t="shared" si="37"/>
        <v>2018</v>
      </c>
      <c r="F342" s="21" t="str">
        <f t="shared" si="37"/>
        <v xml:space="preserve">BRASBUNKER PARTICIPAÇÕES S/A </v>
      </c>
      <c r="G342" s="21" t="str">
        <f t="shared" si="37"/>
        <v>04.931.019/0001-02</v>
      </c>
      <c r="H342" s="28" t="s">
        <v>446</v>
      </c>
      <c r="I342" s="26" t="str">
        <f t="shared" si="38"/>
        <v>SUAPE/DMS</v>
      </c>
      <c r="J342" s="26" t="s">
        <v>464</v>
      </c>
      <c r="K342" s="26" t="s">
        <v>109</v>
      </c>
      <c r="L342" s="26" t="s">
        <v>465</v>
      </c>
      <c r="M342" s="59">
        <v>2076</v>
      </c>
      <c r="N342" s="59">
        <v>4195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>
      <c r="A343" s="20" t="str">
        <f t="shared" si="37"/>
        <v>Suape</v>
      </c>
      <c r="B343" s="20" t="str">
        <f t="shared" si="37"/>
        <v>Suape</v>
      </c>
      <c r="C343" s="21" t="str">
        <f t="shared" si="37"/>
        <v xml:space="preserve">Operação e manutenção de Centro de Prontidão Ambiental </v>
      </c>
      <c r="D343" s="22" t="str">
        <f t="shared" si="37"/>
        <v>023</v>
      </c>
      <c r="E343" s="29">
        <f t="shared" si="37"/>
        <v>2018</v>
      </c>
      <c r="F343" s="21" t="str">
        <f t="shared" si="37"/>
        <v xml:space="preserve">BRASBUNKER PARTICIPAÇÕES S/A </v>
      </c>
      <c r="G343" s="21" t="str">
        <f t="shared" si="37"/>
        <v>04.931.019/0001-02</v>
      </c>
      <c r="H343" s="28" t="s">
        <v>447</v>
      </c>
      <c r="I343" s="26" t="str">
        <f t="shared" si="38"/>
        <v>SUAPE/DMS</v>
      </c>
      <c r="J343" s="26" t="s">
        <v>466</v>
      </c>
      <c r="K343" s="26" t="s">
        <v>109</v>
      </c>
      <c r="L343" s="26" t="s">
        <v>465</v>
      </c>
      <c r="M343" s="59">
        <v>2031</v>
      </c>
      <c r="N343" s="59">
        <v>4265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>
      <c r="A344" s="20" t="str">
        <f t="shared" si="37"/>
        <v>Suape</v>
      </c>
      <c r="B344" s="20" t="str">
        <f t="shared" si="37"/>
        <v>Suape</v>
      </c>
      <c r="C344" s="21" t="str">
        <f t="shared" si="37"/>
        <v xml:space="preserve">Operação e manutenção de Centro de Prontidão Ambiental </v>
      </c>
      <c r="D344" s="22" t="str">
        <f t="shared" si="37"/>
        <v>023</v>
      </c>
      <c r="E344" s="29">
        <f t="shared" si="37"/>
        <v>2018</v>
      </c>
      <c r="F344" s="21" t="str">
        <f t="shared" si="37"/>
        <v xml:space="preserve">BRASBUNKER PARTICIPAÇÕES S/A </v>
      </c>
      <c r="G344" s="21" t="str">
        <f t="shared" si="37"/>
        <v>04.931.019/0001-02</v>
      </c>
      <c r="H344" s="28" t="s">
        <v>448</v>
      </c>
      <c r="I344" s="26" t="str">
        <f t="shared" si="38"/>
        <v>SUAPE/DMS</v>
      </c>
      <c r="J344" s="26" t="s">
        <v>464</v>
      </c>
      <c r="K344" s="26" t="s">
        <v>109</v>
      </c>
      <c r="L344" s="26" t="s">
        <v>465</v>
      </c>
      <c r="M344" s="59">
        <v>2226</v>
      </c>
      <c r="N344" s="59">
        <v>4520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>
      <c r="A345" s="20" t="str">
        <f t="shared" si="37"/>
        <v>Suape</v>
      </c>
      <c r="B345" s="20" t="str">
        <f t="shared" si="37"/>
        <v>Suape</v>
      </c>
      <c r="C345" s="21" t="str">
        <f t="shared" si="37"/>
        <v xml:space="preserve">Operação e manutenção de Centro de Prontidão Ambiental </v>
      </c>
      <c r="D345" s="22" t="str">
        <f t="shared" si="37"/>
        <v>023</v>
      </c>
      <c r="E345" s="29">
        <f t="shared" si="37"/>
        <v>2018</v>
      </c>
      <c r="F345" s="21" t="str">
        <f t="shared" si="37"/>
        <v xml:space="preserve">BRASBUNKER PARTICIPAÇÕES S/A </v>
      </c>
      <c r="G345" s="21" t="str">
        <f t="shared" si="37"/>
        <v>04.931.019/0001-02</v>
      </c>
      <c r="H345" s="28" t="s">
        <v>449</v>
      </c>
      <c r="I345" s="26" t="str">
        <f t="shared" si="38"/>
        <v>SUAPE/DMS</v>
      </c>
      <c r="J345" s="26" t="s">
        <v>464</v>
      </c>
      <c r="K345" s="26" t="s">
        <v>109</v>
      </c>
      <c r="L345" s="26" t="s">
        <v>465</v>
      </c>
      <c r="M345" s="59">
        <v>2076</v>
      </c>
      <c r="N345" s="59">
        <v>4195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>
      <c r="A346" s="20" t="str">
        <f t="shared" si="37"/>
        <v>Suape</v>
      </c>
      <c r="B346" s="20" t="str">
        <f t="shared" si="37"/>
        <v>Suape</v>
      </c>
      <c r="C346" s="21" t="str">
        <f t="shared" si="37"/>
        <v xml:space="preserve">Operação e manutenção de Centro de Prontidão Ambiental </v>
      </c>
      <c r="D346" s="22" t="str">
        <f t="shared" si="37"/>
        <v>023</v>
      </c>
      <c r="E346" s="29">
        <f t="shared" si="37"/>
        <v>2018</v>
      </c>
      <c r="F346" s="21" t="str">
        <f t="shared" si="37"/>
        <v xml:space="preserve">BRASBUNKER PARTICIPAÇÕES S/A </v>
      </c>
      <c r="G346" s="21" t="str">
        <f t="shared" si="37"/>
        <v>04.931.019/0001-02</v>
      </c>
      <c r="H346" s="28" t="s">
        <v>450</v>
      </c>
      <c r="I346" s="26" t="str">
        <f t="shared" si="38"/>
        <v>SUAPE/DMS</v>
      </c>
      <c r="J346" s="26" t="s">
        <v>464</v>
      </c>
      <c r="K346" s="26" t="s">
        <v>109</v>
      </c>
      <c r="L346" s="26" t="s">
        <v>465</v>
      </c>
      <c r="M346" s="59">
        <v>2076</v>
      </c>
      <c r="N346" s="59">
        <v>4195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>
      <c r="A347" s="20" t="str">
        <f t="shared" si="37"/>
        <v>Suape</v>
      </c>
      <c r="B347" s="20" t="str">
        <f t="shared" si="37"/>
        <v>Suape</v>
      </c>
      <c r="C347" s="21" t="str">
        <f t="shared" si="37"/>
        <v xml:space="preserve">Operação e manutenção de Centro de Prontidão Ambiental </v>
      </c>
      <c r="D347" s="22" t="str">
        <f t="shared" si="37"/>
        <v>023</v>
      </c>
      <c r="E347" s="29">
        <f t="shared" si="37"/>
        <v>2018</v>
      </c>
      <c r="F347" s="21" t="str">
        <f t="shared" si="37"/>
        <v xml:space="preserve">BRASBUNKER PARTICIPAÇÕES S/A </v>
      </c>
      <c r="G347" s="21" t="str">
        <f t="shared" si="37"/>
        <v>04.931.019/0001-02</v>
      </c>
      <c r="H347" s="28" t="s">
        <v>451</v>
      </c>
      <c r="I347" s="26" t="str">
        <f t="shared" si="38"/>
        <v>SUAPE/DMS</v>
      </c>
      <c r="J347" s="26" t="s">
        <v>464</v>
      </c>
      <c r="K347" s="26" t="s">
        <v>109</v>
      </c>
      <c r="L347" s="26" t="s">
        <v>465</v>
      </c>
      <c r="M347" s="59">
        <v>2076</v>
      </c>
      <c r="N347" s="59">
        <v>4195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>
      <c r="A348" s="20" t="str">
        <f t="shared" si="37"/>
        <v>Suape</v>
      </c>
      <c r="B348" s="20" t="str">
        <f t="shared" si="37"/>
        <v>Suape</v>
      </c>
      <c r="C348" s="21" t="str">
        <f t="shared" si="37"/>
        <v xml:space="preserve">Operação e manutenção de Centro de Prontidão Ambiental </v>
      </c>
      <c r="D348" s="22" t="str">
        <f t="shared" si="37"/>
        <v>023</v>
      </c>
      <c r="E348" s="29">
        <f t="shared" si="37"/>
        <v>2018</v>
      </c>
      <c r="F348" s="21" t="str">
        <f t="shared" si="37"/>
        <v xml:space="preserve">BRASBUNKER PARTICIPAÇÕES S/A </v>
      </c>
      <c r="G348" s="21" t="str">
        <f t="shared" si="37"/>
        <v>04.931.019/0001-02</v>
      </c>
      <c r="H348" s="28" t="s">
        <v>452</v>
      </c>
      <c r="I348" s="26" t="str">
        <f t="shared" si="38"/>
        <v>SUAPE/DMS</v>
      </c>
      <c r="J348" s="26" t="s">
        <v>466</v>
      </c>
      <c r="K348" s="26" t="s">
        <v>109</v>
      </c>
      <c r="L348" s="26" t="s">
        <v>465</v>
      </c>
      <c r="M348" s="59">
        <v>2031</v>
      </c>
      <c r="N348" s="59">
        <v>4265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>
      <c r="A349" s="20" t="str">
        <f t="shared" ref="A349:G363" si="39">A348</f>
        <v>Suape</v>
      </c>
      <c r="B349" s="20" t="str">
        <f t="shared" si="39"/>
        <v>Suape</v>
      </c>
      <c r="C349" s="21" t="str">
        <f t="shared" si="39"/>
        <v xml:space="preserve">Operação e manutenção de Centro de Prontidão Ambiental </v>
      </c>
      <c r="D349" s="22" t="str">
        <f t="shared" si="39"/>
        <v>023</v>
      </c>
      <c r="E349" s="29">
        <f t="shared" si="39"/>
        <v>2018</v>
      </c>
      <c r="F349" s="21" t="str">
        <f t="shared" si="39"/>
        <v xml:space="preserve">BRASBUNKER PARTICIPAÇÕES S/A </v>
      </c>
      <c r="G349" s="21" t="str">
        <f t="shared" si="39"/>
        <v>04.931.019/0001-02</v>
      </c>
      <c r="H349" s="28" t="s">
        <v>453</v>
      </c>
      <c r="I349" s="26" t="str">
        <f t="shared" si="38"/>
        <v>SUAPE/DMS</v>
      </c>
      <c r="J349" s="26" t="s">
        <v>464</v>
      </c>
      <c r="K349" s="26" t="s">
        <v>109</v>
      </c>
      <c r="L349" s="26" t="s">
        <v>465</v>
      </c>
      <c r="M349" s="59">
        <v>2076</v>
      </c>
      <c r="N349" s="59">
        <v>4195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>
      <c r="A350" s="20" t="str">
        <f t="shared" si="39"/>
        <v>Suape</v>
      </c>
      <c r="B350" s="20" t="str">
        <f t="shared" si="39"/>
        <v>Suape</v>
      </c>
      <c r="C350" s="21" t="str">
        <f t="shared" si="39"/>
        <v xml:space="preserve">Operação e manutenção de Centro de Prontidão Ambiental </v>
      </c>
      <c r="D350" s="22" t="str">
        <f t="shared" si="39"/>
        <v>023</v>
      </c>
      <c r="E350" s="29">
        <f t="shared" si="39"/>
        <v>2018</v>
      </c>
      <c r="F350" s="21" t="str">
        <f t="shared" si="39"/>
        <v xml:space="preserve">BRASBUNKER PARTICIPAÇÕES S/A </v>
      </c>
      <c r="G350" s="21" t="str">
        <f t="shared" si="39"/>
        <v>04.931.019/0001-02</v>
      </c>
      <c r="H350" s="28" t="s">
        <v>454</v>
      </c>
      <c r="I350" s="26" t="str">
        <f t="shared" si="38"/>
        <v>SUAPE/DMS</v>
      </c>
      <c r="J350" s="26" t="s">
        <v>464</v>
      </c>
      <c r="K350" s="26" t="s">
        <v>109</v>
      </c>
      <c r="L350" s="26" t="s">
        <v>465</v>
      </c>
      <c r="M350" s="59">
        <v>2076</v>
      </c>
      <c r="N350" s="59">
        <v>4195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>
      <c r="A351" s="20" t="str">
        <f t="shared" si="39"/>
        <v>Suape</v>
      </c>
      <c r="B351" s="20" t="str">
        <f t="shared" si="39"/>
        <v>Suape</v>
      </c>
      <c r="C351" s="21" t="str">
        <f t="shared" si="39"/>
        <v xml:space="preserve">Operação e manutenção de Centro de Prontidão Ambiental </v>
      </c>
      <c r="D351" s="22" t="str">
        <f t="shared" si="39"/>
        <v>023</v>
      </c>
      <c r="E351" s="29">
        <f t="shared" si="39"/>
        <v>2018</v>
      </c>
      <c r="F351" s="21" t="str">
        <f t="shared" si="39"/>
        <v xml:space="preserve">BRASBUNKER PARTICIPAÇÕES S/A </v>
      </c>
      <c r="G351" s="21" t="str">
        <f t="shared" si="39"/>
        <v>04.931.019/0001-02</v>
      </c>
      <c r="H351" s="28" t="s">
        <v>455</v>
      </c>
      <c r="I351" s="26" t="str">
        <f t="shared" si="38"/>
        <v>SUAPE/DMS</v>
      </c>
      <c r="J351" s="26" t="s">
        <v>464</v>
      </c>
      <c r="K351" s="26" t="s">
        <v>109</v>
      </c>
      <c r="L351" s="26" t="s">
        <v>465</v>
      </c>
      <c r="M351" s="59">
        <v>2016</v>
      </c>
      <c r="N351" s="59">
        <v>4133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>
      <c r="A352" s="20" t="str">
        <f t="shared" si="39"/>
        <v>Suape</v>
      </c>
      <c r="B352" s="20" t="str">
        <f t="shared" si="39"/>
        <v>Suape</v>
      </c>
      <c r="C352" s="21" t="str">
        <f t="shared" si="39"/>
        <v xml:space="preserve">Operação e manutenção de Centro de Prontidão Ambiental </v>
      </c>
      <c r="D352" s="22" t="str">
        <f t="shared" si="39"/>
        <v>023</v>
      </c>
      <c r="E352" s="29">
        <f t="shared" si="39"/>
        <v>2018</v>
      </c>
      <c r="F352" s="21" t="str">
        <f t="shared" si="39"/>
        <v xml:space="preserve">BRASBUNKER PARTICIPAÇÕES S/A </v>
      </c>
      <c r="G352" s="21" t="str">
        <f t="shared" si="39"/>
        <v>04.931.019/0001-02</v>
      </c>
      <c r="H352" s="28" t="s">
        <v>456</v>
      </c>
      <c r="I352" s="26" t="str">
        <f t="shared" si="38"/>
        <v>SUAPE/DMS</v>
      </c>
      <c r="J352" s="26" t="s">
        <v>464</v>
      </c>
      <c r="K352" s="26" t="s">
        <v>109</v>
      </c>
      <c r="L352" s="26" t="s">
        <v>465</v>
      </c>
      <c r="M352" s="59">
        <v>2076</v>
      </c>
      <c r="N352" s="59">
        <v>4195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>
      <c r="A353" s="20" t="str">
        <f t="shared" si="39"/>
        <v>Suape</v>
      </c>
      <c r="B353" s="20" t="str">
        <f t="shared" si="39"/>
        <v>Suape</v>
      </c>
      <c r="C353" s="21" t="str">
        <f t="shared" si="39"/>
        <v xml:space="preserve">Operação e manutenção de Centro de Prontidão Ambiental </v>
      </c>
      <c r="D353" s="22" t="str">
        <f t="shared" si="39"/>
        <v>023</v>
      </c>
      <c r="E353" s="29">
        <f t="shared" si="39"/>
        <v>2018</v>
      </c>
      <c r="F353" s="21" t="str">
        <f t="shared" si="39"/>
        <v xml:space="preserve">BRASBUNKER PARTICIPAÇÕES S/A </v>
      </c>
      <c r="G353" s="21" t="str">
        <f t="shared" si="39"/>
        <v>04.931.019/0001-02</v>
      </c>
      <c r="H353" s="28" t="s">
        <v>457</v>
      </c>
      <c r="I353" s="26" t="str">
        <f t="shared" si="38"/>
        <v>SUAPE/DMS</v>
      </c>
      <c r="J353" s="26" t="s">
        <v>466</v>
      </c>
      <c r="K353" s="26" t="s">
        <v>109</v>
      </c>
      <c r="L353" s="26" t="s">
        <v>465</v>
      </c>
      <c r="M353" s="59">
        <v>2031</v>
      </c>
      <c r="N353" s="59">
        <v>4104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>
      <c r="A354" s="20" t="str">
        <f t="shared" ref="A354:G354" si="40">A353</f>
        <v>Suape</v>
      </c>
      <c r="B354" s="20" t="str">
        <f t="shared" si="40"/>
        <v>Suape</v>
      </c>
      <c r="C354" s="21" t="str">
        <f t="shared" si="40"/>
        <v xml:space="preserve">Operação e manutenção de Centro de Prontidão Ambiental </v>
      </c>
      <c r="D354" s="22" t="str">
        <f t="shared" si="40"/>
        <v>023</v>
      </c>
      <c r="E354" s="29">
        <f t="shared" si="40"/>
        <v>2018</v>
      </c>
      <c r="F354" s="21" t="str">
        <f t="shared" si="40"/>
        <v xml:space="preserve">BRASBUNKER PARTICIPAÇÕES S/A </v>
      </c>
      <c r="G354" s="21" t="str">
        <f t="shared" si="40"/>
        <v>04.931.019/0001-02</v>
      </c>
      <c r="H354" s="28" t="s">
        <v>459</v>
      </c>
      <c r="I354" s="26" t="str">
        <f t="shared" si="38"/>
        <v>SUAPE/DMS</v>
      </c>
      <c r="J354" s="26" t="s">
        <v>464</v>
      </c>
      <c r="K354" s="26" t="s">
        <v>109</v>
      </c>
      <c r="L354" s="26" t="s">
        <v>465</v>
      </c>
      <c r="M354" s="59">
        <v>2076</v>
      </c>
      <c r="N354" s="59">
        <v>4195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>
      <c r="A355" s="20" t="str">
        <f t="shared" ref="A355:G355" si="41">A354</f>
        <v>Suape</v>
      </c>
      <c r="B355" s="20" t="str">
        <f t="shared" si="41"/>
        <v>Suape</v>
      </c>
      <c r="C355" s="21" t="str">
        <f t="shared" si="41"/>
        <v xml:space="preserve">Operação e manutenção de Centro de Prontidão Ambiental </v>
      </c>
      <c r="D355" s="22" t="str">
        <f t="shared" si="41"/>
        <v>023</v>
      </c>
      <c r="E355" s="29">
        <f t="shared" si="41"/>
        <v>2018</v>
      </c>
      <c r="F355" s="21" t="str">
        <f t="shared" si="41"/>
        <v xml:space="preserve">BRASBUNKER PARTICIPAÇÕES S/A </v>
      </c>
      <c r="G355" s="21" t="str">
        <f t="shared" si="41"/>
        <v>04.931.019/0001-02</v>
      </c>
      <c r="H355" s="28" t="s">
        <v>460</v>
      </c>
      <c r="I355" s="26" t="str">
        <f t="shared" si="38"/>
        <v>SUAPE/DMS</v>
      </c>
      <c r="J355" s="26" t="s">
        <v>464</v>
      </c>
      <c r="K355" s="26" t="s">
        <v>109</v>
      </c>
      <c r="L355" s="26" t="s">
        <v>465</v>
      </c>
      <c r="M355" s="59">
        <v>2076</v>
      </c>
      <c r="N355" s="59">
        <v>4196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thickBot="1">
      <c r="A356" s="30" t="str">
        <f t="shared" ref="A356:G356" si="42">A355</f>
        <v>Suape</v>
      </c>
      <c r="B356" s="30" t="str">
        <f t="shared" si="42"/>
        <v>Suape</v>
      </c>
      <c r="C356" s="31" t="str">
        <f t="shared" si="42"/>
        <v xml:space="preserve">Operação e manutenção de Centro de Prontidão Ambiental </v>
      </c>
      <c r="D356" s="32" t="str">
        <f t="shared" si="42"/>
        <v>023</v>
      </c>
      <c r="E356" s="30">
        <f t="shared" si="42"/>
        <v>2018</v>
      </c>
      <c r="F356" s="31" t="str">
        <f t="shared" si="42"/>
        <v xml:space="preserve">BRASBUNKER PARTICIPAÇÕES S/A </v>
      </c>
      <c r="G356" s="31" t="str">
        <f t="shared" si="42"/>
        <v>04.931.019/0001-02</v>
      </c>
      <c r="H356" s="34" t="s">
        <v>461</v>
      </c>
      <c r="I356" s="34" t="str">
        <f t="shared" si="38"/>
        <v>SUAPE/DMS</v>
      </c>
      <c r="J356" s="34" t="s">
        <v>467</v>
      </c>
      <c r="K356" s="34" t="s">
        <v>109</v>
      </c>
      <c r="L356" s="34" t="s">
        <v>83</v>
      </c>
      <c r="M356" s="53">
        <v>2060</v>
      </c>
      <c r="N356" s="53">
        <v>4169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42">
      <c r="A357" s="38" t="str">
        <f t="shared" si="39"/>
        <v>Suape</v>
      </c>
      <c r="B357" s="38" t="str">
        <f t="shared" si="39"/>
        <v>Suape</v>
      </c>
      <c r="C357" s="39" t="s">
        <v>468</v>
      </c>
      <c r="D357" s="40" t="s">
        <v>469</v>
      </c>
      <c r="E357" s="41">
        <v>2020</v>
      </c>
      <c r="F357" s="39" t="s">
        <v>470</v>
      </c>
      <c r="G357" s="39" t="s">
        <v>524</v>
      </c>
      <c r="H357" s="67" t="s">
        <v>471</v>
      </c>
      <c r="I357" s="42" t="s">
        <v>479</v>
      </c>
      <c r="J357" s="42" t="s">
        <v>480</v>
      </c>
      <c r="K357" s="42" t="s">
        <v>481</v>
      </c>
      <c r="L357" s="42" t="s">
        <v>83</v>
      </c>
      <c r="M357" s="62">
        <v>1809.8</v>
      </c>
      <c r="N357" s="62">
        <v>4716.63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42">
      <c r="A358" s="6" t="str">
        <f t="shared" si="39"/>
        <v>Suape</v>
      </c>
      <c r="B358" s="6" t="str">
        <f t="shared" si="39"/>
        <v>Suape</v>
      </c>
      <c r="C358" s="7" t="str">
        <f t="shared" si="39"/>
        <v>SERVIÇO DE PONTIDÃO PARA ATENDIMENTO A VÍTIMAS DE ACIDENTES E MAL SUBTO, NA ÁREA PORTUÁRIA DE SUAPE, COM AMBULÂNCIA E EQUIPE, COMPOSTA POR CONDUTOR E TÉCNICO  24H.</v>
      </c>
      <c r="D358" s="8" t="str">
        <f t="shared" si="39"/>
        <v>046</v>
      </c>
      <c r="E358" s="9">
        <f t="shared" si="39"/>
        <v>2020</v>
      </c>
      <c r="F358" s="7" t="str">
        <f t="shared" si="39"/>
        <v xml:space="preserve">MED MAIS SOLUÇÕES EM SERVIÇOS ESPECIAIS EIRELI </v>
      </c>
      <c r="G358" s="7" t="str">
        <f t="shared" si="39"/>
        <v>09.557.452/0001-43</v>
      </c>
      <c r="H358" s="10" t="s">
        <v>472</v>
      </c>
      <c r="I358" s="12" t="str">
        <f t="shared" si="38"/>
        <v xml:space="preserve"> SUAPE/DMS</v>
      </c>
      <c r="J358" s="12" t="s">
        <v>482</v>
      </c>
      <c r="K358" s="12" t="s">
        <v>481</v>
      </c>
      <c r="L358" s="12" t="s">
        <v>83</v>
      </c>
      <c r="M358" s="13">
        <v>2002.79</v>
      </c>
      <c r="N358" s="13">
        <v>5084.5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42">
      <c r="A359" s="6" t="str">
        <f t="shared" si="39"/>
        <v>Suape</v>
      </c>
      <c r="B359" s="6" t="str">
        <f t="shared" si="39"/>
        <v>Suape</v>
      </c>
      <c r="C359" s="7" t="str">
        <f t="shared" si="39"/>
        <v>SERVIÇO DE PONTIDÃO PARA ATENDIMENTO A VÍTIMAS DE ACIDENTES E MAL SUBTO, NA ÁREA PORTUÁRIA DE SUAPE, COM AMBULÂNCIA E EQUIPE, COMPOSTA POR CONDUTOR E TÉCNICO  24H.</v>
      </c>
      <c r="D359" s="8" t="str">
        <f t="shared" si="39"/>
        <v>046</v>
      </c>
      <c r="E359" s="9">
        <f t="shared" si="39"/>
        <v>2020</v>
      </c>
      <c r="F359" s="7" t="str">
        <f t="shared" si="39"/>
        <v xml:space="preserve">MED MAIS SOLUÇÕES EM SERVIÇOS ESPECIAIS EIRELI </v>
      </c>
      <c r="G359" s="7" t="str">
        <f t="shared" si="39"/>
        <v>09.557.452/0001-43</v>
      </c>
      <c r="H359" s="10" t="s">
        <v>473</v>
      </c>
      <c r="I359" s="12" t="str">
        <f t="shared" si="38"/>
        <v xml:space="preserve"> SUAPE/DMS</v>
      </c>
      <c r="J359" s="12" t="s">
        <v>480</v>
      </c>
      <c r="K359" s="12" t="s">
        <v>481</v>
      </c>
      <c r="L359" s="12" t="s">
        <v>433</v>
      </c>
      <c r="M359" s="13">
        <v>1977.02</v>
      </c>
      <c r="N359" s="13">
        <v>5294.01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42">
      <c r="A360" s="6" t="str">
        <f t="shared" si="39"/>
        <v>Suape</v>
      </c>
      <c r="B360" s="6" t="str">
        <f t="shared" si="39"/>
        <v>Suape</v>
      </c>
      <c r="C360" s="7" t="str">
        <f t="shared" si="39"/>
        <v>SERVIÇO DE PONTIDÃO PARA ATENDIMENTO A VÍTIMAS DE ACIDENTES E MAL SUBTO, NA ÁREA PORTUÁRIA DE SUAPE, COM AMBULÂNCIA E EQUIPE, COMPOSTA POR CONDUTOR E TÉCNICO  24H.</v>
      </c>
      <c r="D360" s="8" t="str">
        <f t="shared" si="39"/>
        <v>046</v>
      </c>
      <c r="E360" s="9">
        <f t="shared" si="39"/>
        <v>2020</v>
      </c>
      <c r="F360" s="7" t="str">
        <f t="shared" si="39"/>
        <v xml:space="preserve">MED MAIS SOLUÇÕES EM SERVIÇOS ESPECIAIS EIRELI </v>
      </c>
      <c r="G360" s="7" t="str">
        <f t="shared" si="39"/>
        <v>09.557.452/0001-43</v>
      </c>
      <c r="H360" s="10" t="s">
        <v>474</v>
      </c>
      <c r="I360" s="12" t="str">
        <f t="shared" si="38"/>
        <v xml:space="preserve"> SUAPE/DMS</v>
      </c>
      <c r="J360" s="12" t="s">
        <v>482</v>
      </c>
      <c r="K360" s="12" t="s">
        <v>481</v>
      </c>
      <c r="L360" s="12" t="s">
        <v>433</v>
      </c>
      <c r="M360" s="13">
        <v>2201.15</v>
      </c>
      <c r="N360" s="13">
        <v>5738.08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42">
      <c r="A361" s="6" t="str">
        <f t="shared" si="39"/>
        <v>Suape</v>
      </c>
      <c r="B361" s="6" t="str">
        <f t="shared" si="39"/>
        <v>Suape</v>
      </c>
      <c r="C361" s="7" t="str">
        <f t="shared" si="39"/>
        <v>SERVIÇO DE PONTIDÃO PARA ATENDIMENTO A VÍTIMAS DE ACIDENTES E MAL SUBTO, NA ÁREA PORTUÁRIA DE SUAPE, COM AMBULÂNCIA E EQUIPE, COMPOSTA POR CONDUTOR E TÉCNICO  24H.</v>
      </c>
      <c r="D361" s="8" t="str">
        <f t="shared" si="39"/>
        <v>046</v>
      </c>
      <c r="E361" s="9">
        <f t="shared" si="39"/>
        <v>2020</v>
      </c>
      <c r="F361" s="7" t="str">
        <f t="shared" si="39"/>
        <v xml:space="preserve">MED MAIS SOLUÇÕES EM SERVIÇOS ESPECIAIS EIRELI </v>
      </c>
      <c r="G361" s="7" t="str">
        <f t="shared" si="39"/>
        <v>09.557.452/0001-43</v>
      </c>
      <c r="H361" s="10" t="s">
        <v>475</v>
      </c>
      <c r="I361" s="12" t="str">
        <f t="shared" si="38"/>
        <v xml:space="preserve"> SUAPE/DMS</v>
      </c>
      <c r="J361" s="12" t="s">
        <v>480</v>
      </c>
      <c r="K361" s="12" t="s">
        <v>481</v>
      </c>
      <c r="L361" s="12" t="s">
        <v>83</v>
      </c>
      <c r="M361" s="13">
        <v>1809.8</v>
      </c>
      <c r="N361" s="13">
        <v>4716.63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42">
      <c r="A362" s="6" t="str">
        <f t="shared" si="39"/>
        <v>Suape</v>
      </c>
      <c r="B362" s="6" t="str">
        <f t="shared" si="39"/>
        <v>Suape</v>
      </c>
      <c r="C362" s="7" t="str">
        <f t="shared" si="39"/>
        <v>SERVIÇO DE PONTIDÃO PARA ATENDIMENTO A VÍTIMAS DE ACIDENTES E MAL SUBTO, NA ÁREA PORTUÁRIA DE SUAPE, COM AMBULÂNCIA E EQUIPE, COMPOSTA POR CONDUTOR E TÉCNICO  24H.</v>
      </c>
      <c r="D362" s="8" t="str">
        <f t="shared" si="39"/>
        <v>046</v>
      </c>
      <c r="E362" s="9">
        <f t="shared" si="39"/>
        <v>2020</v>
      </c>
      <c r="F362" s="7" t="str">
        <f t="shared" si="39"/>
        <v xml:space="preserve">MED MAIS SOLUÇÕES EM SERVIÇOS ESPECIAIS EIRELI </v>
      </c>
      <c r="G362" s="7" t="str">
        <f t="shared" si="39"/>
        <v>09.557.452/0001-43</v>
      </c>
      <c r="H362" s="10" t="s">
        <v>476</v>
      </c>
      <c r="I362" s="12" t="str">
        <f t="shared" si="38"/>
        <v xml:space="preserve"> SUAPE/DMS</v>
      </c>
      <c r="J362" s="12" t="s">
        <v>482</v>
      </c>
      <c r="K362" s="12" t="s">
        <v>481</v>
      </c>
      <c r="L362" s="12" t="s">
        <v>83</v>
      </c>
      <c r="M362" s="13">
        <v>2002.79</v>
      </c>
      <c r="N362" s="13">
        <v>5084.5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42">
      <c r="A363" s="6" t="str">
        <f t="shared" si="39"/>
        <v>Suape</v>
      </c>
      <c r="B363" s="6" t="str">
        <f t="shared" si="39"/>
        <v>Suape</v>
      </c>
      <c r="C363" s="7" t="str">
        <f t="shared" si="39"/>
        <v>SERVIÇO DE PONTIDÃO PARA ATENDIMENTO A VÍTIMAS DE ACIDENTES E MAL SUBTO, NA ÁREA PORTUÁRIA DE SUAPE, COM AMBULÂNCIA E EQUIPE, COMPOSTA POR CONDUTOR E TÉCNICO  24H.</v>
      </c>
      <c r="D363" s="8" t="str">
        <f t="shared" si="39"/>
        <v>046</v>
      </c>
      <c r="E363" s="9">
        <f t="shared" si="39"/>
        <v>2020</v>
      </c>
      <c r="F363" s="7" t="str">
        <f t="shared" si="39"/>
        <v xml:space="preserve">MED MAIS SOLUÇÕES EM SERVIÇOS ESPECIAIS EIRELI </v>
      </c>
      <c r="G363" s="7" t="str">
        <f t="shared" si="39"/>
        <v>09.557.452/0001-43</v>
      </c>
      <c r="H363" s="10" t="s">
        <v>477</v>
      </c>
      <c r="I363" s="12" t="str">
        <f t="shared" si="38"/>
        <v xml:space="preserve"> SUAPE/DMS</v>
      </c>
      <c r="J363" s="12" t="s">
        <v>480</v>
      </c>
      <c r="K363" s="12" t="s">
        <v>481</v>
      </c>
      <c r="L363" s="12" t="s">
        <v>433</v>
      </c>
      <c r="M363" s="13">
        <v>1977.02</v>
      </c>
      <c r="N363" s="13">
        <v>5294.01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42.5" thickBot="1">
      <c r="A364" s="14" t="str">
        <f t="shared" ref="A364:G374" si="43">A363</f>
        <v>Suape</v>
      </c>
      <c r="B364" s="14" t="str">
        <f t="shared" si="43"/>
        <v>Suape</v>
      </c>
      <c r="C364" s="15" t="str">
        <f t="shared" si="43"/>
        <v>SERVIÇO DE PONTIDÃO PARA ATENDIMENTO A VÍTIMAS DE ACIDENTES E MAL SUBTO, NA ÁREA PORTUÁRIA DE SUAPE, COM AMBULÂNCIA E EQUIPE, COMPOSTA POR CONDUTOR E TÉCNICO  24H.</v>
      </c>
      <c r="D364" s="45" t="str">
        <f t="shared" si="43"/>
        <v>046</v>
      </c>
      <c r="E364" s="14">
        <f t="shared" si="43"/>
        <v>2020</v>
      </c>
      <c r="F364" s="15" t="str">
        <f t="shared" si="43"/>
        <v xml:space="preserve">MED MAIS SOLUÇÕES EM SERVIÇOS ESPECIAIS EIRELI </v>
      </c>
      <c r="G364" s="15" t="str">
        <f t="shared" si="43"/>
        <v>09.557.452/0001-43</v>
      </c>
      <c r="H364" s="16" t="s">
        <v>478</v>
      </c>
      <c r="I364" s="17" t="str">
        <f t="shared" si="38"/>
        <v xml:space="preserve"> SUAPE/DMS</v>
      </c>
      <c r="J364" s="17" t="s">
        <v>482</v>
      </c>
      <c r="K364" s="17" t="s">
        <v>481</v>
      </c>
      <c r="L364" s="17" t="s">
        <v>433</v>
      </c>
      <c r="M364" s="19">
        <v>2201.15</v>
      </c>
      <c r="N364" s="19">
        <v>5738.08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1">
      <c r="A365" s="20" t="str">
        <f t="shared" si="43"/>
        <v>Suape</v>
      </c>
      <c r="B365" s="20" t="str">
        <f t="shared" si="43"/>
        <v>Suape</v>
      </c>
      <c r="C365" s="21" t="s">
        <v>483</v>
      </c>
      <c r="D365" s="22" t="s">
        <v>484</v>
      </c>
      <c r="E365" s="29">
        <v>2019</v>
      </c>
      <c r="F365" s="21" t="s">
        <v>444</v>
      </c>
      <c r="G365" s="21" t="s">
        <v>523</v>
      </c>
      <c r="H365" s="28" t="s">
        <v>485</v>
      </c>
      <c r="I365" s="26" t="s">
        <v>462</v>
      </c>
      <c r="J365" s="26" t="s">
        <v>495</v>
      </c>
      <c r="K365" s="26" t="s">
        <v>109</v>
      </c>
      <c r="L365" s="26" t="s">
        <v>83</v>
      </c>
      <c r="M365" s="59">
        <v>4378</v>
      </c>
      <c r="N365" s="59">
        <v>7804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1">
      <c r="A366" s="20" t="str">
        <f t="shared" si="43"/>
        <v>Suape</v>
      </c>
      <c r="B366" s="20" t="str">
        <f t="shared" si="43"/>
        <v>Suape</v>
      </c>
      <c r="C366" s="21" t="str">
        <f t="shared" si="43"/>
        <v xml:space="preserve">Prontidão dedicado a primeira resposta em cenários emergencias e atividades proativas/preventivas em terra. </v>
      </c>
      <c r="D366" s="22" t="str">
        <f t="shared" si="43"/>
        <v>088</v>
      </c>
      <c r="E366" s="29">
        <f t="shared" si="43"/>
        <v>2019</v>
      </c>
      <c r="F366" s="21" t="str">
        <f t="shared" si="43"/>
        <v xml:space="preserve">BRASBUNKER PARTICIPAÇÕES S/A </v>
      </c>
      <c r="G366" s="21" t="str">
        <f t="shared" si="43"/>
        <v>04.931.019/0001-02</v>
      </c>
      <c r="H366" s="28" t="s">
        <v>486</v>
      </c>
      <c r="I366" s="26" t="str">
        <f t="shared" si="38"/>
        <v>SUAPE/DMS</v>
      </c>
      <c r="J366" s="26" t="s">
        <v>496</v>
      </c>
      <c r="K366" s="26" t="s">
        <v>497</v>
      </c>
      <c r="L366" s="26" t="s">
        <v>498</v>
      </c>
      <c r="M366" s="59">
        <v>2076</v>
      </c>
      <c r="N366" s="59">
        <v>4195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1">
      <c r="A367" s="20" t="str">
        <f t="shared" si="43"/>
        <v>Suape</v>
      </c>
      <c r="B367" s="20" t="str">
        <f t="shared" si="43"/>
        <v>Suape</v>
      </c>
      <c r="C367" s="21" t="str">
        <f t="shared" si="43"/>
        <v xml:space="preserve">Prontidão dedicado a primeira resposta em cenários emergencias e atividades proativas/preventivas em terra. </v>
      </c>
      <c r="D367" s="22" t="str">
        <f t="shared" si="43"/>
        <v>088</v>
      </c>
      <c r="E367" s="29">
        <f t="shared" si="43"/>
        <v>2019</v>
      </c>
      <c r="F367" s="21" t="str">
        <f t="shared" si="43"/>
        <v xml:space="preserve">BRASBUNKER PARTICIPAÇÕES S/A </v>
      </c>
      <c r="G367" s="21" t="str">
        <f t="shared" si="43"/>
        <v>04.931.019/0001-02</v>
      </c>
      <c r="H367" s="28" t="s">
        <v>487</v>
      </c>
      <c r="I367" s="26" t="str">
        <f t="shared" si="38"/>
        <v>SUAPE/DMS</v>
      </c>
      <c r="J367" s="26" t="s">
        <v>496</v>
      </c>
      <c r="K367" s="26" t="s">
        <v>497</v>
      </c>
      <c r="L367" s="26" t="s">
        <v>498</v>
      </c>
      <c r="M367" s="59">
        <v>2076</v>
      </c>
      <c r="N367" s="59">
        <v>4195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1">
      <c r="A368" s="20" t="str">
        <f t="shared" si="43"/>
        <v>Suape</v>
      </c>
      <c r="B368" s="20" t="str">
        <f t="shared" si="43"/>
        <v>Suape</v>
      </c>
      <c r="C368" s="21" t="str">
        <f t="shared" si="43"/>
        <v xml:space="preserve">Prontidão dedicado a primeira resposta em cenários emergencias e atividades proativas/preventivas em terra. </v>
      </c>
      <c r="D368" s="22" t="str">
        <f t="shared" si="43"/>
        <v>088</v>
      </c>
      <c r="E368" s="29">
        <f t="shared" si="43"/>
        <v>2019</v>
      </c>
      <c r="F368" s="21" t="str">
        <f t="shared" si="43"/>
        <v xml:space="preserve">BRASBUNKER PARTICIPAÇÕES S/A </v>
      </c>
      <c r="G368" s="21" t="str">
        <f t="shared" si="43"/>
        <v>04.931.019/0001-02</v>
      </c>
      <c r="H368" s="28" t="s">
        <v>488</v>
      </c>
      <c r="I368" s="26" t="str">
        <f t="shared" si="38"/>
        <v>SUAPE/DMS</v>
      </c>
      <c r="J368" s="26" t="s">
        <v>496</v>
      </c>
      <c r="K368" s="26" t="s">
        <v>497</v>
      </c>
      <c r="L368" s="26" t="s">
        <v>498</v>
      </c>
      <c r="M368" s="59">
        <v>2076</v>
      </c>
      <c r="N368" s="59">
        <v>4195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1">
      <c r="A369" s="20" t="str">
        <f t="shared" si="43"/>
        <v>Suape</v>
      </c>
      <c r="B369" s="20" t="str">
        <f t="shared" si="43"/>
        <v>Suape</v>
      </c>
      <c r="C369" s="21" t="str">
        <f t="shared" si="43"/>
        <v xml:space="preserve">Prontidão dedicado a primeira resposta em cenários emergencias e atividades proativas/preventivas em terra. </v>
      </c>
      <c r="D369" s="22" t="str">
        <f t="shared" si="43"/>
        <v>088</v>
      </c>
      <c r="E369" s="29">
        <f t="shared" si="43"/>
        <v>2019</v>
      </c>
      <c r="F369" s="21" t="str">
        <f t="shared" si="43"/>
        <v xml:space="preserve">BRASBUNKER PARTICIPAÇÕES S/A </v>
      </c>
      <c r="G369" s="21" t="str">
        <f t="shared" si="43"/>
        <v>04.931.019/0001-02</v>
      </c>
      <c r="H369" s="28" t="s">
        <v>489</v>
      </c>
      <c r="I369" s="26" t="str">
        <f t="shared" si="38"/>
        <v>SUAPE/DMS</v>
      </c>
      <c r="J369" s="26" t="s">
        <v>496</v>
      </c>
      <c r="K369" s="26" t="s">
        <v>497</v>
      </c>
      <c r="L369" s="26" t="s">
        <v>498</v>
      </c>
      <c r="M369" s="59">
        <v>2076</v>
      </c>
      <c r="N369" s="59">
        <v>4195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1">
      <c r="A370" s="20" t="str">
        <f t="shared" si="43"/>
        <v>Suape</v>
      </c>
      <c r="B370" s="20" t="str">
        <f t="shared" si="43"/>
        <v>Suape</v>
      </c>
      <c r="C370" s="21" t="str">
        <f t="shared" si="43"/>
        <v xml:space="preserve">Prontidão dedicado a primeira resposta em cenários emergencias e atividades proativas/preventivas em terra. </v>
      </c>
      <c r="D370" s="22" t="str">
        <f t="shared" si="43"/>
        <v>088</v>
      </c>
      <c r="E370" s="29">
        <f t="shared" si="43"/>
        <v>2019</v>
      </c>
      <c r="F370" s="21" t="str">
        <f t="shared" si="43"/>
        <v xml:space="preserve">BRASBUNKER PARTICIPAÇÕES S/A </v>
      </c>
      <c r="G370" s="21" t="str">
        <f t="shared" si="43"/>
        <v>04.931.019/0001-02</v>
      </c>
      <c r="H370" s="28" t="s">
        <v>490</v>
      </c>
      <c r="I370" s="26" t="str">
        <f t="shared" si="38"/>
        <v>SUAPE/DMS</v>
      </c>
      <c r="J370" s="26" t="s">
        <v>496</v>
      </c>
      <c r="K370" s="26" t="s">
        <v>497</v>
      </c>
      <c r="L370" s="26" t="s">
        <v>498</v>
      </c>
      <c r="M370" s="59">
        <v>2076</v>
      </c>
      <c r="N370" s="59">
        <v>4195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1">
      <c r="A371" s="20" t="str">
        <f t="shared" si="43"/>
        <v>Suape</v>
      </c>
      <c r="B371" s="20" t="str">
        <f t="shared" si="43"/>
        <v>Suape</v>
      </c>
      <c r="C371" s="21" t="str">
        <f t="shared" si="43"/>
        <v xml:space="preserve">Prontidão dedicado a primeira resposta em cenários emergencias e atividades proativas/preventivas em terra. </v>
      </c>
      <c r="D371" s="22" t="str">
        <f t="shared" si="43"/>
        <v>088</v>
      </c>
      <c r="E371" s="29">
        <f t="shared" si="43"/>
        <v>2019</v>
      </c>
      <c r="F371" s="21" t="str">
        <f t="shared" si="43"/>
        <v xml:space="preserve">BRASBUNKER PARTICIPAÇÕES S/A </v>
      </c>
      <c r="G371" s="21" t="str">
        <f t="shared" si="43"/>
        <v>04.931.019/0001-02</v>
      </c>
      <c r="H371" s="28" t="s">
        <v>491</v>
      </c>
      <c r="I371" s="26" t="str">
        <f t="shared" si="38"/>
        <v>SUAPE/DMS</v>
      </c>
      <c r="J371" s="26" t="s">
        <v>496</v>
      </c>
      <c r="K371" s="26" t="s">
        <v>497</v>
      </c>
      <c r="L371" s="26" t="s">
        <v>498</v>
      </c>
      <c r="M371" s="59">
        <v>2076</v>
      </c>
      <c r="N371" s="59">
        <v>4195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1">
      <c r="A372" s="20" t="str">
        <f t="shared" si="43"/>
        <v>Suape</v>
      </c>
      <c r="B372" s="20" t="str">
        <f t="shared" si="43"/>
        <v>Suape</v>
      </c>
      <c r="C372" s="21" t="str">
        <f t="shared" si="43"/>
        <v xml:space="preserve">Prontidão dedicado a primeira resposta em cenários emergencias e atividades proativas/preventivas em terra. </v>
      </c>
      <c r="D372" s="22" t="str">
        <f t="shared" si="43"/>
        <v>088</v>
      </c>
      <c r="E372" s="29">
        <f t="shared" si="43"/>
        <v>2019</v>
      </c>
      <c r="F372" s="21" t="str">
        <f t="shared" si="43"/>
        <v xml:space="preserve">BRASBUNKER PARTICIPAÇÕES S/A </v>
      </c>
      <c r="G372" s="21" t="str">
        <f t="shared" si="43"/>
        <v>04.931.019/0001-02</v>
      </c>
      <c r="H372" s="28" t="s">
        <v>492</v>
      </c>
      <c r="I372" s="26" t="str">
        <f t="shared" si="38"/>
        <v>SUAPE/DMS</v>
      </c>
      <c r="J372" s="26" t="s">
        <v>496</v>
      </c>
      <c r="K372" s="26" t="s">
        <v>497</v>
      </c>
      <c r="L372" s="26" t="s">
        <v>498</v>
      </c>
      <c r="M372" s="59">
        <v>2076</v>
      </c>
      <c r="N372" s="59">
        <v>4195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1">
      <c r="A373" s="20" t="str">
        <f t="shared" si="43"/>
        <v>Suape</v>
      </c>
      <c r="B373" s="20" t="str">
        <f t="shared" si="43"/>
        <v>Suape</v>
      </c>
      <c r="C373" s="21" t="str">
        <f t="shared" si="43"/>
        <v xml:space="preserve">Prontidão dedicado a primeira resposta em cenários emergencias e atividades proativas/preventivas em terra. </v>
      </c>
      <c r="D373" s="22" t="str">
        <f t="shared" si="43"/>
        <v>088</v>
      </c>
      <c r="E373" s="29">
        <f t="shared" si="43"/>
        <v>2019</v>
      </c>
      <c r="F373" s="21" t="str">
        <f t="shared" si="43"/>
        <v xml:space="preserve">BRASBUNKER PARTICIPAÇÕES S/A </v>
      </c>
      <c r="G373" s="21" t="str">
        <f t="shared" si="43"/>
        <v>04.931.019/0001-02</v>
      </c>
      <c r="H373" s="28" t="s">
        <v>493</v>
      </c>
      <c r="I373" s="26" t="str">
        <f t="shared" si="38"/>
        <v>SUAPE/DMS</v>
      </c>
      <c r="J373" s="26" t="s">
        <v>496</v>
      </c>
      <c r="K373" s="26" t="s">
        <v>497</v>
      </c>
      <c r="L373" s="26" t="s">
        <v>498</v>
      </c>
      <c r="M373" s="59">
        <v>2076</v>
      </c>
      <c r="N373" s="59">
        <v>4195</v>
      </c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1.5" thickBot="1">
      <c r="A374" s="30" t="str">
        <f t="shared" si="43"/>
        <v>Suape</v>
      </c>
      <c r="B374" s="30" t="str">
        <f t="shared" si="43"/>
        <v>Suape</v>
      </c>
      <c r="C374" s="31" t="str">
        <f t="shared" si="43"/>
        <v xml:space="preserve">Prontidão dedicado a primeira resposta em cenários emergencias e atividades proativas/preventivas em terra. </v>
      </c>
      <c r="D374" s="32" t="str">
        <f t="shared" si="43"/>
        <v>088</v>
      </c>
      <c r="E374" s="30">
        <f t="shared" si="43"/>
        <v>2019</v>
      </c>
      <c r="F374" s="31" t="str">
        <f t="shared" si="43"/>
        <v xml:space="preserve">BRASBUNKER PARTICIPAÇÕES S/A </v>
      </c>
      <c r="G374" s="31" t="str">
        <f t="shared" si="43"/>
        <v>04.931.019/0001-02</v>
      </c>
      <c r="H374" s="34" t="s">
        <v>494</v>
      </c>
      <c r="I374" s="49" t="str">
        <f t="shared" si="38"/>
        <v>SUAPE/DMS</v>
      </c>
      <c r="J374" s="49" t="s">
        <v>496</v>
      </c>
      <c r="K374" s="49" t="s">
        <v>497</v>
      </c>
      <c r="L374" s="49" t="s">
        <v>498</v>
      </c>
      <c r="M374" s="64">
        <v>1473</v>
      </c>
      <c r="N374" s="64">
        <v>3240</v>
      </c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1">
      <c r="A375" s="38" t="str">
        <f t="shared" ref="A375:B375" si="44">A374</f>
        <v>Suape</v>
      </c>
      <c r="B375" s="38" t="str">
        <f t="shared" si="44"/>
        <v>Suape</v>
      </c>
      <c r="C375" s="7" t="s">
        <v>664</v>
      </c>
      <c r="D375" s="8" t="s">
        <v>654</v>
      </c>
      <c r="E375" s="9">
        <v>2021</v>
      </c>
      <c r="F375" s="7" t="s">
        <v>655</v>
      </c>
      <c r="G375" s="39" t="s">
        <v>1038</v>
      </c>
      <c r="H375" s="67" t="s">
        <v>656</v>
      </c>
      <c r="I375" s="42" t="s">
        <v>479</v>
      </c>
      <c r="J375" s="42" t="s">
        <v>335</v>
      </c>
      <c r="K375" s="42" t="s">
        <v>498</v>
      </c>
      <c r="L375" s="42" t="s">
        <v>337</v>
      </c>
      <c r="M375" s="62">
        <v>395.04733333333331</v>
      </c>
      <c r="N375" s="62">
        <v>1005.0086666666666</v>
      </c>
      <c r="O375" s="109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1">
      <c r="A376" s="6" t="str">
        <f t="shared" ref="A376:G376" si="45">A375</f>
        <v>Suape</v>
      </c>
      <c r="B376" s="6" t="str">
        <f t="shared" si="45"/>
        <v>Suape</v>
      </c>
      <c r="C376" s="7" t="str">
        <f>C375</f>
        <v xml:space="preserve">PRESTAÇÃO DE SERVIÇO CONTINUADO DE VIGILÂNCIA ARMADA </v>
      </c>
      <c r="D376" s="8" t="s">
        <v>654</v>
      </c>
      <c r="E376" s="9">
        <v>2021</v>
      </c>
      <c r="F376" s="7" t="s">
        <v>655</v>
      </c>
      <c r="G376" s="7" t="str">
        <f t="shared" si="45"/>
        <v>15.195.617/0001-87</v>
      </c>
      <c r="H376" s="10" t="s">
        <v>657</v>
      </c>
      <c r="I376" s="12" t="str">
        <f t="shared" si="38"/>
        <v xml:space="preserve"> SUAPE/DMS</v>
      </c>
      <c r="J376" s="12" t="s">
        <v>335</v>
      </c>
      <c r="K376" s="12" t="s">
        <v>498</v>
      </c>
      <c r="L376" s="12" t="s">
        <v>337</v>
      </c>
      <c r="M376" s="13">
        <v>395.04733333333331</v>
      </c>
      <c r="N376" s="13">
        <v>1005.0086666666666</v>
      </c>
      <c r="O376" s="109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1">
      <c r="A377" s="6" t="str">
        <f t="shared" ref="A377:C377" si="46">A376</f>
        <v>Suape</v>
      </c>
      <c r="B377" s="6" t="str">
        <f t="shared" si="46"/>
        <v>Suape</v>
      </c>
      <c r="C377" s="7" t="str">
        <f t="shared" si="46"/>
        <v xml:space="preserve">PRESTAÇÃO DE SERVIÇO CONTINUADO DE VIGILÂNCIA ARMADA </v>
      </c>
      <c r="D377" s="8" t="s">
        <v>665</v>
      </c>
      <c r="E377" s="9">
        <v>2022</v>
      </c>
      <c r="F377" s="7" t="s">
        <v>655</v>
      </c>
      <c r="G377" s="7" t="str">
        <f t="shared" ref="G377" si="47">G376</f>
        <v>15.195.617/0001-87</v>
      </c>
      <c r="H377" s="67" t="s">
        <v>658</v>
      </c>
      <c r="I377" s="12" t="str">
        <f t="shared" si="38"/>
        <v xml:space="preserve"> SUAPE/DMS</v>
      </c>
      <c r="J377" s="12" t="s">
        <v>335</v>
      </c>
      <c r="K377" s="12" t="s">
        <v>498</v>
      </c>
      <c r="L377" s="12" t="s">
        <v>338</v>
      </c>
      <c r="M377" s="13">
        <v>416.85700000000003</v>
      </c>
      <c r="N377" s="13">
        <v>1005.0086666666666</v>
      </c>
      <c r="O377" s="109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1">
      <c r="A378" s="6" t="str">
        <f t="shared" ref="A378:C378" si="48">A377</f>
        <v>Suape</v>
      </c>
      <c r="B378" s="6" t="str">
        <f t="shared" si="48"/>
        <v>Suape</v>
      </c>
      <c r="C378" s="7" t="str">
        <f t="shared" si="48"/>
        <v xml:space="preserve">PRESTAÇÃO DE SERVIÇO CONTINUADO DE VIGILÂNCIA ARMADA </v>
      </c>
      <c r="D378" s="8" t="s">
        <v>666</v>
      </c>
      <c r="E378" s="9">
        <v>2023</v>
      </c>
      <c r="F378" s="7" t="s">
        <v>655</v>
      </c>
      <c r="G378" s="7" t="str">
        <f t="shared" ref="G378" si="49">G377</f>
        <v>15.195.617/0001-87</v>
      </c>
      <c r="H378" s="10" t="s">
        <v>659</v>
      </c>
      <c r="I378" s="12" t="str">
        <f t="shared" si="38"/>
        <v xml:space="preserve"> SUAPE/DMS</v>
      </c>
      <c r="J378" s="12" t="s">
        <v>335</v>
      </c>
      <c r="K378" s="12" t="s">
        <v>498</v>
      </c>
      <c r="L378" s="12" t="s">
        <v>338</v>
      </c>
      <c r="M378" s="13">
        <v>416.85700000000003</v>
      </c>
      <c r="N378" s="13">
        <v>1005.0086666666666</v>
      </c>
      <c r="O378" s="109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1">
      <c r="A379" s="6" t="str">
        <f t="shared" ref="A379:C379" si="50">A378</f>
        <v>Suape</v>
      </c>
      <c r="B379" s="6" t="str">
        <f t="shared" si="50"/>
        <v>Suape</v>
      </c>
      <c r="C379" s="7" t="str">
        <f t="shared" si="50"/>
        <v xml:space="preserve">PRESTAÇÃO DE SERVIÇO CONTINUADO DE VIGILÂNCIA ARMADA </v>
      </c>
      <c r="D379" s="8" t="s">
        <v>667</v>
      </c>
      <c r="E379" s="9">
        <v>2024</v>
      </c>
      <c r="F379" s="7" t="s">
        <v>655</v>
      </c>
      <c r="G379" s="7" t="str">
        <f t="shared" ref="G379" si="51">G378</f>
        <v>15.195.617/0001-87</v>
      </c>
      <c r="H379" s="67" t="s">
        <v>660</v>
      </c>
      <c r="I379" s="12" t="str">
        <f t="shared" si="38"/>
        <v xml:space="preserve"> SUAPE/DMS</v>
      </c>
      <c r="J379" s="12" t="s">
        <v>335</v>
      </c>
      <c r="K379" s="12" t="s">
        <v>498</v>
      </c>
      <c r="L379" s="12" t="s">
        <v>338</v>
      </c>
      <c r="M379" s="13">
        <v>416.85700000000003</v>
      </c>
      <c r="N379" s="13">
        <v>1005.0086666666666</v>
      </c>
      <c r="O379" s="109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1">
      <c r="A380" s="6" t="str">
        <f t="shared" ref="A380:C380" si="52">A379</f>
        <v>Suape</v>
      </c>
      <c r="B380" s="6" t="str">
        <f t="shared" si="52"/>
        <v>Suape</v>
      </c>
      <c r="C380" s="7" t="str">
        <f t="shared" si="52"/>
        <v xml:space="preserve">PRESTAÇÃO DE SERVIÇO CONTINUADO DE VIGILÂNCIA ARMADA </v>
      </c>
      <c r="D380" s="8" t="s">
        <v>668</v>
      </c>
      <c r="E380" s="9">
        <v>2025</v>
      </c>
      <c r="F380" s="7" t="s">
        <v>655</v>
      </c>
      <c r="G380" s="7" t="str">
        <f t="shared" ref="G380" si="53">G379</f>
        <v>15.195.617/0001-87</v>
      </c>
      <c r="H380" s="10" t="s">
        <v>661</v>
      </c>
      <c r="I380" s="12" t="str">
        <f t="shared" si="38"/>
        <v xml:space="preserve"> SUAPE/DMS</v>
      </c>
      <c r="J380" s="12" t="s">
        <v>335</v>
      </c>
      <c r="K380" s="12" t="s">
        <v>498</v>
      </c>
      <c r="L380" s="12" t="s">
        <v>337</v>
      </c>
      <c r="M380" s="13">
        <v>395.04733333333331</v>
      </c>
      <c r="N380" s="13">
        <v>1005.0086666666666</v>
      </c>
      <c r="O380" s="109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1">
      <c r="A381" s="6" t="str">
        <f t="shared" ref="A381:C381" si="54">A380</f>
        <v>Suape</v>
      </c>
      <c r="B381" s="6" t="str">
        <f t="shared" si="54"/>
        <v>Suape</v>
      </c>
      <c r="C381" s="7" t="str">
        <f t="shared" si="54"/>
        <v xml:space="preserve">PRESTAÇÃO DE SERVIÇO CONTINUADO DE VIGILÂNCIA ARMADA </v>
      </c>
      <c r="D381" s="8" t="s">
        <v>669</v>
      </c>
      <c r="E381" s="9">
        <v>2026</v>
      </c>
      <c r="F381" s="7" t="s">
        <v>655</v>
      </c>
      <c r="G381" s="7" t="str">
        <f t="shared" ref="G381" si="55">G380</f>
        <v>15.195.617/0001-87</v>
      </c>
      <c r="H381" s="67" t="s">
        <v>662</v>
      </c>
      <c r="I381" s="12" t="str">
        <f t="shared" si="38"/>
        <v xml:space="preserve"> SUAPE/DMS</v>
      </c>
      <c r="J381" s="12" t="s">
        <v>335</v>
      </c>
      <c r="K381" s="12" t="s">
        <v>498</v>
      </c>
      <c r="L381" s="12" t="s">
        <v>337</v>
      </c>
      <c r="M381" s="13">
        <v>395.04733333333331</v>
      </c>
      <c r="N381" s="13">
        <v>1005.0086666666666</v>
      </c>
      <c r="O381" s="109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1">
      <c r="A382" s="6" t="str">
        <f t="shared" ref="A382:C382" si="56">A381</f>
        <v>Suape</v>
      </c>
      <c r="B382" s="6" t="str">
        <f t="shared" si="56"/>
        <v>Suape</v>
      </c>
      <c r="C382" s="7" t="str">
        <f t="shared" si="56"/>
        <v xml:space="preserve">PRESTAÇÃO DE SERVIÇO CONTINUADO DE VIGILÂNCIA ARMADA </v>
      </c>
      <c r="D382" s="8" t="s">
        <v>670</v>
      </c>
      <c r="E382" s="9">
        <v>2027</v>
      </c>
      <c r="F382" s="7" t="s">
        <v>655</v>
      </c>
      <c r="G382" s="7" t="str">
        <f t="shared" ref="G382" si="57">G381</f>
        <v>15.195.617/0001-87</v>
      </c>
      <c r="H382" s="10" t="s">
        <v>663</v>
      </c>
      <c r="I382" s="12" t="str">
        <f t="shared" si="38"/>
        <v xml:space="preserve"> SUAPE/DMS</v>
      </c>
      <c r="J382" s="12" t="s">
        <v>335</v>
      </c>
      <c r="K382" s="12" t="s">
        <v>498</v>
      </c>
      <c r="L382" s="12" t="s">
        <v>338</v>
      </c>
      <c r="M382" s="13">
        <v>416.85700000000003</v>
      </c>
      <c r="N382" s="13">
        <v>1005.0086666666666</v>
      </c>
      <c r="O382" s="109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1">
      <c r="A383" s="6" t="str">
        <f t="shared" ref="A383:C383" si="58">A382</f>
        <v>Suape</v>
      </c>
      <c r="B383" s="6" t="str">
        <f t="shared" si="58"/>
        <v>Suape</v>
      </c>
      <c r="C383" s="7" t="str">
        <f t="shared" si="58"/>
        <v xml:space="preserve">PRESTAÇÃO DE SERVIÇO CONTINUADO DE VIGILÂNCIA ARMADA </v>
      </c>
      <c r="D383" s="8" t="s">
        <v>671</v>
      </c>
      <c r="E383" s="9">
        <v>2028</v>
      </c>
      <c r="F383" s="7" t="s">
        <v>655</v>
      </c>
      <c r="G383" s="7" t="str">
        <f t="shared" ref="G383" si="59">G382</f>
        <v>15.195.617/0001-87</v>
      </c>
      <c r="H383" s="67" t="s">
        <v>713</v>
      </c>
      <c r="I383" s="12" t="str">
        <f t="shared" si="38"/>
        <v xml:space="preserve"> SUAPE/DMS</v>
      </c>
      <c r="J383" s="12" t="s">
        <v>335</v>
      </c>
      <c r="K383" s="12" t="s">
        <v>498</v>
      </c>
      <c r="L383" s="12" t="s">
        <v>337</v>
      </c>
      <c r="M383" s="13">
        <v>395.04733333333331</v>
      </c>
      <c r="N383" s="13">
        <v>1005.0086666666666</v>
      </c>
      <c r="O383" s="109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1">
      <c r="A384" s="6" t="str">
        <f t="shared" ref="A384:C384" si="60">A383</f>
        <v>Suape</v>
      </c>
      <c r="B384" s="6" t="str">
        <f t="shared" si="60"/>
        <v>Suape</v>
      </c>
      <c r="C384" s="7" t="str">
        <f t="shared" si="60"/>
        <v xml:space="preserve">PRESTAÇÃO DE SERVIÇO CONTINUADO DE VIGILÂNCIA ARMADA </v>
      </c>
      <c r="D384" s="8" t="s">
        <v>672</v>
      </c>
      <c r="E384" s="9">
        <v>2029</v>
      </c>
      <c r="F384" s="7" t="s">
        <v>655</v>
      </c>
      <c r="G384" s="7" t="str">
        <f t="shared" ref="G384" si="61">G383</f>
        <v>15.195.617/0001-87</v>
      </c>
      <c r="H384" s="10" t="s">
        <v>714</v>
      </c>
      <c r="I384" s="12" t="str">
        <f t="shared" si="38"/>
        <v xml:space="preserve"> SUAPE/DMS</v>
      </c>
      <c r="J384" s="12" t="s">
        <v>335</v>
      </c>
      <c r="K384" s="12" t="s">
        <v>498</v>
      </c>
      <c r="L384" s="12" t="s">
        <v>338</v>
      </c>
      <c r="M384" s="13">
        <v>416.85700000000003</v>
      </c>
      <c r="N384" s="13">
        <v>1005.0086666666666</v>
      </c>
      <c r="O384" s="109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1">
      <c r="A385" s="6" t="str">
        <f t="shared" ref="A385:C385" si="62">A384</f>
        <v>Suape</v>
      </c>
      <c r="B385" s="6" t="str">
        <f t="shared" si="62"/>
        <v>Suape</v>
      </c>
      <c r="C385" s="7" t="str">
        <f t="shared" si="62"/>
        <v xml:space="preserve">PRESTAÇÃO DE SERVIÇO CONTINUADO DE VIGILÂNCIA ARMADA </v>
      </c>
      <c r="D385" s="8" t="s">
        <v>673</v>
      </c>
      <c r="E385" s="9">
        <v>2030</v>
      </c>
      <c r="F385" s="7" t="s">
        <v>655</v>
      </c>
      <c r="G385" s="7" t="str">
        <f t="shared" ref="G385" si="63">G384</f>
        <v>15.195.617/0001-87</v>
      </c>
      <c r="H385" s="67" t="s">
        <v>715</v>
      </c>
      <c r="I385" s="12" t="str">
        <f t="shared" si="38"/>
        <v xml:space="preserve"> SUAPE/DMS</v>
      </c>
      <c r="J385" s="12" t="s">
        <v>335</v>
      </c>
      <c r="K385" s="12" t="s">
        <v>498</v>
      </c>
      <c r="L385" s="12" t="s">
        <v>338</v>
      </c>
      <c r="M385" s="13">
        <v>416.85700000000003</v>
      </c>
      <c r="N385" s="13">
        <v>1005.0086666666666</v>
      </c>
      <c r="O385" s="109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1">
      <c r="A386" s="6" t="str">
        <f t="shared" ref="A386:C386" si="64">A385</f>
        <v>Suape</v>
      </c>
      <c r="B386" s="6" t="str">
        <f t="shared" si="64"/>
        <v>Suape</v>
      </c>
      <c r="C386" s="7" t="str">
        <f t="shared" si="64"/>
        <v xml:space="preserve">PRESTAÇÃO DE SERVIÇO CONTINUADO DE VIGILÂNCIA ARMADA </v>
      </c>
      <c r="D386" s="8" t="s">
        <v>674</v>
      </c>
      <c r="E386" s="9">
        <v>2031</v>
      </c>
      <c r="F386" s="7" t="s">
        <v>655</v>
      </c>
      <c r="G386" s="7" t="str">
        <f t="shared" ref="G386" si="65">G385</f>
        <v>15.195.617/0001-87</v>
      </c>
      <c r="H386" s="10" t="s">
        <v>716</v>
      </c>
      <c r="I386" s="12" t="str">
        <f t="shared" si="38"/>
        <v xml:space="preserve"> SUAPE/DMS</v>
      </c>
      <c r="J386" s="12" t="s">
        <v>335</v>
      </c>
      <c r="K386" s="12" t="s">
        <v>498</v>
      </c>
      <c r="L386" s="12" t="s">
        <v>337</v>
      </c>
      <c r="M386" s="13">
        <v>395.04733333333331</v>
      </c>
      <c r="N386" s="13">
        <v>1005.0086666666666</v>
      </c>
      <c r="O386" s="109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1">
      <c r="A387" s="6" t="str">
        <f t="shared" ref="A387:C387" si="66">A386</f>
        <v>Suape</v>
      </c>
      <c r="B387" s="6" t="str">
        <f t="shared" si="66"/>
        <v>Suape</v>
      </c>
      <c r="C387" s="7" t="str">
        <f t="shared" si="66"/>
        <v xml:space="preserve">PRESTAÇÃO DE SERVIÇO CONTINUADO DE VIGILÂNCIA ARMADA </v>
      </c>
      <c r="D387" s="8" t="s">
        <v>675</v>
      </c>
      <c r="E387" s="9">
        <v>2032</v>
      </c>
      <c r="F387" s="7" t="s">
        <v>655</v>
      </c>
      <c r="G387" s="7" t="str">
        <f t="shared" ref="G387" si="67">G386</f>
        <v>15.195.617/0001-87</v>
      </c>
      <c r="H387" s="67" t="s">
        <v>717</v>
      </c>
      <c r="I387" s="12" t="str">
        <f t="shared" si="38"/>
        <v xml:space="preserve"> SUAPE/DMS</v>
      </c>
      <c r="J387" s="12" t="s">
        <v>335</v>
      </c>
      <c r="K387" s="12" t="s">
        <v>498</v>
      </c>
      <c r="L387" s="12" t="s">
        <v>337</v>
      </c>
      <c r="M387" s="13">
        <v>395.04733333333331</v>
      </c>
      <c r="N387" s="13">
        <v>1005.0086666666666</v>
      </c>
      <c r="O387" s="109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1">
      <c r="A388" s="6" t="str">
        <f t="shared" ref="A388:C388" si="68">A387</f>
        <v>Suape</v>
      </c>
      <c r="B388" s="6" t="str">
        <f t="shared" si="68"/>
        <v>Suape</v>
      </c>
      <c r="C388" s="7" t="str">
        <f t="shared" si="68"/>
        <v xml:space="preserve">PRESTAÇÃO DE SERVIÇO CONTINUADO DE VIGILÂNCIA ARMADA </v>
      </c>
      <c r="D388" s="8" t="s">
        <v>676</v>
      </c>
      <c r="E388" s="9">
        <v>2033</v>
      </c>
      <c r="F388" s="7" t="s">
        <v>655</v>
      </c>
      <c r="G388" s="7" t="str">
        <f t="shared" ref="G388" si="69">G387</f>
        <v>15.195.617/0001-87</v>
      </c>
      <c r="H388" s="10" t="s">
        <v>718</v>
      </c>
      <c r="I388" s="12" t="str">
        <f t="shared" si="38"/>
        <v xml:space="preserve"> SUAPE/DMS</v>
      </c>
      <c r="J388" s="12" t="s">
        <v>335</v>
      </c>
      <c r="K388" s="12" t="s">
        <v>498</v>
      </c>
      <c r="L388" s="12" t="s">
        <v>337</v>
      </c>
      <c r="M388" s="13">
        <v>395.04733333333331</v>
      </c>
      <c r="N388" s="13">
        <v>1005.0086666666666</v>
      </c>
      <c r="O388" s="109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1">
      <c r="A389" s="6" t="str">
        <f t="shared" ref="A389:C389" si="70">A388</f>
        <v>Suape</v>
      </c>
      <c r="B389" s="6" t="str">
        <f t="shared" si="70"/>
        <v>Suape</v>
      </c>
      <c r="C389" s="7" t="str">
        <f t="shared" si="70"/>
        <v xml:space="preserve">PRESTAÇÃO DE SERVIÇO CONTINUADO DE VIGILÂNCIA ARMADA </v>
      </c>
      <c r="D389" s="8" t="s">
        <v>677</v>
      </c>
      <c r="E389" s="9">
        <v>2034</v>
      </c>
      <c r="F389" s="7" t="s">
        <v>655</v>
      </c>
      <c r="G389" s="7" t="str">
        <f t="shared" ref="G389" si="71">G388</f>
        <v>15.195.617/0001-87</v>
      </c>
      <c r="H389" s="67" t="s">
        <v>719</v>
      </c>
      <c r="I389" s="12" t="str">
        <f t="shared" si="38"/>
        <v xml:space="preserve"> SUAPE/DMS</v>
      </c>
      <c r="J389" s="12" t="s">
        <v>335</v>
      </c>
      <c r="K389" s="12" t="s">
        <v>498</v>
      </c>
      <c r="L389" s="12" t="s">
        <v>338</v>
      </c>
      <c r="M389" s="13">
        <v>416.85700000000003</v>
      </c>
      <c r="N389" s="13">
        <v>1005.0086666666666</v>
      </c>
      <c r="O389" s="109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1">
      <c r="A390" s="6" t="str">
        <f t="shared" ref="A390:C390" si="72">A389</f>
        <v>Suape</v>
      </c>
      <c r="B390" s="6" t="str">
        <f t="shared" si="72"/>
        <v>Suape</v>
      </c>
      <c r="C390" s="7" t="str">
        <f t="shared" si="72"/>
        <v xml:space="preserve">PRESTAÇÃO DE SERVIÇO CONTINUADO DE VIGILÂNCIA ARMADA </v>
      </c>
      <c r="D390" s="8" t="s">
        <v>678</v>
      </c>
      <c r="E390" s="9">
        <v>2035</v>
      </c>
      <c r="F390" s="7" t="s">
        <v>655</v>
      </c>
      <c r="G390" s="7" t="str">
        <f t="shared" ref="G390" si="73">G389</f>
        <v>15.195.617/0001-87</v>
      </c>
      <c r="H390" s="10" t="s">
        <v>720</v>
      </c>
      <c r="I390" s="12" t="str">
        <f t="shared" si="38"/>
        <v xml:space="preserve"> SUAPE/DMS</v>
      </c>
      <c r="J390" s="12" t="s">
        <v>335</v>
      </c>
      <c r="K390" s="12" t="s">
        <v>498</v>
      </c>
      <c r="L390" s="12" t="s">
        <v>338</v>
      </c>
      <c r="M390" s="13">
        <v>416.85700000000003</v>
      </c>
      <c r="N390" s="13">
        <v>1005.0086666666666</v>
      </c>
      <c r="O390" s="109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1">
      <c r="A391" s="6" t="str">
        <f t="shared" ref="A391:C391" si="74">A390</f>
        <v>Suape</v>
      </c>
      <c r="B391" s="6" t="str">
        <f t="shared" si="74"/>
        <v>Suape</v>
      </c>
      <c r="C391" s="7" t="str">
        <f t="shared" si="74"/>
        <v xml:space="preserve">PRESTAÇÃO DE SERVIÇO CONTINUADO DE VIGILÂNCIA ARMADA </v>
      </c>
      <c r="D391" s="8" t="s">
        <v>679</v>
      </c>
      <c r="E391" s="9">
        <v>2036</v>
      </c>
      <c r="F391" s="7" t="s">
        <v>655</v>
      </c>
      <c r="G391" s="7" t="str">
        <f t="shared" ref="G391" si="75">G390</f>
        <v>15.195.617/0001-87</v>
      </c>
      <c r="H391" s="67" t="s">
        <v>721</v>
      </c>
      <c r="I391" s="12" t="str">
        <f t="shared" si="38"/>
        <v xml:space="preserve"> SUAPE/DMS</v>
      </c>
      <c r="J391" s="12" t="s">
        <v>335</v>
      </c>
      <c r="K391" s="12" t="s">
        <v>498</v>
      </c>
      <c r="L391" s="12" t="s">
        <v>338</v>
      </c>
      <c r="M391" s="13">
        <v>416.85700000000003</v>
      </c>
      <c r="N391" s="13">
        <v>1005.0086666666666</v>
      </c>
      <c r="O391" s="109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1">
      <c r="A392" s="6" t="str">
        <f t="shared" ref="A392:C392" si="76">A391</f>
        <v>Suape</v>
      </c>
      <c r="B392" s="6" t="str">
        <f t="shared" si="76"/>
        <v>Suape</v>
      </c>
      <c r="C392" s="7" t="str">
        <f t="shared" si="76"/>
        <v xml:space="preserve">PRESTAÇÃO DE SERVIÇO CONTINUADO DE VIGILÂNCIA ARMADA </v>
      </c>
      <c r="D392" s="8" t="s">
        <v>680</v>
      </c>
      <c r="E392" s="9">
        <v>2037</v>
      </c>
      <c r="F392" s="7" t="s">
        <v>655</v>
      </c>
      <c r="G392" s="7" t="str">
        <f t="shared" ref="G392" si="77">G391</f>
        <v>15.195.617/0001-87</v>
      </c>
      <c r="H392" s="10" t="s">
        <v>722</v>
      </c>
      <c r="I392" s="12" t="str">
        <f t="shared" si="38"/>
        <v xml:space="preserve"> SUAPE/DMS</v>
      </c>
      <c r="J392" s="12" t="s">
        <v>335</v>
      </c>
      <c r="K392" s="12" t="s">
        <v>498</v>
      </c>
      <c r="L392" s="12" t="s">
        <v>338</v>
      </c>
      <c r="M392" s="13">
        <v>416.85700000000003</v>
      </c>
      <c r="N392" s="13">
        <v>1005.0086666666666</v>
      </c>
      <c r="O392" s="109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1">
      <c r="A393" s="6" t="str">
        <f t="shared" ref="A393:C393" si="78">A392</f>
        <v>Suape</v>
      </c>
      <c r="B393" s="6" t="str">
        <f t="shared" si="78"/>
        <v>Suape</v>
      </c>
      <c r="C393" s="7" t="str">
        <f t="shared" si="78"/>
        <v xml:space="preserve">PRESTAÇÃO DE SERVIÇO CONTINUADO DE VIGILÂNCIA ARMADA </v>
      </c>
      <c r="D393" s="8" t="s">
        <v>681</v>
      </c>
      <c r="E393" s="9">
        <v>2038</v>
      </c>
      <c r="F393" s="7" t="s">
        <v>655</v>
      </c>
      <c r="G393" s="7" t="str">
        <f t="shared" ref="G393" si="79">G392</f>
        <v>15.195.617/0001-87</v>
      </c>
      <c r="H393" s="67" t="s">
        <v>723</v>
      </c>
      <c r="I393" s="12" t="str">
        <f t="shared" si="38"/>
        <v xml:space="preserve"> SUAPE/DMS</v>
      </c>
      <c r="J393" s="12" t="s">
        <v>335</v>
      </c>
      <c r="K393" s="12" t="s">
        <v>498</v>
      </c>
      <c r="L393" s="12" t="s">
        <v>337</v>
      </c>
      <c r="M393" s="13">
        <v>395.04733333333331</v>
      </c>
      <c r="N393" s="13">
        <v>1005.0086666666666</v>
      </c>
      <c r="O393" s="109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1">
      <c r="A394" s="6" t="str">
        <f t="shared" ref="A394:C394" si="80">A393</f>
        <v>Suape</v>
      </c>
      <c r="B394" s="6" t="str">
        <f t="shared" si="80"/>
        <v>Suape</v>
      </c>
      <c r="C394" s="7" t="str">
        <f t="shared" si="80"/>
        <v xml:space="preserve">PRESTAÇÃO DE SERVIÇO CONTINUADO DE VIGILÂNCIA ARMADA </v>
      </c>
      <c r="D394" s="8" t="s">
        <v>682</v>
      </c>
      <c r="E394" s="9">
        <v>2039</v>
      </c>
      <c r="F394" s="7" t="s">
        <v>655</v>
      </c>
      <c r="G394" s="7" t="str">
        <f t="shared" ref="G394" si="81">G393</f>
        <v>15.195.617/0001-87</v>
      </c>
      <c r="H394" s="10" t="s">
        <v>724</v>
      </c>
      <c r="I394" s="12" t="str">
        <f t="shared" si="38"/>
        <v xml:space="preserve"> SUAPE/DMS</v>
      </c>
      <c r="J394" s="12" t="s">
        <v>335</v>
      </c>
      <c r="K394" s="12" t="s">
        <v>498</v>
      </c>
      <c r="L394" s="12" t="s">
        <v>338</v>
      </c>
      <c r="M394" s="13">
        <v>416.85700000000003</v>
      </c>
      <c r="N394" s="13">
        <v>1005.0086666666666</v>
      </c>
      <c r="O394" s="109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1">
      <c r="A395" s="6" t="str">
        <f t="shared" ref="A395:C395" si="82">A394</f>
        <v>Suape</v>
      </c>
      <c r="B395" s="6" t="str">
        <f t="shared" si="82"/>
        <v>Suape</v>
      </c>
      <c r="C395" s="7" t="str">
        <f t="shared" si="82"/>
        <v xml:space="preserve">PRESTAÇÃO DE SERVIÇO CONTINUADO DE VIGILÂNCIA ARMADA </v>
      </c>
      <c r="D395" s="8" t="s">
        <v>683</v>
      </c>
      <c r="E395" s="9">
        <v>2040</v>
      </c>
      <c r="F395" s="7" t="s">
        <v>655</v>
      </c>
      <c r="G395" s="7" t="str">
        <f t="shared" ref="G395" si="83">G394</f>
        <v>15.195.617/0001-87</v>
      </c>
      <c r="H395" s="67" t="s">
        <v>725</v>
      </c>
      <c r="I395" s="12" t="str">
        <f t="shared" si="38"/>
        <v xml:space="preserve"> SUAPE/DMS</v>
      </c>
      <c r="J395" s="12" t="s">
        <v>335</v>
      </c>
      <c r="K395" s="12" t="s">
        <v>498</v>
      </c>
      <c r="L395" s="12" t="s">
        <v>338</v>
      </c>
      <c r="M395" s="13">
        <v>416.85700000000003</v>
      </c>
      <c r="N395" s="13">
        <v>1005.0086666666666</v>
      </c>
      <c r="O395" s="109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1">
      <c r="A396" s="6" t="str">
        <f t="shared" ref="A396:C396" si="84">A395</f>
        <v>Suape</v>
      </c>
      <c r="B396" s="6" t="str">
        <f t="shared" si="84"/>
        <v>Suape</v>
      </c>
      <c r="C396" s="7" t="str">
        <f t="shared" si="84"/>
        <v xml:space="preserve">PRESTAÇÃO DE SERVIÇO CONTINUADO DE VIGILÂNCIA ARMADA </v>
      </c>
      <c r="D396" s="8" t="s">
        <v>684</v>
      </c>
      <c r="E396" s="9">
        <v>2041</v>
      </c>
      <c r="F396" s="7" t="s">
        <v>655</v>
      </c>
      <c r="G396" s="7" t="str">
        <f t="shared" ref="G396:G459" si="85">G395</f>
        <v>15.195.617/0001-87</v>
      </c>
      <c r="H396" s="10" t="s">
        <v>726</v>
      </c>
      <c r="I396" s="12" t="str">
        <f t="shared" si="38"/>
        <v xml:space="preserve"> SUAPE/DMS</v>
      </c>
      <c r="J396" s="12" t="s">
        <v>335</v>
      </c>
      <c r="K396" s="12" t="s">
        <v>498</v>
      </c>
      <c r="L396" s="12" t="s">
        <v>337</v>
      </c>
      <c r="M396" s="13">
        <v>395.04733333333331</v>
      </c>
      <c r="N396" s="13">
        <v>1005.0086666666666</v>
      </c>
      <c r="O396" s="109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1">
      <c r="A397" s="6" t="str">
        <f t="shared" ref="A397:C397" si="86">A396</f>
        <v>Suape</v>
      </c>
      <c r="B397" s="6" t="str">
        <f t="shared" si="86"/>
        <v>Suape</v>
      </c>
      <c r="C397" s="7" t="str">
        <f t="shared" si="86"/>
        <v xml:space="preserve">PRESTAÇÃO DE SERVIÇO CONTINUADO DE VIGILÂNCIA ARMADA </v>
      </c>
      <c r="D397" s="8" t="s">
        <v>685</v>
      </c>
      <c r="E397" s="9">
        <v>2042</v>
      </c>
      <c r="F397" s="7" t="s">
        <v>655</v>
      </c>
      <c r="G397" s="7" t="str">
        <f t="shared" si="85"/>
        <v>15.195.617/0001-87</v>
      </c>
      <c r="H397" s="67" t="s">
        <v>727</v>
      </c>
      <c r="I397" s="12" t="str">
        <f t="shared" si="38"/>
        <v xml:space="preserve"> SUAPE/DMS</v>
      </c>
      <c r="J397" s="12" t="s">
        <v>335</v>
      </c>
      <c r="K397" s="12" t="s">
        <v>498</v>
      </c>
      <c r="L397" s="12" t="s">
        <v>337</v>
      </c>
      <c r="M397" s="13">
        <v>395.04733333333331</v>
      </c>
      <c r="N397" s="13">
        <v>1005.0086666666666</v>
      </c>
      <c r="O397" s="109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1">
      <c r="A398" s="6" t="str">
        <f t="shared" ref="A398:C398" si="87">A397</f>
        <v>Suape</v>
      </c>
      <c r="B398" s="6" t="str">
        <f t="shared" si="87"/>
        <v>Suape</v>
      </c>
      <c r="C398" s="7" t="str">
        <f t="shared" si="87"/>
        <v xml:space="preserve">PRESTAÇÃO DE SERVIÇO CONTINUADO DE VIGILÂNCIA ARMADA </v>
      </c>
      <c r="D398" s="8" t="s">
        <v>686</v>
      </c>
      <c r="E398" s="9">
        <v>2043</v>
      </c>
      <c r="F398" s="7" t="s">
        <v>655</v>
      </c>
      <c r="G398" s="7" t="str">
        <f t="shared" si="85"/>
        <v>15.195.617/0001-87</v>
      </c>
      <c r="H398" s="10" t="s">
        <v>728</v>
      </c>
      <c r="I398" s="12" t="str">
        <f t="shared" si="38"/>
        <v xml:space="preserve"> SUAPE/DMS</v>
      </c>
      <c r="J398" s="12" t="s">
        <v>335</v>
      </c>
      <c r="K398" s="12" t="s">
        <v>498</v>
      </c>
      <c r="L398" s="12" t="s">
        <v>338</v>
      </c>
      <c r="M398" s="13">
        <v>416.85700000000003</v>
      </c>
      <c r="N398" s="13">
        <v>1005.0086666666666</v>
      </c>
      <c r="O398" s="109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1">
      <c r="A399" s="6" t="str">
        <f t="shared" ref="A399:C399" si="88">A398</f>
        <v>Suape</v>
      </c>
      <c r="B399" s="6" t="str">
        <f t="shared" si="88"/>
        <v>Suape</v>
      </c>
      <c r="C399" s="7" t="str">
        <f t="shared" si="88"/>
        <v xml:space="preserve">PRESTAÇÃO DE SERVIÇO CONTINUADO DE VIGILÂNCIA ARMADA </v>
      </c>
      <c r="D399" s="8" t="s">
        <v>687</v>
      </c>
      <c r="E399" s="9">
        <v>2044</v>
      </c>
      <c r="F399" s="7" t="s">
        <v>655</v>
      </c>
      <c r="G399" s="7" t="str">
        <f t="shared" si="85"/>
        <v>15.195.617/0001-87</v>
      </c>
      <c r="H399" s="67" t="s">
        <v>729</v>
      </c>
      <c r="I399" s="12" t="str">
        <f t="shared" si="38"/>
        <v xml:space="preserve"> SUAPE/DMS</v>
      </c>
      <c r="J399" s="12" t="s">
        <v>335</v>
      </c>
      <c r="K399" s="12" t="s">
        <v>498</v>
      </c>
      <c r="L399" s="12" t="s">
        <v>337</v>
      </c>
      <c r="M399" s="13">
        <v>395.04733333333331</v>
      </c>
      <c r="N399" s="13">
        <v>1005.0086666666666</v>
      </c>
      <c r="O399" s="109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1">
      <c r="A400" s="6" t="str">
        <f t="shared" ref="A400:C400" si="89">A399</f>
        <v>Suape</v>
      </c>
      <c r="B400" s="6" t="str">
        <f t="shared" si="89"/>
        <v>Suape</v>
      </c>
      <c r="C400" s="7" t="str">
        <f t="shared" si="89"/>
        <v xml:space="preserve">PRESTAÇÃO DE SERVIÇO CONTINUADO DE VIGILÂNCIA ARMADA </v>
      </c>
      <c r="D400" s="8" t="s">
        <v>688</v>
      </c>
      <c r="E400" s="9">
        <v>2045</v>
      </c>
      <c r="F400" s="7" t="s">
        <v>655</v>
      </c>
      <c r="G400" s="7" t="str">
        <f t="shared" si="85"/>
        <v>15.195.617/0001-87</v>
      </c>
      <c r="H400" s="10" t="s">
        <v>730</v>
      </c>
      <c r="I400" s="12" t="str">
        <f t="shared" si="38"/>
        <v xml:space="preserve"> SUAPE/DMS</v>
      </c>
      <c r="J400" s="12" t="s">
        <v>335</v>
      </c>
      <c r="K400" s="12" t="s">
        <v>498</v>
      </c>
      <c r="L400" s="12" t="s">
        <v>338</v>
      </c>
      <c r="M400" s="13">
        <v>416.85700000000003</v>
      </c>
      <c r="N400" s="13">
        <v>1005.0086666666666</v>
      </c>
      <c r="O400" s="109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1">
      <c r="A401" s="6" t="str">
        <f t="shared" ref="A401:C401" si="90">A400</f>
        <v>Suape</v>
      </c>
      <c r="B401" s="6" t="str">
        <f t="shared" si="90"/>
        <v>Suape</v>
      </c>
      <c r="C401" s="7" t="str">
        <f t="shared" si="90"/>
        <v xml:space="preserve">PRESTAÇÃO DE SERVIÇO CONTINUADO DE VIGILÂNCIA ARMADA </v>
      </c>
      <c r="D401" s="8" t="s">
        <v>689</v>
      </c>
      <c r="E401" s="9">
        <v>2046</v>
      </c>
      <c r="F401" s="7" t="s">
        <v>655</v>
      </c>
      <c r="G401" s="7" t="str">
        <f t="shared" si="85"/>
        <v>15.195.617/0001-87</v>
      </c>
      <c r="H401" s="67" t="s">
        <v>731</v>
      </c>
      <c r="I401" s="12" t="str">
        <f t="shared" si="38"/>
        <v xml:space="preserve"> SUAPE/DMS</v>
      </c>
      <c r="J401" s="12" t="s">
        <v>335</v>
      </c>
      <c r="K401" s="12" t="s">
        <v>498</v>
      </c>
      <c r="L401" s="12" t="s">
        <v>337</v>
      </c>
      <c r="M401" s="13">
        <v>395.04733333333331</v>
      </c>
      <c r="N401" s="13">
        <v>1005.0086666666666</v>
      </c>
      <c r="O401" s="109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1">
      <c r="A402" s="6" t="str">
        <f t="shared" ref="A402:C402" si="91">A401</f>
        <v>Suape</v>
      </c>
      <c r="B402" s="6" t="str">
        <f t="shared" si="91"/>
        <v>Suape</v>
      </c>
      <c r="C402" s="7" t="str">
        <f t="shared" si="91"/>
        <v xml:space="preserve">PRESTAÇÃO DE SERVIÇO CONTINUADO DE VIGILÂNCIA ARMADA </v>
      </c>
      <c r="D402" s="8" t="s">
        <v>690</v>
      </c>
      <c r="E402" s="9">
        <v>2047</v>
      </c>
      <c r="F402" s="7" t="s">
        <v>655</v>
      </c>
      <c r="G402" s="7" t="str">
        <f t="shared" si="85"/>
        <v>15.195.617/0001-87</v>
      </c>
      <c r="H402" s="10" t="s">
        <v>732</v>
      </c>
      <c r="I402" s="12" t="str">
        <f t="shared" si="38"/>
        <v xml:space="preserve"> SUAPE/DMS</v>
      </c>
      <c r="J402" s="12" t="s">
        <v>335</v>
      </c>
      <c r="K402" s="12" t="s">
        <v>498</v>
      </c>
      <c r="L402" s="12" t="s">
        <v>338</v>
      </c>
      <c r="M402" s="13">
        <v>416.85700000000003</v>
      </c>
      <c r="N402" s="13">
        <v>1005.0086666666666</v>
      </c>
      <c r="O402" s="109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1">
      <c r="A403" s="6" t="str">
        <f t="shared" ref="A403:C403" si="92">A402</f>
        <v>Suape</v>
      </c>
      <c r="B403" s="6" t="str">
        <f t="shared" si="92"/>
        <v>Suape</v>
      </c>
      <c r="C403" s="7" t="str">
        <f t="shared" si="92"/>
        <v xml:space="preserve">PRESTAÇÃO DE SERVIÇO CONTINUADO DE VIGILÂNCIA ARMADA </v>
      </c>
      <c r="D403" s="8" t="s">
        <v>691</v>
      </c>
      <c r="E403" s="9">
        <v>2048</v>
      </c>
      <c r="F403" s="7" t="s">
        <v>655</v>
      </c>
      <c r="G403" s="7" t="str">
        <f t="shared" si="85"/>
        <v>15.195.617/0001-87</v>
      </c>
      <c r="H403" s="67" t="s">
        <v>733</v>
      </c>
      <c r="I403" s="12" t="str">
        <f t="shared" si="38"/>
        <v xml:space="preserve"> SUAPE/DMS</v>
      </c>
      <c r="J403" s="12" t="s">
        <v>335</v>
      </c>
      <c r="K403" s="12" t="s">
        <v>498</v>
      </c>
      <c r="L403" s="12" t="s">
        <v>338</v>
      </c>
      <c r="M403" s="13">
        <v>416.85700000000003</v>
      </c>
      <c r="N403" s="13">
        <v>1005.0086666666666</v>
      </c>
      <c r="O403" s="109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1">
      <c r="A404" s="6" t="str">
        <f t="shared" ref="A404:C404" si="93">A403</f>
        <v>Suape</v>
      </c>
      <c r="B404" s="6" t="str">
        <f t="shared" si="93"/>
        <v>Suape</v>
      </c>
      <c r="C404" s="7" t="str">
        <f t="shared" si="93"/>
        <v xml:space="preserve">PRESTAÇÃO DE SERVIÇO CONTINUADO DE VIGILÂNCIA ARMADA </v>
      </c>
      <c r="D404" s="8" t="s">
        <v>692</v>
      </c>
      <c r="E404" s="9">
        <v>2049</v>
      </c>
      <c r="F404" s="7" t="s">
        <v>655</v>
      </c>
      <c r="G404" s="7" t="str">
        <f t="shared" si="85"/>
        <v>15.195.617/0001-87</v>
      </c>
      <c r="H404" s="10" t="s">
        <v>734</v>
      </c>
      <c r="I404" s="12" t="str">
        <f t="shared" si="38"/>
        <v xml:space="preserve"> SUAPE/DMS</v>
      </c>
      <c r="J404" s="12" t="s">
        <v>335</v>
      </c>
      <c r="K404" s="12" t="s">
        <v>498</v>
      </c>
      <c r="L404" s="12" t="s">
        <v>337</v>
      </c>
      <c r="M404" s="13">
        <v>395.04733333333331</v>
      </c>
      <c r="N404" s="13">
        <v>1005.0086666666666</v>
      </c>
      <c r="O404" s="109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1">
      <c r="A405" s="6" t="str">
        <f t="shared" ref="A405:C405" si="94">A404</f>
        <v>Suape</v>
      </c>
      <c r="B405" s="6" t="str">
        <f t="shared" si="94"/>
        <v>Suape</v>
      </c>
      <c r="C405" s="7" t="str">
        <f t="shared" si="94"/>
        <v xml:space="preserve">PRESTAÇÃO DE SERVIÇO CONTINUADO DE VIGILÂNCIA ARMADA </v>
      </c>
      <c r="D405" s="8" t="s">
        <v>693</v>
      </c>
      <c r="E405" s="9">
        <v>2050</v>
      </c>
      <c r="F405" s="7" t="s">
        <v>655</v>
      </c>
      <c r="G405" s="7" t="str">
        <f t="shared" si="85"/>
        <v>15.195.617/0001-87</v>
      </c>
      <c r="H405" s="67" t="s">
        <v>735</v>
      </c>
      <c r="I405" s="12" t="str">
        <f t="shared" si="38"/>
        <v xml:space="preserve"> SUAPE/DMS</v>
      </c>
      <c r="J405" s="12" t="s">
        <v>335</v>
      </c>
      <c r="K405" s="12" t="s">
        <v>498</v>
      </c>
      <c r="L405" s="12" t="s">
        <v>337</v>
      </c>
      <c r="M405" s="13">
        <v>395.04733333333331</v>
      </c>
      <c r="N405" s="13">
        <v>1005.0086666666666</v>
      </c>
      <c r="O405" s="109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1">
      <c r="A406" s="6" t="str">
        <f t="shared" ref="A406:C406" si="95">A405</f>
        <v>Suape</v>
      </c>
      <c r="B406" s="6" t="str">
        <f t="shared" si="95"/>
        <v>Suape</v>
      </c>
      <c r="C406" s="7" t="str">
        <f t="shared" si="95"/>
        <v xml:space="preserve">PRESTAÇÃO DE SERVIÇO CONTINUADO DE VIGILÂNCIA ARMADA </v>
      </c>
      <c r="D406" s="8" t="s">
        <v>694</v>
      </c>
      <c r="E406" s="9">
        <v>2051</v>
      </c>
      <c r="F406" s="7" t="s">
        <v>655</v>
      </c>
      <c r="G406" s="7" t="str">
        <f t="shared" si="85"/>
        <v>15.195.617/0001-87</v>
      </c>
      <c r="H406" s="10" t="s">
        <v>736</v>
      </c>
      <c r="I406" s="12" t="str">
        <f t="shared" si="38"/>
        <v xml:space="preserve"> SUAPE/DMS</v>
      </c>
      <c r="J406" s="12" t="s">
        <v>335</v>
      </c>
      <c r="K406" s="12" t="s">
        <v>498</v>
      </c>
      <c r="L406" s="12" t="s">
        <v>337</v>
      </c>
      <c r="M406" s="13">
        <v>395.04733333333331</v>
      </c>
      <c r="N406" s="13">
        <v>1005.0086666666666</v>
      </c>
      <c r="O406" s="109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1">
      <c r="A407" s="6" t="str">
        <f t="shared" ref="A407:C407" si="96">A406</f>
        <v>Suape</v>
      </c>
      <c r="B407" s="6" t="str">
        <f t="shared" si="96"/>
        <v>Suape</v>
      </c>
      <c r="C407" s="7" t="str">
        <f t="shared" si="96"/>
        <v xml:space="preserve">PRESTAÇÃO DE SERVIÇO CONTINUADO DE VIGILÂNCIA ARMADA </v>
      </c>
      <c r="D407" s="8" t="s">
        <v>695</v>
      </c>
      <c r="E407" s="9">
        <v>2052</v>
      </c>
      <c r="F407" s="7" t="s">
        <v>655</v>
      </c>
      <c r="G407" s="7" t="str">
        <f t="shared" si="85"/>
        <v>15.195.617/0001-87</v>
      </c>
      <c r="H407" s="67" t="s">
        <v>737</v>
      </c>
      <c r="I407" s="12" t="str">
        <f t="shared" si="38"/>
        <v xml:space="preserve"> SUAPE/DMS</v>
      </c>
      <c r="J407" s="12" t="s">
        <v>335</v>
      </c>
      <c r="K407" s="12" t="s">
        <v>498</v>
      </c>
      <c r="L407" s="12" t="s">
        <v>338</v>
      </c>
      <c r="M407" s="13">
        <v>416.85700000000003</v>
      </c>
      <c r="N407" s="13">
        <v>1005.0086666666666</v>
      </c>
      <c r="O407" s="109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1">
      <c r="A408" s="6" t="str">
        <f t="shared" ref="A408:C408" si="97">A407</f>
        <v>Suape</v>
      </c>
      <c r="B408" s="6" t="str">
        <f t="shared" si="97"/>
        <v>Suape</v>
      </c>
      <c r="C408" s="7" t="str">
        <f t="shared" si="97"/>
        <v xml:space="preserve">PRESTAÇÃO DE SERVIÇO CONTINUADO DE VIGILÂNCIA ARMADA </v>
      </c>
      <c r="D408" s="8" t="s">
        <v>696</v>
      </c>
      <c r="E408" s="9">
        <v>2053</v>
      </c>
      <c r="F408" s="7" t="s">
        <v>655</v>
      </c>
      <c r="G408" s="7" t="str">
        <f t="shared" si="85"/>
        <v>15.195.617/0001-87</v>
      </c>
      <c r="H408" s="10" t="s">
        <v>738</v>
      </c>
      <c r="I408" s="12" t="str">
        <f t="shared" si="38"/>
        <v xml:space="preserve"> SUAPE/DMS</v>
      </c>
      <c r="J408" s="12" t="s">
        <v>335</v>
      </c>
      <c r="K408" s="12" t="s">
        <v>498</v>
      </c>
      <c r="L408" s="12" t="s">
        <v>337</v>
      </c>
      <c r="M408" s="13">
        <v>395.04733333333331</v>
      </c>
      <c r="N408" s="13">
        <v>1005.0086666666666</v>
      </c>
      <c r="O408" s="109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1">
      <c r="A409" s="6" t="str">
        <f t="shared" ref="A409:C409" si="98">A408</f>
        <v>Suape</v>
      </c>
      <c r="B409" s="6" t="str">
        <f t="shared" si="98"/>
        <v>Suape</v>
      </c>
      <c r="C409" s="7" t="str">
        <f t="shared" si="98"/>
        <v xml:space="preserve">PRESTAÇÃO DE SERVIÇO CONTINUADO DE VIGILÂNCIA ARMADA </v>
      </c>
      <c r="D409" s="8" t="s">
        <v>697</v>
      </c>
      <c r="E409" s="9">
        <v>2054</v>
      </c>
      <c r="F409" s="7" t="s">
        <v>655</v>
      </c>
      <c r="G409" s="7" t="str">
        <f t="shared" si="85"/>
        <v>15.195.617/0001-87</v>
      </c>
      <c r="H409" s="67" t="s">
        <v>739</v>
      </c>
      <c r="I409" s="12" t="str">
        <f t="shared" si="38"/>
        <v xml:space="preserve"> SUAPE/DMS</v>
      </c>
      <c r="J409" s="12" t="s">
        <v>335</v>
      </c>
      <c r="K409" s="12" t="s">
        <v>498</v>
      </c>
      <c r="L409" s="12" t="s">
        <v>338</v>
      </c>
      <c r="M409" s="13">
        <v>416.85700000000003</v>
      </c>
      <c r="N409" s="13">
        <v>1005.0086666666666</v>
      </c>
      <c r="O409" s="109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1">
      <c r="A410" s="6" t="str">
        <f t="shared" ref="A410:C410" si="99">A409</f>
        <v>Suape</v>
      </c>
      <c r="B410" s="6" t="str">
        <f t="shared" si="99"/>
        <v>Suape</v>
      </c>
      <c r="C410" s="7" t="str">
        <f t="shared" si="99"/>
        <v xml:space="preserve">PRESTAÇÃO DE SERVIÇO CONTINUADO DE VIGILÂNCIA ARMADA </v>
      </c>
      <c r="D410" s="8" t="s">
        <v>698</v>
      </c>
      <c r="E410" s="9">
        <v>2055</v>
      </c>
      <c r="F410" s="7" t="s">
        <v>655</v>
      </c>
      <c r="G410" s="7" t="str">
        <f t="shared" si="85"/>
        <v>15.195.617/0001-87</v>
      </c>
      <c r="H410" s="10" t="s">
        <v>740</v>
      </c>
      <c r="I410" s="12" t="str">
        <f t="shared" si="38"/>
        <v xml:space="preserve"> SUAPE/DMS</v>
      </c>
      <c r="J410" s="12" t="s">
        <v>335</v>
      </c>
      <c r="K410" s="12" t="s">
        <v>498</v>
      </c>
      <c r="L410" s="12" t="s">
        <v>338</v>
      </c>
      <c r="M410" s="13">
        <v>416.85700000000003</v>
      </c>
      <c r="N410" s="13">
        <v>1005.0086666666666</v>
      </c>
      <c r="O410" s="109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1">
      <c r="A411" s="6" t="str">
        <f t="shared" ref="A411:C411" si="100">A410</f>
        <v>Suape</v>
      </c>
      <c r="B411" s="6" t="str">
        <f t="shared" si="100"/>
        <v>Suape</v>
      </c>
      <c r="C411" s="7" t="str">
        <f t="shared" si="100"/>
        <v xml:space="preserve">PRESTAÇÃO DE SERVIÇO CONTINUADO DE VIGILÂNCIA ARMADA </v>
      </c>
      <c r="D411" s="8" t="s">
        <v>699</v>
      </c>
      <c r="E411" s="9">
        <v>2056</v>
      </c>
      <c r="F411" s="7" t="s">
        <v>655</v>
      </c>
      <c r="G411" s="7" t="str">
        <f t="shared" si="85"/>
        <v>15.195.617/0001-87</v>
      </c>
      <c r="H411" s="67" t="s">
        <v>741</v>
      </c>
      <c r="I411" s="12" t="str">
        <f t="shared" si="38"/>
        <v xml:space="preserve"> SUAPE/DMS</v>
      </c>
      <c r="J411" s="12" t="s">
        <v>335</v>
      </c>
      <c r="K411" s="12" t="s">
        <v>498</v>
      </c>
      <c r="L411" s="12" t="s">
        <v>337</v>
      </c>
      <c r="M411" s="13">
        <v>395.04733333333331</v>
      </c>
      <c r="N411" s="13">
        <v>1005.0086666666666</v>
      </c>
      <c r="O411" s="109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1">
      <c r="A412" s="6" t="str">
        <f t="shared" ref="A412:C412" si="101">A411</f>
        <v>Suape</v>
      </c>
      <c r="B412" s="6" t="str">
        <f t="shared" si="101"/>
        <v>Suape</v>
      </c>
      <c r="C412" s="7" t="str">
        <f t="shared" si="101"/>
        <v xml:space="preserve">PRESTAÇÃO DE SERVIÇO CONTINUADO DE VIGILÂNCIA ARMADA </v>
      </c>
      <c r="D412" s="8" t="s">
        <v>700</v>
      </c>
      <c r="E412" s="9">
        <v>2057</v>
      </c>
      <c r="F412" s="7" t="s">
        <v>655</v>
      </c>
      <c r="G412" s="7" t="str">
        <f t="shared" si="85"/>
        <v>15.195.617/0001-87</v>
      </c>
      <c r="H412" s="10" t="s">
        <v>742</v>
      </c>
      <c r="I412" s="12" t="str">
        <f t="shared" si="38"/>
        <v xml:space="preserve"> SUAPE/DMS</v>
      </c>
      <c r="J412" s="12" t="s">
        <v>335</v>
      </c>
      <c r="K412" s="12" t="s">
        <v>498</v>
      </c>
      <c r="L412" s="12" t="s">
        <v>337</v>
      </c>
      <c r="M412" s="13">
        <v>395.04733333333331</v>
      </c>
      <c r="N412" s="13">
        <v>1005.0086666666666</v>
      </c>
      <c r="O412" s="109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1">
      <c r="A413" s="6" t="str">
        <f t="shared" ref="A413:C413" si="102">A412</f>
        <v>Suape</v>
      </c>
      <c r="B413" s="6" t="str">
        <f t="shared" si="102"/>
        <v>Suape</v>
      </c>
      <c r="C413" s="7" t="str">
        <f t="shared" si="102"/>
        <v xml:space="preserve">PRESTAÇÃO DE SERVIÇO CONTINUADO DE VIGILÂNCIA ARMADA </v>
      </c>
      <c r="D413" s="8" t="s">
        <v>701</v>
      </c>
      <c r="E413" s="9">
        <v>2058</v>
      </c>
      <c r="F413" s="7" t="s">
        <v>655</v>
      </c>
      <c r="G413" s="7" t="str">
        <f t="shared" si="85"/>
        <v>15.195.617/0001-87</v>
      </c>
      <c r="H413" s="67" t="s">
        <v>743</v>
      </c>
      <c r="I413" s="12" t="str">
        <f t="shared" si="38"/>
        <v xml:space="preserve"> SUAPE/DMS</v>
      </c>
      <c r="J413" s="12" t="s">
        <v>335</v>
      </c>
      <c r="K413" s="12" t="s">
        <v>498</v>
      </c>
      <c r="L413" s="12" t="s">
        <v>338</v>
      </c>
      <c r="M413" s="13">
        <v>416.85700000000003</v>
      </c>
      <c r="N413" s="13">
        <v>1005.0086666666666</v>
      </c>
      <c r="O413" s="109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1">
      <c r="A414" s="6" t="str">
        <f t="shared" ref="A414:C414" si="103">A413</f>
        <v>Suape</v>
      </c>
      <c r="B414" s="6" t="str">
        <f t="shared" si="103"/>
        <v>Suape</v>
      </c>
      <c r="C414" s="7" t="str">
        <f t="shared" si="103"/>
        <v xml:space="preserve">PRESTAÇÃO DE SERVIÇO CONTINUADO DE VIGILÂNCIA ARMADA </v>
      </c>
      <c r="D414" s="8" t="s">
        <v>702</v>
      </c>
      <c r="E414" s="9">
        <v>2059</v>
      </c>
      <c r="F414" s="7" t="s">
        <v>655</v>
      </c>
      <c r="G414" s="7" t="str">
        <f t="shared" si="85"/>
        <v>15.195.617/0001-87</v>
      </c>
      <c r="H414" s="10" t="s">
        <v>744</v>
      </c>
      <c r="I414" s="12" t="str">
        <f t="shared" si="38"/>
        <v xml:space="preserve"> SUAPE/DMS</v>
      </c>
      <c r="J414" s="12" t="s">
        <v>335</v>
      </c>
      <c r="K414" s="12" t="s">
        <v>498</v>
      </c>
      <c r="L414" s="12" t="s">
        <v>338</v>
      </c>
      <c r="M414" s="13">
        <v>416.85700000000003</v>
      </c>
      <c r="N414" s="13">
        <v>1005.0086666666666</v>
      </c>
      <c r="O414" s="109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1">
      <c r="A415" s="6" t="str">
        <f t="shared" ref="A415:C415" si="104">A414</f>
        <v>Suape</v>
      </c>
      <c r="B415" s="6" t="str">
        <f t="shared" si="104"/>
        <v>Suape</v>
      </c>
      <c r="C415" s="7" t="str">
        <f t="shared" si="104"/>
        <v xml:space="preserve">PRESTAÇÃO DE SERVIÇO CONTINUADO DE VIGILÂNCIA ARMADA </v>
      </c>
      <c r="D415" s="8" t="s">
        <v>703</v>
      </c>
      <c r="E415" s="9">
        <v>2060</v>
      </c>
      <c r="F415" s="7" t="s">
        <v>655</v>
      </c>
      <c r="G415" s="7" t="str">
        <f t="shared" si="85"/>
        <v>15.195.617/0001-87</v>
      </c>
      <c r="H415" s="67" t="s">
        <v>745</v>
      </c>
      <c r="I415" s="12" t="str">
        <f t="shared" si="38"/>
        <v xml:space="preserve"> SUAPE/DMS</v>
      </c>
      <c r="J415" s="12" t="s">
        <v>335</v>
      </c>
      <c r="K415" s="12" t="s">
        <v>498</v>
      </c>
      <c r="L415" s="12" t="s">
        <v>338</v>
      </c>
      <c r="M415" s="13">
        <v>416.85700000000003</v>
      </c>
      <c r="N415" s="13">
        <v>1005.0086666666666</v>
      </c>
      <c r="O415" s="109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1">
      <c r="A416" s="6" t="str">
        <f t="shared" ref="A416:C416" si="105">A415</f>
        <v>Suape</v>
      </c>
      <c r="B416" s="6" t="str">
        <f t="shared" si="105"/>
        <v>Suape</v>
      </c>
      <c r="C416" s="7" t="str">
        <f t="shared" si="105"/>
        <v xml:space="preserve">PRESTAÇÃO DE SERVIÇO CONTINUADO DE VIGILÂNCIA ARMADA </v>
      </c>
      <c r="D416" s="8" t="s">
        <v>704</v>
      </c>
      <c r="E416" s="9">
        <v>2061</v>
      </c>
      <c r="F416" s="7" t="s">
        <v>655</v>
      </c>
      <c r="G416" s="7" t="str">
        <f t="shared" si="85"/>
        <v>15.195.617/0001-87</v>
      </c>
      <c r="H416" s="10" t="s">
        <v>746</v>
      </c>
      <c r="I416" s="12" t="str">
        <f t="shared" si="38"/>
        <v xml:space="preserve"> SUAPE/DMS</v>
      </c>
      <c r="J416" s="12" t="s">
        <v>335</v>
      </c>
      <c r="K416" s="12" t="s">
        <v>498</v>
      </c>
      <c r="L416" s="12" t="s">
        <v>337</v>
      </c>
      <c r="M416" s="13">
        <v>395.04733333333331</v>
      </c>
      <c r="N416" s="13">
        <v>1005.0086666666666</v>
      </c>
      <c r="O416" s="109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1">
      <c r="A417" s="6" t="str">
        <f t="shared" ref="A417:C417" si="106">A416</f>
        <v>Suape</v>
      </c>
      <c r="B417" s="6" t="str">
        <f t="shared" si="106"/>
        <v>Suape</v>
      </c>
      <c r="C417" s="7" t="str">
        <f t="shared" si="106"/>
        <v xml:space="preserve">PRESTAÇÃO DE SERVIÇO CONTINUADO DE VIGILÂNCIA ARMADA </v>
      </c>
      <c r="D417" s="8" t="s">
        <v>705</v>
      </c>
      <c r="E417" s="9">
        <v>2062</v>
      </c>
      <c r="F417" s="7" t="s">
        <v>655</v>
      </c>
      <c r="G417" s="7" t="str">
        <f t="shared" si="85"/>
        <v>15.195.617/0001-87</v>
      </c>
      <c r="H417" s="67" t="s">
        <v>747</v>
      </c>
      <c r="I417" s="12" t="str">
        <f t="shared" si="38"/>
        <v xml:space="preserve"> SUAPE/DMS</v>
      </c>
      <c r="J417" s="12" t="s">
        <v>335</v>
      </c>
      <c r="K417" s="12" t="s">
        <v>498</v>
      </c>
      <c r="L417" s="12" t="s">
        <v>337</v>
      </c>
      <c r="M417" s="13">
        <v>395.04733333333331</v>
      </c>
      <c r="N417" s="13">
        <v>1005.0086666666666</v>
      </c>
      <c r="O417" s="109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1">
      <c r="A418" s="6" t="str">
        <f t="shared" ref="A418:C418" si="107">A417</f>
        <v>Suape</v>
      </c>
      <c r="B418" s="6" t="str">
        <f t="shared" si="107"/>
        <v>Suape</v>
      </c>
      <c r="C418" s="7" t="str">
        <f t="shared" si="107"/>
        <v xml:space="preserve">PRESTAÇÃO DE SERVIÇO CONTINUADO DE VIGILÂNCIA ARMADA </v>
      </c>
      <c r="D418" s="8" t="s">
        <v>706</v>
      </c>
      <c r="E418" s="9">
        <v>2063</v>
      </c>
      <c r="F418" s="7" t="s">
        <v>655</v>
      </c>
      <c r="G418" s="7" t="str">
        <f t="shared" si="85"/>
        <v>15.195.617/0001-87</v>
      </c>
      <c r="H418" s="10" t="s">
        <v>748</v>
      </c>
      <c r="I418" s="12" t="str">
        <f t="shared" si="38"/>
        <v xml:space="preserve"> SUAPE/DMS</v>
      </c>
      <c r="J418" s="12" t="s">
        <v>335</v>
      </c>
      <c r="K418" s="12" t="s">
        <v>498</v>
      </c>
      <c r="L418" s="12" t="s">
        <v>338</v>
      </c>
      <c r="M418" s="13">
        <v>416.85700000000003</v>
      </c>
      <c r="N418" s="13">
        <v>1005.0086666666666</v>
      </c>
      <c r="O418" s="109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1">
      <c r="A419" s="6" t="str">
        <f t="shared" ref="A419:C419" si="108">A418</f>
        <v>Suape</v>
      </c>
      <c r="B419" s="6" t="str">
        <f t="shared" si="108"/>
        <v>Suape</v>
      </c>
      <c r="C419" s="7" t="str">
        <f t="shared" si="108"/>
        <v xml:space="preserve">PRESTAÇÃO DE SERVIÇO CONTINUADO DE VIGILÂNCIA ARMADA </v>
      </c>
      <c r="D419" s="8" t="s">
        <v>707</v>
      </c>
      <c r="E419" s="9">
        <v>2064</v>
      </c>
      <c r="F419" s="7" t="s">
        <v>655</v>
      </c>
      <c r="G419" s="7" t="str">
        <f t="shared" si="85"/>
        <v>15.195.617/0001-87</v>
      </c>
      <c r="H419" s="67" t="s">
        <v>749</v>
      </c>
      <c r="I419" s="12" t="str">
        <f t="shared" si="38"/>
        <v xml:space="preserve"> SUAPE/DMS</v>
      </c>
      <c r="J419" s="12" t="s">
        <v>335</v>
      </c>
      <c r="K419" s="12" t="s">
        <v>498</v>
      </c>
      <c r="L419" s="12" t="s">
        <v>338</v>
      </c>
      <c r="M419" s="13">
        <v>416.85700000000003</v>
      </c>
      <c r="N419" s="13">
        <v>1005.0086666666666</v>
      </c>
      <c r="O419" s="109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1">
      <c r="A420" s="6" t="str">
        <f t="shared" ref="A420:C420" si="109">A419</f>
        <v>Suape</v>
      </c>
      <c r="B420" s="6" t="str">
        <f t="shared" si="109"/>
        <v>Suape</v>
      </c>
      <c r="C420" s="7" t="str">
        <f t="shared" si="109"/>
        <v xml:space="preserve">PRESTAÇÃO DE SERVIÇO CONTINUADO DE VIGILÂNCIA ARMADA </v>
      </c>
      <c r="D420" s="8" t="s">
        <v>708</v>
      </c>
      <c r="E420" s="9">
        <v>2065</v>
      </c>
      <c r="F420" s="7" t="s">
        <v>655</v>
      </c>
      <c r="G420" s="7" t="str">
        <f t="shared" si="85"/>
        <v>15.195.617/0001-87</v>
      </c>
      <c r="H420" s="10" t="s">
        <v>750</v>
      </c>
      <c r="I420" s="12" t="str">
        <f t="shared" si="38"/>
        <v xml:space="preserve"> SUAPE/DMS</v>
      </c>
      <c r="J420" s="12" t="s">
        <v>335</v>
      </c>
      <c r="K420" s="12" t="s">
        <v>498</v>
      </c>
      <c r="L420" s="12" t="s">
        <v>337</v>
      </c>
      <c r="M420" s="13">
        <v>395.04733333333331</v>
      </c>
      <c r="N420" s="13">
        <v>1005.0086666666666</v>
      </c>
      <c r="O420" s="109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1">
      <c r="A421" s="6" t="str">
        <f t="shared" ref="A421:C421" si="110">A420</f>
        <v>Suape</v>
      </c>
      <c r="B421" s="6" t="str">
        <f t="shared" si="110"/>
        <v>Suape</v>
      </c>
      <c r="C421" s="7" t="str">
        <f t="shared" si="110"/>
        <v xml:space="preserve">PRESTAÇÃO DE SERVIÇO CONTINUADO DE VIGILÂNCIA ARMADA </v>
      </c>
      <c r="D421" s="8" t="s">
        <v>709</v>
      </c>
      <c r="E421" s="9">
        <v>2066</v>
      </c>
      <c r="F421" s="7" t="s">
        <v>655</v>
      </c>
      <c r="G421" s="7" t="str">
        <f t="shared" si="85"/>
        <v>15.195.617/0001-87</v>
      </c>
      <c r="H421" s="67" t="s">
        <v>751</v>
      </c>
      <c r="I421" s="12" t="str">
        <f t="shared" si="38"/>
        <v xml:space="preserve"> SUAPE/DMS</v>
      </c>
      <c r="J421" s="12" t="s">
        <v>335</v>
      </c>
      <c r="K421" s="12" t="s">
        <v>498</v>
      </c>
      <c r="L421" s="12" t="s">
        <v>338</v>
      </c>
      <c r="M421" s="13">
        <v>416.85700000000003</v>
      </c>
      <c r="N421" s="13">
        <v>1005.0086666666666</v>
      </c>
      <c r="O421" s="109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1">
      <c r="A422" s="6" t="str">
        <f t="shared" ref="A422:C422" si="111">A421</f>
        <v>Suape</v>
      </c>
      <c r="B422" s="6" t="str">
        <f t="shared" si="111"/>
        <v>Suape</v>
      </c>
      <c r="C422" s="7" t="str">
        <f t="shared" si="111"/>
        <v xml:space="preserve">PRESTAÇÃO DE SERVIÇO CONTINUADO DE VIGILÂNCIA ARMADA </v>
      </c>
      <c r="D422" s="8" t="s">
        <v>710</v>
      </c>
      <c r="E422" s="9">
        <v>2067</v>
      </c>
      <c r="F422" s="7" t="s">
        <v>655</v>
      </c>
      <c r="G422" s="7" t="str">
        <f t="shared" si="85"/>
        <v>15.195.617/0001-87</v>
      </c>
      <c r="H422" s="10" t="s">
        <v>752</v>
      </c>
      <c r="I422" s="12" t="str">
        <f t="shared" si="38"/>
        <v xml:space="preserve"> SUAPE/DMS</v>
      </c>
      <c r="J422" s="12" t="s">
        <v>335</v>
      </c>
      <c r="K422" s="12" t="s">
        <v>498</v>
      </c>
      <c r="L422" s="12" t="s">
        <v>337</v>
      </c>
      <c r="M422" s="13">
        <v>395.04733333333331</v>
      </c>
      <c r="N422" s="13">
        <v>1005.0086666666666</v>
      </c>
      <c r="O422" s="109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1">
      <c r="A423" s="6" t="str">
        <f t="shared" ref="A423:C423" si="112">A422</f>
        <v>Suape</v>
      </c>
      <c r="B423" s="6" t="str">
        <f t="shared" si="112"/>
        <v>Suape</v>
      </c>
      <c r="C423" s="7" t="str">
        <f t="shared" si="112"/>
        <v xml:space="preserve">PRESTAÇÃO DE SERVIÇO CONTINUADO DE VIGILÂNCIA ARMADA </v>
      </c>
      <c r="D423" s="8" t="s">
        <v>711</v>
      </c>
      <c r="E423" s="9">
        <v>2068</v>
      </c>
      <c r="F423" s="7" t="s">
        <v>655</v>
      </c>
      <c r="G423" s="7" t="str">
        <f t="shared" si="85"/>
        <v>15.195.617/0001-87</v>
      </c>
      <c r="H423" s="67" t="s">
        <v>753</v>
      </c>
      <c r="I423" s="12" t="str">
        <f t="shared" si="38"/>
        <v xml:space="preserve"> SUAPE/DMS</v>
      </c>
      <c r="J423" s="12" t="s">
        <v>335</v>
      </c>
      <c r="K423" s="12" t="s">
        <v>498</v>
      </c>
      <c r="L423" s="12" t="s">
        <v>337</v>
      </c>
      <c r="M423" s="13">
        <v>395.04733333333331</v>
      </c>
      <c r="N423" s="13">
        <v>1005.0086666666666</v>
      </c>
      <c r="O423" s="109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1">
      <c r="A424" s="6" t="str">
        <f t="shared" ref="A424:C424" si="113">A423</f>
        <v>Suape</v>
      </c>
      <c r="B424" s="6" t="str">
        <f t="shared" si="113"/>
        <v>Suape</v>
      </c>
      <c r="C424" s="7" t="str">
        <f t="shared" si="113"/>
        <v xml:space="preserve">PRESTAÇÃO DE SERVIÇO CONTINUADO DE VIGILÂNCIA ARMADA </v>
      </c>
      <c r="D424" s="8" t="s">
        <v>712</v>
      </c>
      <c r="E424" s="9">
        <v>2069</v>
      </c>
      <c r="F424" s="7" t="s">
        <v>655</v>
      </c>
      <c r="G424" s="7" t="str">
        <f t="shared" si="85"/>
        <v>15.195.617/0001-87</v>
      </c>
      <c r="H424" s="10" t="s">
        <v>754</v>
      </c>
      <c r="I424" s="12" t="str">
        <f t="shared" si="38"/>
        <v xml:space="preserve"> SUAPE/DMS</v>
      </c>
      <c r="J424" s="12" t="s">
        <v>335</v>
      </c>
      <c r="K424" s="12" t="s">
        <v>498</v>
      </c>
      <c r="L424" s="12" t="s">
        <v>337</v>
      </c>
      <c r="M424" s="13">
        <v>395.04733333333331</v>
      </c>
      <c r="N424" s="13">
        <v>1005.0086666666666</v>
      </c>
      <c r="O424" s="109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1">
      <c r="A425" s="6" t="str">
        <f t="shared" ref="A425:C425" si="114">A424</f>
        <v>Suape</v>
      </c>
      <c r="B425" s="6" t="str">
        <f t="shared" si="114"/>
        <v>Suape</v>
      </c>
      <c r="C425" s="7" t="str">
        <f t="shared" si="114"/>
        <v xml:space="preserve">PRESTAÇÃO DE SERVIÇO CONTINUADO DE VIGILÂNCIA ARMADA </v>
      </c>
      <c r="D425" s="8" t="s">
        <v>896</v>
      </c>
      <c r="E425" s="9">
        <v>2070</v>
      </c>
      <c r="F425" s="7" t="s">
        <v>655</v>
      </c>
      <c r="G425" s="7" t="str">
        <f t="shared" si="85"/>
        <v>15.195.617/0001-87</v>
      </c>
      <c r="H425" s="67" t="s">
        <v>755</v>
      </c>
      <c r="I425" s="12" t="str">
        <f t="shared" si="38"/>
        <v xml:space="preserve"> SUAPE/DMS</v>
      </c>
      <c r="J425" s="12" t="s">
        <v>335</v>
      </c>
      <c r="K425" s="12" t="s">
        <v>498</v>
      </c>
      <c r="L425" s="12" t="s">
        <v>338</v>
      </c>
      <c r="M425" s="13">
        <v>416.85700000000003</v>
      </c>
      <c r="N425" s="13">
        <v>1005.0086666666666</v>
      </c>
      <c r="O425" s="109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1">
      <c r="A426" s="6" t="str">
        <f t="shared" ref="A426:C426" si="115">A425</f>
        <v>Suape</v>
      </c>
      <c r="B426" s="6" t="str">
        <f t="shared" si="115"/>
        <v>Suape</v>
      </c>
      <c r="C426" s="7" t="str">
        <f t="shared" si="115"/>
        <v xml:space="preserve">PRESTAÇÃO DE SERVIÇO CONTINUADO DE VIGILÂNCIA ARMADA </v>
      </c>
      <c r="D426" s="8" t="s">
        <v>897</v>
      </c>
      <c r="E426" s="9">
        <v>2071</v>
      </c>
      <c r="F426" s="7" t="s">
        <v>655</v>
      </c>
      <c r="G426" s="7" t="str">
        <f t="shared" si="85"/>
        <v>15.195.617/0001-87</v>
      </c>
      <c r="H426" s="10" t="s">
        <v>756</v>
      </c>
      <c r="I426" s="12" t="str">
        <f t="shared" si="38"/>
        <v xml:space="preserve"> SUAPE/DMS</v>
      </c>
      <c r="J426" s="12" t="s">
        <v>335</v>
      </c>
      <c r="K426" s="12" t="s">
        <v>498</v>
      </c>
      <c r="L426" s="12" t="s">
        <v>337</v>
      </c>
      <c r="M426" s="13">
        <v>395.04733333333331</v>
      </c>
      <c r="N426" s="13">
        <v>1005.0086666666666</v>
      </c>
      <c r="O426" s="109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1">
      <c r="A427" s="6" t="str">
        <f t="shared" ref="A427:C427" si="116">A426</f>
        <v>Suape</v>
      </c>
      <c r="B427" s="6" t="str">
        <f t="shared" si="116"/>
        <v>Suape</v>
      </c>
      <c r="C427" s="7" t="str">
        <f t="shared" si="116"/>
        <v xml:space="preserve">PRESTAÇÃO DE SERVIÇO CONTINUADO DE VIGILÂNCIA ARMADA </v>
      </c>
      <c r="D427" s="8" t="s">
        <v>898</v>
      </c>
      <c r="E427" s="9">
        <v>2072</v>
      </c>
      <c r="F427" s="7" t="s">
        <v>655</v>
      </c>
      <c r="G427" s="7" t="str">
        <f t="shared" si="85"/>
        <v>15.195.617/0001-87</v>
      </c>
      <c r="H427" s="67" t="s">
        <v>757</v>
      </c>
      <c r="I427" s="12" t="str">
        <f t="shared" si="38"/>
        <v xml:space="preserve"> SUAPE/DMS</v>
      </c>
      <c r="J427" s="12" t="s">
        <v>335</v>
      </c>
      <c r="K427" s="12" t="s">
        <v>498</v>
      </c>
      <c r="L427" s="12" t="s">
        <v>338</v>
      </c>
      <c r="M427" s="13">
        <v>416.85700000000003</v>
      </c>
      <c r="N427" s="13">
        <v>1005.0086666666666</v>
      </c>
      <c r="O427" s="109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1">
      <c r="A428" s="6" t="str">
        <f t="shared" ref="A428:C428" si="117">A427</f>
        <v>Suape</v>
      </c>
      <c r="B428" s="6" t="str">
        <f t="shared" si="117"/>
        <v>Suape</v>
      </c>
      <c r="C428" s="7" t="str">
        <f t="shared" si="117"/>
        <v xml:space="preserve">PRESTAÇÃO DE SERVIÇO CONTINUADO DE VIGILÂNCIA ARMADA </v>
      </c>
      <c r="D428" s="8" t="s">
        <v>899</v>
      </c>
      <c r="E428" s="9">
        <v>2073</v>
      </c>
      <c r="F428" s="7" t="s">
        <v>655</v>
      </c>
      <c r="G428" s="7" t="str">
        <f t="shared" si="85"/>
        <v>15.195.617/0001-87</v>
      </c>
      <c r="H428" s="10" t="s">
        <v>758</v>
      </c>
      <c r="I428" s="12" t="str">
        <f t="shared" si="38"/>
        <v xml:space="preserve"> SUAPE/DMS</v>
      </c>
      <c r="J428" s="12" t="s">
        <v>335</v>
      </c>
      <c r="K428" s="12" t="s">
        <v>498</v>
      </c>
      <c r="L428" s="12" t="s">
        <v>337</v>
      </c>
      <c r="M428" s="13">
        <v>395.04733333333331</v>
      </c>
      <c r="N428" s="13">
        <v>1005.0086666666666</v>
      </c>
      <c r="O428" s="109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1">
      <c r="A429" s="6" t="str">
        <f t="shared" ref="A429:C429" si="118">A428</f>
        <v>Suape</v>
      </c>
      <c r="B429" s="6" t="str">
        <f t="shared" si="118"/>
        <v>Suape</v>
      </c>
      <c r="C429" s="7" t="str">
        <f t="shared" si="118"/>
        <v xml:space="preserve">PRESTAÇÃO DE SERVIÇO CONTINUADO DE VIGILÂNCIA ARMADA </v>
      </c>
      <c r="D429" s="8" t="s">
        <v>900</v>
      </c>
      <c r="E429" s="9">
        <v>2074</v>
      </c>
      <c r="F429" s="7" t="s">
        <v>655</v>
      </c>
      <c r="G429" s="7" t="str">
        <f t="shared" si="85"/>
        <v>15.195.617/0001-87</v>
      </c>
      <c r="H429" s="67" t="s">
        <v>759</v>
      </c>
      <c r="I429" s="12" t="str">
        <f t="shared" si="38"/>
        <v xml:space="preserve"> SUAPE/DMS</v>
      </c>
      <c r="J429" s="12" t="s">
        <v>335</v>
      </c>
      <c r="K429" s="12" t="s">
        <v>498</v>
      </c>
      <c r="L429" s="12" t="s">
        <v>337</v>
      </c>
      <c r="M429" s="13">
        <v>395.04733333333331</v>
      </c>
      <c r="N429" s="13">
        <v>1005.0086666666666</v>
      </c>
      <c r="O429" s="109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1">
      <c r="A430" s="6" t="str">
        <f t="shared" ref="A430:C430" si="119">A429</f>
        <v>Suape</v>
      </c>
      <c r="B430" s="6" t="str">
        <f t="shared" si="119"/>
        <v>Suape</v>
      </c>
      <c r="C430" s="7" t="str">
        <f t="shared" si="119"/>
        <v xml:space="preserve">PRESTAÇÃO DE SERVIÇO CONTINUADO DE VIGILÂNCIA ARMADA </v>
      </c>
      <c r="D430" s="8" t="s">
        <v>901</v>
      </c>
      <c r="E430" s="9">
        <v>2075</v>
      </c>
      <c r="F430" s="7" t="s">
        <v>655</v>
      </c>
      <c r="G430" s="7" t="str">
        <f t="shared" si="85"/>
        <v>15.195.617/0001-87</v>
      </c>
      <c r="H430" s="10" t="s">
        <v>760</v>
      </c>
      <c r="I430" s="12" t="str">
        <f t="shared" si="38"/>
        <v xml:space="preserve"> SUAPE/DMS</v>
      </c>
      <c r="J430" s="12" t="s">
        <v>335</v>
      </c>
      <c r="K430" s="12" t="s">
        <v>498</v>
      </c>
      <c r="L430" s="12" t="s">
        <v>337</v>
      </c>
      <c r="M430" s="13">
        <v>395.04733333333331</v>
      </c>
      <c r="N430" s="13">
        <v>1005.0086666666666</v>
      </c>
      <c r="O430" s="109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1">
      <c r="A431" s="6" t="str">
        <f t="shared" ref="A431:C431" si="120">A430</f>
        <v>Suape</v>
      </c>
      <c r="B431" s="6" t="str">
        <f t="shared" si="120"/>
        <v>Suape</v>
      </c>
      <c r="C431" s="7" t="str">
        <f t="shared" si="120"/>
        <v xml:space="preserve">PRESTAÇÃO DE SERVIÇO CONTINUADO DE VIGILÂNCIA ARMADA </v>
      </c>
      <c r="D431" s="8" t="s">
        <v>902</v>
      </c>
      <c r="E431" s="9">
        <v>2076</v>
      </c>
      <c r="F431" s="7" t="s">
        <v>655</v>
      </c>
      <c r="G431" s="7" t="str">
        <f t="shared" si="85"/>
        <v>15.195.617/0001-87</v>
      </c>
      <c r="H431" s="67" t="s">
        <v>761</v>
      </c>
      <c r="I431" s="12" t="str">
        <f t="shared" si="38"/>
        <v xml:space="preserve"> SUAPE/DMS</v>
      </c>
      <c r="J431" s="12" t="s">
        <v>335</v>
      </c>
      <c r="K431" s="12" t="s">
        <v>498</v>
      </c>
      <c r="L431" s="12" t="s">
        <v>337</v>
      </c>
      <c r="M431" s="13">
        <v>395.04733333333331</v>
      </c>
      <c r="N431" s="13">
        <v>1005.0086666666666</v>
      </c>
      <c r="O431" s="109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1">
      <c r="A432" s="6" t="str">
        <f t="shared" ref="A432:C432" si="121">A431</f>
        <v>Suape</v>
      </c>
      <c r="B432" s="6" t="str">
        <f t="shared" si="121"/>
        <v>Suape</v>
      </c>
      <c r="C432" s="7" t="str">
        <f t="shared" si="121"/>
        <v xml:space="preserve">PRESTAÇÃO DE SERVIÇO CONTINUADO DE VIGILÂNCIA ARMADA </v>
      </c>
      <c r="D432" s="8" t="s">
        <v>903</v>
      </c>
      <c r="E432" s="9">
        <v>2077</v>
      </c>
      <c r="F432" s="7" t="s">
        <v>655</v>
      </c>
      <c r="G432" s="7" t="str">
        <f t="shared" si="85"/>
        <v>15.195.617/0001-87</v>
      </c>
      <c r="H432" s="10" t="s">
        <v>762</v>
      </c>
      <c r="I432" s="12" t="str">
        <f t="shared" si="38"/>
        <v xml:space="preserve"> SUAPE/DMS</v>
      </c>
      <c r="J432" s="12" t="s">
        <v>335</v>
      </c>
      <c r="K432" s="12" t="s">
        <v>498</v>
      </c>
      <c r="L432" s="12" t="s">
        <v>338</v>
      </c>
      <c r="M432" s="13">
        <v>416.85700000000003</v>
      </c>
      <c r="N432" s="13">
        <v>1005.0086666666666</v>
      </c>
      <c r="O432" s="109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1">
      <c r="A433" s="6" t="str">
        <f t="shared" ref="A433:C433" si="122">A432</f>
        <v>Suape</v>
      </c>
      <c r="B433" s="6" t="str">
        <f t="shared" si="122"/>
        <v>Suape</v>
      </c>
      <c r="C433" s="7" t="str">
        <f t="shared" si="122"/>
        <v xml:space="preserve">PRESTAÇÃO DE SERVIÇO CONTINUADO DE VIGILÂNCIA ARMADA </v>
      </c>
      <c r="D433" s="8" t="s">
        <v>904</v>
      </c>
      <c r="E433" s="9">
        <v>2078</v>
      </c>
      <c r="F433" s="7" t="s">
        <v>655</v>
      </c>
      <c r="G433" s="7" t="str">
        <f t="shared" si="85"/>
        <v>15.195.617/0001-87</v>
      </c>
      <c r="H433" s="67" t="s">
        <v>763</v>
      </c>
      <c r="I433" s="12" t="str">
        <f t="shared" si="38"/>
        <v xml:space="preserve"> SUAPE/DMS</v>
      </c>
      <c r="J433" s="12" t="s">
        <v>335</v>
      </c>
      <c r="K433" s="12" t="s">
        <v>498</v>
      </c>
      <c r="L433" s="12" t="s">
        <v>338</v>
      </c>
      <c r="M433" s="13">
        <v>416.85700000000003</v>
      </c>
      <c r="N433" s="13">
        <v>1005.0086666666666</v>
      </c>
      <c r="O433" s="109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1">
      <c r="A434" s="6" t="str">
        <f t="shared" ref="A434:C434" si="123">A433</f>
        <v>Suape</v>
      </c>
      <c r="B434" s="6" t="str">
        <f t="shared" si="123"/>
        <v>Suape</v>
      </c>
      <c r="C434" s="7" t="str">
        <f t="shared" si="123"/>
        <v xml:space="preserve">PRESTAÇÃO DE SERVIÇO CONTINUADO DE VIGILÂNCIA ARMADA </v>
      </c>
      <c r="D434" s="8" t="s">
        <v>905</v>
      </c>
      <c r="E434" s="9">
        <v>2079</v>
      </c>
      <c r="F434" s="7" t="s">
        <v>655</v>
      </c>
      <c r="G434" s="7" t="str">
        <f t="shared" si="85"/>
        <v>15.195.617/0001-87</v>
      </c>
      <c r="H434" s="10" t="s">
        <v>764</v>
      </c>
      <c r="I434" s="12" t="str">
        <f t="shared" si="38"/>
        <v xml:space="preserve"> SUAPE/DMS</v>
      </c>
      <c r="J434" s="12" t="s">
        <v>335</v>
      </c>
      <c r="K434" s="12" t="s">
        <v>498</v>
      </c>
      <c r="L434" s="12" t="s">
        <v>337</v>
      </c>
      <c r="M434" s="13">
        <v>395.04733333333331</v>
      </c>
      <c r="N434" s="13">
        <v>1005.0086666666666</v>
      </c>
      <c r="O434" s="109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1">
      <c r="A435" s="6" t="str">
        <f t="shared" ref="A435:C435" si="124">A434</f>
        <v>Suape</v>
      </c>
      <c r="B435" s="6" t="str">
        <f t="shared" si="124"/>
        <v>Suape</v>
      </c>
      <c r="C435" s="7" t="str">
        <f t="shared" si="124"/>
        <v xml:space="preserve">PRESTAÇÃO DE SERVIÇO CONTINUADO DE VIGILÂNCIA ARMADA </v>
      </c>
      <c r="D435" s="8" t="s">
        <v>906</v>
      </c>
      <c r="E435" s="9">
        <v>2080</v>
      </c>
      <c r="F435" s="7" t="s">
        <v>655</v>
      </c>
      <c r="G435" s="7" t="str">
        <f t="shared" si="85"/>
        <v>15.195.617/0001-87</v>
      </c>
      <c r="H435" s="67" t="s">
        <v>765</v>
      </c>
      <c r="I435" s="12" t="str">
        <f t="shared" si="38"/>
        <v xml:space="preserve"> SUAPE/DMS</v>
      </c>
      <c r="J435" s="12" t="s">
        <v>335</v>
      </c>
      <c r="K435" s="12" t="s">
        <v>498</v>
      </c>
      <c r="L435" s="12" t="s">
        <v>337</v>
      </c>
      <c r="M435" s="13">
        <v>395.04733333333331</v>
      </c>
      <c r="N435" s="13">
        <v>1005.0086666666666</v>
      </c>
      <c r="O435" s="109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1">
      <c r="A436" s="6" t="str">
        <f t="shared" ref="A436:C436" si="125">A435</f>
        <v>Suape</v>
      </c>
      <c r="B436" s="6" t="str">
        <f t="shared" si="125"/>
        <v>Suape</v>
      </c>
      <c r="C436" s="7" t="str">
        <f t="shared" si="125"/>
        <v xml:space="preserve">PRESTAÇÃO DE SERVIÇO CONTINUADO DE VIGILÂNCIA ARMADA </v>
      </c>
      <c r="D436" s="8" t="s">
        <v>907</v>
      </c>
      <c r="E436" s="9">
        <v>2081</v>
      </c>
      <c r="F436" s="7" t="s">
        <v>655</v>
      </c>
      <c r="G436" s="7" t="str">
        <f t="shared" si="85"/>
        <v>15.195.617/0001-87</v>
      </c>
      <c r="H436" s="10" t="s">
        <v>766</v>
      </c>
      <c r="I436" s="12" t="str">
        <f t="shared" si="38"/>
        <v xml:space="preserve"> SUAPE/DMS</v>
      </c>
      <c r="J436" s="12" t="s">
        <v>335</v>
      </c>
      <c r="K436" s="12" t="s">
        <v>498</v>
      </c>
      <c r="L436" s="12" t="s">
        <v>337</v>
      </c>
      <c r="M436" s="13">
        <v>395.04733333333331</v>
      </c>
      <c r="N436" s="13">
        <v>1005.0086666666666</v>
      </c>
      <c r="O436" s="109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1">
      <c r="A437" s="6" t="str">
        <f t="shared" ref="A437:C437" si="126">A436</f>
        <v>Suape</v>
      </c>
      <c r="B437" s="6" t="str">
        <f t="shared" si="126"/>
        <v>Suape</v>
      </c>
      <c r="C437" s="7" t="str">
        <f t="shared" si="126"/>
        <v xml:space="preserve">PRESTAÇÃO DE SERVIÇO CONTINUADO DE VIGILÂNCIA ARMADA </v>
      </c>
      <c r="D437" s="8" t="s">
        <v>908</v>
      </c>
      <c r="E437" s="9">
        <v>2082</v>
      </c>
      <c r="F437" s="7" t="s">
        <v>655</v>
      </c>
      <c r="G437" s="7" t="str">
        <f t="shared" si="85"/>
        <v>15.195.617/0001-87</v>
      </c>
      <c r="H437" s="67" t="s">
        <v>767</v>
      </c>
      <c r="I437" s="12" t="str">
        <f t="shared" si="38"/>
        <v xml:space="preserve"> SUAPE/DMS</v>
      </c>
      <c r="J437" s="12" t="s">
        <v>335</v>
      </c>
      <c r="K437" s="12" t="s">
        <v>498</v>
      </c>
      <c r="L437" s="12" t="s">
        <v>338</v>
      </c>
      <c r="M437" s="13">
        <v>416.85700000000003</v>
      </c>
      <c r="N437" s="13">
        <v>1005.0086666666666</v>
      </c>
      <c r="O437" s="109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1">
      <c r="A438" s="6" t="str">
        <f t="shared" ref="A438:C438" si="127">A437</f>
        <v>Suape</v>
      </c>
      <c r="B438" s="6" t="str">
        <f t="shared" si="127"/>
        <v>Suape</v>
      </c>
      <c r="C438" s="7" t="str">
        <f t="shared" si="127"/>
        <v xml:space="preserve">PRESTAÇÃO DE SERVIÇO CONTINUADO DE VIGILÂNCIA ARMADA </v>
      </c>
      <c r="D438" s="8" t="s">
        <v>909</v>
      </c>
      <c r="E438" s="9">
        <v>2083</v>
      </c>
      <c r="F438" s="7" t="s">
        <v>655</v>
      </c>
      <c r="G438" s="7" t="str">
        <f t="shared" si="85"/>
        <v>15.195.617/0001-87</v>
      </c>
      <c r="H438" s="10" t="s">
        <v>768</v>
      </c>
      <c r="I438" s="12" t="str">
        <f t="shared" si="38"/>
        <v xml:space="preserve"> SUAPE/DMS</v>
      </c>
      <c r="J438" s="12" t="s">
        <v>335</v>
      </c>
      <c r="K438" s="12" t="s">
        <v>498</v>
      </c>
      <c r="L438" s="12" t="s">
        <v>337</v>
      </c>
      <c r="M438" s="13">
        <v>395.04733333333331</v>
      </c>
      <c r="N438" s="13">
        <v>1005.0086666666666</v>
      </c>
      <c r="O438" s="109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1">
      <c r="A439" s="6" t="str">
        <f t="shared" ref="A439:C439" si="128">A438</f>
        <v>Suape</v>
      </c>
      <c r="B439" s="6" t="str">
        <f t="shared" si="128"/>
        <v>Suape</v>
      </c>
      <c r="C439" s="7" t="str">
        <f t="shared" si="128"/>
        <v xml:space="preserve">PRESTAÇÃO DE SERVIÇO CONTINUADO DE VIGILÂNCIA ARMADA </v>
      </c>
      <c r="D439" s="8" t="s">
        <v>910</v>
      </c>
      <c r="E439" s="9">
        <v>2084</v>
      </c>
      <c r="F439" s="7" t="s">
        <v>655</v>
      </c>
      <c r="G439" s="7" t="str">
        <f t="shared" si="85"/>
        <v>15.195.617/0001-87</v>
      </c>
      <c r="H439" s="67" t="s">
        <v>769</v>
      </c>
      <c r="I439" s="12" t="str">
        <f t="shared" si="38"/>
        <v xml:space="preserve"> SUAPE/DMS</v>
      </c>
      <c r="J439" s="12" t="s">
        <v>335</v>
      </c>
      <c r="K439" s="12" t="s">
        <v>498</v>
      </c>
      <c r="L439" s="12" t="s">
        <v>338</v>
      </c>
      <c r="M439" s="13">
        <v>416.85700000000003</v>
      </c>
      <c r="N439" s="13">
        <v>1005.0086666666666</v>
      </c>
      <c r="O439" s="109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1">
      <c r="A440" s="6" t="str">
        <f t="shared" ref="A440:C440" si="129">A439</f>
        <v>Suape</v>
      </c>
      <c r="B440" s="6" t="str">
        <f t="shared" si="129"/>
        <v>Suape</v>
      </c>
      <c r="C440" s="7" t="str">
        <f t="shared" si="129"/>
        <v xml:space="preserve">PRESTAÇÃO DE SERVIÇO CONTINUADO DE VIGILÂNCIA ARMADA </v>
      </c>
      <c r="D440" s="8" t="s">
        <v>911</v>
      </c>
      <c r="E440" s="9">
        <v>2085</v>
      </c>
      <c r="F440" s="7" t="s">
        <v>655</v>
      </c>
      <c r="G440" s="7" t="str">
        <f t="shared" si="85"/>
        <v>15.195.617/0001-87</v>
      </c>
      <c r="H440" s="10" t="s">
        <v>770</v>
      </c>
      <c r="I440" s="12" t="str">
        <f t="shared" si="38"/>
        <v xml:space="preserve"> SUAPE/DMS</v>
      </c>
      <c r="J440" s="12" t="s">
        <v>335</v>
      </c>
      <c r="K440" s="12" t="s">
        <v>498</v>
      </c>
      <c r="L440" s="12" t="s">
        <v>337</v>
      </c>
      <c r="M440" s="13">
        <v>395.04733333333331</v>
      </c>
      <c r="N440" s="13">
        <v>1005.0086666666666</v>
      </c>
      <c r="O440" s="109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1">
      <c r="A441" s="6" t="str">
        <f t="shared" ref="A441:C441" si="130">A440</f>
        <v>Suape</v>
      </c>
      <c r="B441" s="6" t="str">
        <f t="shared" si="130"/>
        <v>Suape</v>
      </c>
      <c r="C441" s="7" t="str">
        <f t="shared" si="130"/>
        <v xml:space="preserve">PRESTAÇÃO DE SERVIÇO CONTINUADO DE VIGILÂNCIA ARMADA </v>
      </c>
      <c r="D441" s="8" t="s">
        <v>912</v>
      </c>
      <c r="E441" s="9">
        <v>2086</v>
      </c>
      <c r="F441" s="7" t="s">
        <v>655</v>
      </c>
      <c r="G441" s="7" t="str">
        <f t="shared" si="85"/>
        <v>15.195.617/0001-87</v>
      </c>
      <c r="H441" s="67" t="s">
        <v>771</v>
      </c>
      <c r="I441" s="12" t="str">
        <f t="shared" si="38"/>
        <v xml:space="preserve"> SUAPE/DMS</v>
      </c>
      <c r="J441" s="12" t="s">
        <v>335</v>
      </c>
      <c r="K441" s="12" t="s">
        <v>498</v>
      </c>
      <c r="L441" s="12" t="s">
        <v>337</v>
      </c>
      <c r="M441" s="13">
        <v>395.04733333333331</v>
      </c>
      <c r="N441" s="13">
        <v>1005.0086666666666</v>
      </c>
      <c r="O441" s="109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1">
      <c r="A442" s="6" t="str">
        <f t="shared" ref="A442:C442" si="131">A441</f>
        <v>Suape</v>
      </c>
      <c r="B442" s="6" t="str">
        <f t="shared" si="131"/>
        <v>Suape</v>
      </c>
      <c r="C442" s="7" t="str">
        <f t="shared" si="131"/>
        <v xml:space="preserve">PRESTAÇÃO DE SERVIÇO CONTINUADO DE VIGILÂNCIA ARMADA </v>
      </c>
      <c r="D442" s="8" t="s">
        <v>913</v>
      </c>
      <c r="E442" s="9">
        <v>2087</v>
      </c>
      <c r="F442" s="7" t="s">
        <v>655</v>
      </c>
      <c r="G442" s="7" t="str">
        <f t="shared" si="85"/>
        <v>15.195.617/0001-87</v>
      </c>
      <c r="H442" s="10" t="s">
        <v>772</v>
      </c>
      <c r="I442" s="12" t="str">
        <f t="shared" si="38"/>
        <v xml:space="preserve"> SUAPE/DMS</v>
      </c>
      <c r="J442" s="12" t="s">
        <v>335</v>
      </c>
      <c r="K442" s="12" t="s">
        <v>498</v>
      </c>
      <c r="L442" s="12" t="s">
        <v>337</v>
      </c>
      <c r="M442" s="13">
        <v>395.04733333333331</v>
      </c>
      <c r="N442" s="13">
        <v>1005.0086666666666</v>
      </c>
      <c r="O442" s="109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1">
      <c r="A443" s="6" t="str">
        <f t="shared" ref="A443:C443" si="132">A442</f>
        <v>Suape</v>
      </c>
      <c r="B443" s="6" t="str">
        <f t="shared" si="132"/>
        <v>Suape</v>
      </c>
      <c r="C443" s="7" t="str">
        <f t="shared" si="132"/>
        <v xml:space="preserve">PRESTAÇÃO DE SERVIÇO CONTINUADO DE VIGILÂNCIA ARMADA </v>
      </c>
      <c r="D443" s="8" t="s">
        <v>914</v>
      </c>
      <c r="E443" s="9">
        <v>2088</v>
      </c>
      <c r="F443" s="7" t="s">
        <v>655</v>
      </c>
      <c r="G443" s="7" t="str">
        <f t="shared" si="85"/>
        <v>15.195.617/0001-87</v>
      </c>
      <c r="H443" s="67" t="s">
        <v>773</v>
      </c>
      <c r="I443" s="12" t="str">
        <f t="shared" si="38"/>
        <v xml:space="preserve"> SUAPE/DMS</v>
      </c>
      <c r="J443" s="12" t="s">
        <v>335</v>
      </c>
      <c r="K443" s="12" t="s">
        <v>498</v>
      </c>
      <c r="L443" s="12" t="s">
        <v>338</v>
      </c>
      <c r="M443" s="13">
        <v>416.85700000000003</v>
      </c>
      <c r="N443" s="13">
        <v>1005.0086666666666</v>
      </c>
      <c r="O443" s="109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1">
      <c r="A444" s="6" t="str">
        <f t="shared" ref="A444:C444" si="133">A443</f>
        <v>Suape</v>
      </c>
      <c r="B444" s="6" t="str">
        <f t="shared" si="133"/>
        <v>Suape</v>
      </c>
      <c r="C444" s="7" t="str">
        <f t="shared" si="133"/>
        <v xml:space="preserve">PRESTAÇÃO DE SERVIÇO CONTINUADO DE VIGILÂNCIA ARMADA </v>
      </c>
      <c r="D444" s="8" t="s">
        <v>915</v>
      </c>
      <c r="E444" s="9">
        <v>2089</v>
      </c>
      <c r="F444" s="7" t="s">
        <v>655</v>
      </c>
      <c r="G444" s="7" t="str">
        <f t="shared" si="85"/>
        <v>15.195.617/0001-87</v>
      </c>
      <c r="H444" s="10" t="s">
        <v>774</v>
      </c>
      <c r="I444" s="12" t="str">
        <f t="shared" si="38"/>
        <v xml:space="preserve"> SUAPE/DMS</v>
      </c>
      <c r="J444" s="12" t="s">
        <v>335</v>
      </c>
      <c r="K444" s="12" t="s">
        <v>498</v>
      </c>
      <c r="L444" s="12" t="s">
        <v>338</v>
      </c>
      <c r="M444" s="13">
        <v>416.85700000000003</v>
      </c>
      <c r="N444" s="13">
        <v>1005.0086666666666</v>
      </c>
      <c r="O444" s="109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1">
      <c r="A445" s="6" t="str">
        <f t="shared" ref="A445:C445" si="134">A444</f>
        <v>Suape</v>
      </c>
      <c r="B445" s="6" t="str">
        <f t="shared" si="134"/>
        <v>Suape</v>
      </c>
      <c r="C445" s="7" t="str">
        <f t="shared" si="134"/>
        <v xml:space="preserve">PRESTAÇÃO DE SERVIÇO CONTINUADO DE VIGILÂNCIA ARMADA </v>
      </c>
      <c r="D445" s="8" t="s">
        <v>916</v>
      </c>
      <c r="E445" s="9">
        <v>2090</v>
      </c>
      <c r="F445" s="7" t="s">
        <v>655</v>
      </c>
      <c r="G445" s="7" t="str">
        <f t="shared" si="85"/>
        <v>15.195.617/0001-87</v>
      </c>
      <c r="H445" s="67" t="s">
        <v>775</v>
      </c>
      <c r="I445" s="12" t="str">
        <f t="shared" si="38"/>
        <v xml:space="preserve"> SUAPE/DMS</v>
      </c>
      <c r="J445" s="12" t="s">
        <v>335</v>
      </c>
      <c r="K445" s="12" t="s">
        <v>498</v>
      </c>
      <c r="L445" s="12" t="s">
        <v>338</v>
      </c>
      <c r="M445" s="13">
        <v>416.85700000000003</v>
      </c>
      <c r="N445" s="13">
        <v>1005.0086666666666</v>
      </c>
      <c r="O445" s="109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1">
      <c r="A446" s="6" t="str">
        <f t="shared" ref="A446:C446" si="135">A445</f>
        <v>Suape</v>
      </c>
      <c r="B446" s="6" t="str">
        <f t="shared" si="135"/>
        <v>Suape</v>
      </c>
      <c r="C446" s="7" t="str">
        <f t="shared" si="135"/>
        <v xml:space="preserve">PRESTAÇÃO DE SERVIÇO CONTINUADO DE VIGILÂNCIA ARMADA </v>
      </c>
      <c r="D446" s="8" t="s">
        <v>917</v>
      </c>
      <c r="E446" s="9">
        <v>2091</v>
      </c>
      <c r="F446" s="7" t="s">
        <v>655</v>
      </c>
      <c r="G446" s="7" t="str">
        <f t="shared" si="85"/>
        <v>15.195.617/0001-87</v>
      </c>
      <c r="H446" s="10" t="s">
        <v>776</v>
      </c>
      <c r="I446" s="12" t="str">
        <f t="shared" si="38"/>
        <v xml:space="preserve"> SUAPE/DMS</v>
      </c>
      <c r="J446" s="12" t="s">
        <v>335</v>
      </c>
      <c r="K446" s="12" t="s">
        <v>498</v>
      </c>
      <c r="L446" s="12" t="s">
        <v>338</v>
      </c>
      <c r="M446" s="13">
        <v>416.85700000000003</v>
      </c>
      <c r="N446" s="13">
        <v>1005.0086666666666</v>
      </c>
      <c r="O446" s="109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1">
      <c r="A447" s="6" t="str">
        <f t="shared" ref="A447:C447" si="136">A446</f>
        <v>Suape</v>
      </c>
      <c r="B447" s="6" t="str">
        <f t="shared" si="136"/>
        <v>Suape</v>
      </c>
      <c r="C447" s="7" t="str">
        <f t="shared" si="136"/>
        <v xml:space="preserve">PRESTAÇÃO DE SERVIÇO CONTINUADO DE VIGILÂNCIA ARMADA </v>
      </c>
      <c r="D447" s="8" t="s">
        <v>918</v>
      </c>
      <c r="E447" s="9">
        <v>2092</v>
      </c>
      <c r="F447" s="7" t="s">
        <v>655</v>
      </c>
      <c r="G447" s="7" t="str">
        <f t="shared" si="85"/>
        <v>15.195.617/0001-87</v>
      </c>
      <c r="H447" s="67" t="s">
        <v>777</v>
      </c>
      <c r="I447" s="12" t="str">
        <f t="shared" si="38"/>
        <v xml:space="preserve"> SUAPE/DMS</v>
      </c>
      <c r="J447" s="12" t="s">
        <v>335</v>
      </c>
      <c r="K447" s="12" t="s">
        <v>498</v>
      </c>
      <c r="L447" s="12" t="s">
        <v>338</v>
      </c>
      <c r="M447" s="13">
        <v>416.85700000000003</v>
      </c>
      <c r="N447" s="13">
        <v>1005.0086666666666</v>
      </c>
      <c r="O447" s="109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1">
      <c r="A448" s="6" t="str">
        <f t="shared" ref="A448:C448" si="137">A447</f>
        <v>Suape</v>
      </c>
      <c r="B448" s="6" t="str">
        <f t="shared" si="137"/>
        <v>Suape</v>
      </c>
      <c r="C448" s="7" t="str">
        <f t="shared" si="137"/>
        <v xml:space="preserve">PRESTAÇÃO DE SERVIÇO CONTINUADO DE VIGILÂNCIA ARMADA </v>
      </c>
      <c r="D448" s="8" t="s">
        <v>919</v>
      </c>
      <c r="E448" s="9">
        <v>2093</v>
      </c>
      <c r="F448" s="7" t="s">
        <v>655</v>
      </c>
      <c r="G448" s="7" t="str">
        <f t="shared" si="85"/>
        <v>15.195.617/0001-87</v>
      </c>
      <c r="H448" s="10" t="s">
        <v>778</v>
      </c>
      <c r="I448" s="12" t="str">
        <f t="shared" si="38"/>
        <v xml:space="preserve"> SUAPE/DMS</v>
      </c>
      <c r="J448" s="12" t="s">
        <v>335</v>
      </c>
      <c r="K448" s="12" t="s">
        <v>498</v>
      </c>
      <c r="L448" s="12" t="s">
        <v>338</v>
      </c>
      <c r="M448" s="13">
        <v>416.85700000000003</v>
      </c>
      <c r="N448" s="13">
        <v>1005.0086666666666</v>
      </c>
      <c r="O448" s="109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1">
      <c r="A449" s="6" t="str">
        <f t="shared" ref="A449:C449" si="138">A448</f>
        <v>Suape</v>
      </c>
      <c r="B449" s="6" t="str">
        <f t="shared" si="138"/>
        <v>Suape</v>
      </c>
      <c r="C449" s="7" t="str">
        <f t="shared" si="138"/>
        <v xml:space="preserve">PRESTAÇÃO DE SERVIÇO CONTINUADO DE VIGILÂNCIA ARMADA </v>
      </c>
      <c r="D449" s="8" t="s">
        <v>920</v>
      </c>
      <c r="E449" s="9">
        <v>2094</v>
      </c>
      <c r="F449" s="7" t="s">
        <v>655</v>
      </c>
      <c r="G449" s="7" t="str">
        <f t="shared" si="85"/>
        <v>15.195.617/0001-87</v>
      </c>
      <c r="H449" s="67" t="s">
        <v>779</v>
      </c>
      <c r="I449" s="12" t="str">
        <f t="shared" si="38"/>
        <v xml:space="preserve"> SUAPE/DMS</v>
      </c>
      <c r="J449" s="12" t="s">
        <v>335</v>
      </c>
      <c r="K449" s="12" t="s">
        <v>498</v>
      </c>
      <c r="L449" s="12" t="s">
        <v>338</v>
      </c>
      <c r="M449" s="13">
        <v>416.85700000000003</v>
      </c>
      <c r="N449" s="13">
        <v>1005.0086666666666</v>
      </c>
      <c r="O449" s="109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1">
      <c r="A450" s="6" t="str">
        <f t="shared" ref="A450:C450" si="139">A449</f>
        <v>Suape</v>
      </c>
      <c r="B450" s="6" t="str">
        <f t="shared" si="139"/>
        <v>Suape</v>
      </c>
      <c r="C450" s="7" t="str">
        <f t="shared" si="139"/>
        <v xml:space="preserve">PRESTAÇÃO DE SERVIÇO CONTINUADO DE VIGILÂNCIA ARMADA </v>
      </c>
      <c r="D450" s="8" t="s">
        <v>921</v>
      </c>
      <c r="E450" s="9">
        <v>2095</v>
      </c>
      <c r="F450" s="7" t="s">
        <v>655</v>
      </c>
      <c r="G450" s="7" t="str">
        <f t="shared" si="85"/>
        <v>15.195.617/0001-87</v>
      </c>
      <c r="H450" s="10" t="s">
        <v>780</v>
      </c>
      <c r="I450" s="12" t="str">
        <f t="shared" si="38"/>
        <v xml:space="preserve"> SUAPE/DMS</v>
      </c>
      <c r="J450" s="12" t="s">
        <v>335</v>
      </c>
      <c r="K450" s="12" t="s">
        <v>498</v>
      </c>
      <c r="L450" s="12" t="s">
        <v>337</v>
      </c>
      <c r="M450" s="13">
        <v>395.04733333333331</v>
      </c>
      <c r="N450" s="13">
        <v>1005.0086666666666</v>
      </c>
      <c r="O450" s="109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1">
      <c r="A451" s="6" t="str">
        <f t="shared" ref="A451:C451" si="140">A450</f>
        <v>Suape</v>
      </c>
      <c r="B451" s="6" t="str">
        <f t="shared" si="140"/>
        <v>Suape</v>
      </c>
      <c r="C451" s="7" t="str">
        <f t="shared" si="140"/>
        <v xml:space="preserve">PRESTAÇÃO DE SERVIÇO CONTINUADO DE VIGILÂNCIA ARMADA </v>
      </c>
      <c r="D451" s="8" t="s">
        <v>922</v>
      </c>
      <c r="E451" s="9">
        <v>2096</v>
      </c>
      <c r="F451" s="7" t="s">
        <v>655</v>
      </c>
      <c r="G451" s="7" t="str">
        <f t="shared" si="85"/>
        <v>15.195.617/0001-87</v>
      </c>
      <c r="H451" s="67" t="s">
        <v>781</v>
      </c>
      <c r="I451" s="12" t="str">
        <f t="shared" si="38"/>
        <v xml:space="preserve"> SUAPE/DMS</v>
      </c>
      <c r="J451" s="12" t="s">
        <v>335</v>
      </c>
      <c r="K451" s="12" t="s">
        <v>498</v>
      </c>
      <c r="L451" s="12" t="s">
        <v>338</v>
      </c>
      <c r="M451" s="13">
        <v>416.85700000000003</v>
      </c>
      <c r="N451" s="13">
        <v>1005.0086666666666</v>
      </c>
      <c r="O451" s="109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1">
      <c r="A452" s="6" t="str">
        <f t="shared" ref="A452:C452" si="141">A451</f>
        <v>Suape</v>
      </c>
      <c r="B452" s="6" t="str">
        <f t="shared" si="141"/>
        <v>Suape</v>
      </c>
      <c r="C452" s="7" t="str">
        <f t="shared" si="141"/>
        <v xml:space="preserve">PRESTAÇÃO DE SERVIÇO CONTINUADO DE VIGILÂNCIA ARMADA </v>
      </c>
      <c r="D452" s="8" t="s">
        <v>923</v>
      </c>
      <c r="E452" s="9">
        <v>2097</v>
      </c>
      <c r="F452" s="7" t="s">
        <v>655</v>
      </c>
      <c r="G452" s="7" t="str">
        <f t="shared" si="85"/>
        <v>15.195.617/0001-87</v>
      </c>
      <c r="H452" s="10" t="s">
        <v>782</v>
      </c>
      <c r="I452" s="12" t="str">
        <f t="shared" si="38"/>
        <v xml:space="preserve"> SUAPE/DMS</v>
      </c>
      <c r="J452" s="12" t="s">
        <v>335</v>
      </c>
      <c r="K452" s="12" t="s">
        <v>498</v>
      </c>
      <c r="L452" s="12" t="s">
        <v>337</v>
      </c>
      <c r="M452" s="13">
        <v>395.04733333333331</v>
      </c>
      <c r="N452" s="13">
        <v>1005.0086666666666</v>
      </c>
      <c r="O452" s="109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1">
      <c r="A453" s="6" t="str">
        <f t="shared" ref="A453:C453" si="142">A452</f>
        <v>Suape</v>
      </c>
      <c r="B453" s="6" t="str">
        <f t="shared" si="142"/>
        <v>Suape</v>
      </c>
      <c r="C453" s="7" t="str">
        <f t="shared" si="142"/>
        <v xml:space="preserve">PRESTAÇÃO DE SERVIÇO CONTINUADO DE VIGILÂNCIA ARMADA </v>
      </c>
      <c r="D453" s="8" t="s">
        <v>924</v>
      </c>
      <c r="E453" s="9">
        <v>2098</v>
      </c>
      <c r="F453" s="7" t="s">
        <v>655</v>
      </c>
      <c r="G453" s="7" t="str">
        <f t="shared" si="85"/>
        <v>15.195.617/0001-87</v>
      </c>
      <c r="H453" s="67" t="s">
        <v>783</v>
      </c>
      <c r="I453" s="12" t="str">
        <f t="shared" si="38"/>
        <v xml:space="preserve"> SUAPE/DMS</v>
      </c>
      <c r="J453" s="12" t="s">
        <v>335</v>
      </c>
      <c r="K453" s="12" t="s">
        <v>498</v>
      </c>
      <c r="L453" s="12" t="s">
        <v>337</v>
      </c>
      <c r="M453" s="13">
        <v>395.04733333333331</v>
      </c>
      <c r="N453" s="13">
        <v>1005.0086666666666</v>
      </c>
      <c r="O453" s="109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1">
      <c r="A454" s="6" t="str">
        <f t="shared" ref="A454:C454" si="143">A453</f>
        <v>Suape</v>
      </c>
      <c r="B454" s="6" t="str">
        <f t="shared" si="143"/>
        <v>Suape</v>
      </c>
      <c r="C454" s="7" t="str">
        <f t="shared" si="143"/>
        <v xml:space="preserve">PRESTAÇÃO DE SERVIÇO CONTINUADO DE VIGILÂNCIA ARMADA </v>
      </c>
      <c r="D454" s="8" t="s">
        <v>925</v>
      </c>
      <c r="E454" s="9">
        <v>2099</v>
      </c>
      <c r="F454" s="7" t="s">
        <v>655</v>
      </c>
      <c r="G454" s="7" t="str">
        <f t="shared" si="85"/>
        <v>15.195.617/0001-87</v>
      </c>
      <c r="H454" s="10" t="s">
        <v>784</v>
      </c>
      <c r="I454" s="12" t="str">
        <f t="shared" si="38"/>
        <v xml:space="preserve"> SUAPE/DMS</v>
      </c>
      <c r="J454" s="12" t="s">
        <v>335</v>
      </c>
      <c r="K454" s="12" t="s">
        <v>498</v>
      </c>
      <c r="L454" s="12" t="s">
        <v>337</v>
      </c>
      <c r="M454" s="13">
        <v>395.04733333333331</v>
      </c>
      <c r="N454" s="13">
        <v>1005.0086666666666</v>
      </c>
      <c r="O454" s="109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1">
      <c r="A455" s="6" t="str">
        <f t="shared" ref="A455:C455" si="144">A454</f>
        <v>Suape</v>
      </c>
      <c r="B455" s="6" t="str">
        <f t="shared" si="144"/>
        <v>Suape</v>
      </c>
      <c r="C455" s="7" t="str">
        <f t="shared" si="144"/>
        <v xml:space="preserve">PRESTAÇÃO DE SERVIÇO CONTINUADO DE VIGILÂNCIA ARMADA </v>
      </c>
      <c r="D455" s="8" t="s">
        <v>926</v>
      </c>
      <c r="E455" s="9">
        <v>2100</v>
      </c>
      <c r="F455" s="7" t="s">
        <v>655</v>
      </c>
      <c r="G455" s="7" t="str">
        <f t="shared" si="85"/>
        <v>15.195.617/0001-87</v>
      </c>
      <c r="H455" s="67" t="s">
        <v>785</v>
      </c>
      <c r="I455" s="12" t="str">
        <f t="shared" si="38"/>
        <v xml:space="preserve"> SUAPE/DMS</v>
      </c>
      <c r="J455" s="12" t="s">
        <v>335</v>
      </c>
      <c r="K455" s="12" t="s">
        <v>498</v>
      </c>
      <c r="L455" s="12" t="s">
        <v>337</v>
      </c>
      <c r="M455" s="13">
        <v>395.04733333333331</v>
      </c>
      <c r="N455" s="13">
        <v>1005.0086666666666</v>
      </c>
      <c r="O455" s="109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1">
      <c r="A456" s="6" t="str">
        <f t="shared" ref="A456:C456" si="145">A455</f>
        <v>Suape</v>
      </c>
      <c r="B456" s="6" t="str">
        <f t="shared" si="145"/>
        <v>Suape</v>
      </c>
      <c r="C456" s="7" t="str">
        <f t="shared" si="145"/>
        <v xml:space="preserve">PRESTAÇÃO DE SERVIÇO CONTINUADO DE VIGILÂNCIA ARMADA </v>
      </c>
      <c r="D456" s="8" t="s">
        <v>927</v>
      </c>
      <c r="E456" s="9">
        <v>2101</v>
      </c>
      <c r="F456" s="7" t="s">
        <v>655</v>
      </c>
      <c r="G456" s="7" t="str">
        <f t="shared" si="85"/>
        <v>15.195.617/0001-87</v>
      </c>
      <c r="H456" s="10" t="s">
        <v>786</v>
      </c>
      <c r="I456" s="12" t="str">
        <f t="shared" si="38"/>
        <v xml:space="preserve"> SUAPE/DMS</v>
      </c>
      <c r="J456" s="12" t="s">
        <v>335</v>
      </c>
      <c r="K456" s="12" t="s">
        <v>498</v>
      </c>
      <c r="L456" s="12" t="s">
        <v>337</v>
      </c>
      <c r="M456" s="13">
        <v>395.04733333333331</v>
      </c>
      <c r="N456" s="13">
        <v>1005.0086666666666</v>
      </c>
      <c r="O456" s="109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1">
      <c r="A457" s="6" t="str">
        <f t="shared" ref="A457:C457" si="146">A456</f>
        <v>Suape</v>
      </c>
      <c r="B457" s="6" t="str">
        <f t="shared" si="146"/>
        <v>Suape</v>
      </c>
      <c r="C457" s="7" t="str">
        <f t="shared" si="146"/>
        <v xml:space="preserve">PRESTAÇÃO DE SERVIÇO CONTINUADO DE VIGILÂNCIA ARMADA </v>
      </c>
      <c r="D457" s="8" t="s">
        <v>928</v>
      </c>
      <c r="E457" s="9">
        <v>2102</v>
      </c>
      <c r="F457" s="7" t="s">
        <v>655</v>
      </c>
      <c r="G457" s="7" t="str">
        <f t="shared" si="85"/>
        <v>15.195.617/0001-87</v>
      </c>
      <c r="H457" s="67" t="s">
        <v>787</v>
      </c>
      <c r="I457" s="12" t="str">
        <f t="shared" si="38"/>
        <v xml:space="preserve"> SUAPE/DMS</v>
      </c>
      <c r="J457" s="12" t="s">
        <v>335</v>
      </c>
      <c r="K457" s="12" t="s">
        <v>498</v>
      </c>
      <c r="L457" s="12" t="s">
        <v>338</v>
      </c>
      <c r="M457" s="13">
        <v>416.85700000000003</v>
      </c>
      <c r="N457" s="13">
        <v>1005.0086666666666</v>
      </c>
      <c r="O457" s="109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1">
      <c r="A458" s="6" t="str">
        <f t="shared" ref="A458:C458" si="147">A457</f>
        <v>Suape</v>
      </c>
      <c r="B458" s="6" t="str">
        <f t="shared" si="147"/>
        <v>Suape</v>
      </c>
      <c r="C458" s="7" t="str">
        <f t="shared" si="147"/>
        <v xml:space="preserve">PRESTAÇÃO DE SERVIÇO CONTINUADO DE VIGILÂNCIA ARMADA </v>
      </c>
      <c r="D458" s="8" t="s">
        <v>929</v>
      </c>
      <c r="E458" s="9">
        <v>2103</v>
      </c>
      <c r="F458" s="7" t="s">
        <v>655</v>
      </c>
      <c r="G458" s="7" t="str">
        <f t="shared" si="85"/>
        <v>15.195.617/0001-87</v>
      </c>
      <c r="H458" s="10" t="s">
        <v>788</v>
      </c>
      <c r="I458" s="12" t="str">
        <f t="shared" si="38"/>
        <v xml:space="preserve"> SUAPE/DMS</v>
      </c>
      <c r="J458" s="12" t="s">
        <v>335</v>
      </c>
      <c r="K458" s="12" t="s">
        <v>498</v>
      </c>
      <c r="L458" s="12" t="s">
        <v>337</v>
      </c>
      <c r="M458" s="13">
        <v>395.04733333333331</v>
      </c>
      <c r="N458" s="13">
        <v>1005.0086666666666</v>
      </c>
      <c r="O458" s="109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1">
      <c r="A459" s="6" t="str">
        <f t="shared" ref="A459:C459" si="148">A458</f>
        <v>Suape</v>
      </c>
      <c r="B459" s="6" t="str">
        <f t="shared" si="148"/>
        <v>Suape</v>
      </c>
      <c r="C459" s="7" t="str">
        <f t="shared" si="148"/>
        <v xml:space="preserve">PRESTAÇÃO DE SERVIÇO CONTINUADO DE VIGILÂNCIA ARMADA </v>
      </c>
      <c r="D459" s="8" t="s">
        <v>930</v>
      </c>
      <c r="E459" s="9">
        <v>2104</v>
      </c>
      <c r="F459" s="7" t="s">
        <v>655</v>
      </c>
      <c r="G459" s="7" t="str">
        <f t="shared" si="85"/>
        <v>15.195.617/0001-87</v>
      </c>
      <c r="H459" s="67" t="s">
        <v>789</v>
      </c>
      <c r="I459" s="12" t="str">
        <f t="shared" si="38"/>
        <v xml:space="preserve"> SUAPE/DMS</v>
      </c>
      <c r="J459" s="12" t="s">
        <v>335</v>
      </c>
      <c r="K459" s="12" t="s">
        <v>498</v>
      </c>
      <c r="L459" s="12" t="s">
        <v>338</v>
      </c>
      <c r="M459" s="13">
        <v>416.85700000000003</v>
      </c>
      <c r="N459" s="13">
        <v>1005.0086666666666</v>
      </c>
      <c r="O459" s="109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1">
      <c r="A460" s="6" t="str">
        <f t="shared" ref="A460:C460" si="149">A459</f>
        <v>Suape</v>
      </c>
      <c r="B460" s="6" t="str">
        <f t="shared" si="149"/>
        <v>Suape</v>
      </c>
      <c r="C460" s="7" t="str">
        <f t="shared" si="149"/>
        <v xml:space="preserve">PRESTAÇÃO DE SERVIÇO CONTINUADO DE VIGILÂNCIA ARMADA </v>
      </c>
      <c r="D460" s="8" t="s">
        <v>931</v>
      </c>
      <c r="E460" s="9">
        <v>2105</v>
      </c>
      <c r="F460" s="7" t="s">
        <v>655</v>
      </c>
      <c r="G460" s="7" t="str">
        <f t="shared" ref="G460:G523" si="150">G459</f>
        <v>15.195.617/0001-87</v>
      </c>
      <c r="H460" s="10" t="s">
        <v>790</v>
      </c>
      <c r="I460" s="12" t="str">
        <f t="shared" si="38"/>
        <v xml:space="preserve"> SUAPE/DMS</v>
      </c>
      <c r="J460" s="12" t="s">
        <v>335</v>
      </c>
      <c r="K460" s="12" t="s">
        <v>498</v>
      </c>
      <c r="L460" s="12" t="s">
        <v>338</v>
      </c>
      <c r="M460" s="13">
        <v>416.85700000000003</v>
      </c>
      <c r="N460" s="13">
        <v>1005.0086666666666</v>
      </c>
      <c r="O460" s="109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1">
      <c r="A461" s="6" t="str">
        <f t="shared" ref="A461:C461" si="151">A460</f>
        <v>Suape</v>
      </c>
      <c r="B461" s="6" t="str">
        <f t="shared" si="151"/>
        <v>Suape</v>
      </c>
      <c r="C461" s="7" t="str">
        <f t="shared" si="151"/>
        <v xml:space="preserve">PRESTAÇÃO DE SERVIÇO CONTINUADO DE VIGILÂNCIA ARMADA </v>
      </c>
      <c r="D461" s="8" t="s">
        <v>932</v>
      </c>
      <c r="E461" s="9">
        <v>2106</v>
      </c>
      <c r="F461" s="7" t="s">
        <v>655</v>
      </c>
      <c r="G461" s="7" t="str">
        <f t="shared" si="150"/>
        <v>15.195.617/0001-87</v>
      </c>
      <c r="H461" s="67" t="s">
        <v>791</v>
      </c>
      <c r="I461" s="12" t="str">
        <f t="shared" si="38"/>
        <v xml:space="preserve"> SUAPE/DMS</v>
      </c>
      <c r="J461" s="12" t="s">
        <v>335</v>
      </c>
      <c r="K461" s="12" t="s">
        <v>498</v>
      </c>
      <c r="L461" s="12" t="s">
        <v>337</v>
      </c>
      <c r="M461" s="13">
        <v>395.04733333333331</v>
      </c>
      <c r="N461" s="13">
        <v>1005.0086666666666</v>
      </c>
      <c r="O461" s="109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1">
      <c r="A462" s="6" t="str">
        <f t="shared" ref="A462:C462" si="152">A461</f>
        <v>Suape</v>
      </c>
      <c r="B462" s="6" t="str">
        <f t="shared" si="152"/>
        <v>Suape</v>
      </c>
      <c r="C462" s="7" t="str">
        <f t="shared" si="152"/>
        <v xml:space="preserve">PRESTAÇÃO DE SERVIÇO CONTINUADO DE VIGILÂNCIA ARMADA </v>
      </c>
      <c r="D462" s="8" t="s">
        <v>933</v>
      </c>
      <c r="E462" s="9">
        <v>2107</v>
      </c>
      <c r="F462" s="7" t="s">
        <v>655</v>
      </c>
      <c r="G462" s="7" t="str">
        <f t="shared" si="150"/>
        <v>15.195.617/0001-87</v>
      </c>
      <c r="H462" s="10" t="s">
        <v>792</v>
      </c>
      <c r="I462" s="12" t="str">
        <f t="shared" si="38"/>
        <v xml:space="preserve"> SUAPE/DMS</v>
      </c>
      <c r="J462" s="12" t="s">
        <v>335</v>
      </c>
      <c r="K462" s="12" t="s">
        <v>498</v>
      </c>
      <c r="L462" s="12" t="s">
        <v>337</v>
      </c>
      <c r="M462" s="13">
        <v>395.04733333333331</v>
      </c>
      <c r="N462" s="13">
        <v>1005.0086666666666</v>
      </c>
      <c r="O462" s="109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1">
      <c r="A463" s="6" t="str">
        <f t="shared" ref="A463:C463" si="153">A462</f>
        <v>Suape</v>
      </c>
      <c r="B463" s="6" t="str">
        <f t="shared" si="153"/>
        <v>Suape</v>
      </c>
      <c r="C463" s="7" t="str">
        <f t="shared" si="153"/>
        <v xml:space="preserve">PRESTAÇÃO DE SERVIÇO CONTINUADO DE VIGILÂNCIA ARMADA </v>
      </c>
      <c r="D463" s="8" t="s">
        <v>934</v>
      </c>
      <c r="E463" s="9">
        <v>2108</v>
      </c>
      <c r="F463" s="7" t="s">
        <v>655</v>
      </c>
      <c r="G463" s="7" t="str">
        <f t="shared" si="150"/>
        <v>15.195.617/0001-87</v>
      </c>
      <c r="H463" s="67" t="s">
        <v>793</v>
      </c>
      <c r="I463" s="12" t="str">
        <f t="shared" si="38"/>
        <v xml:space="preserve"> SUAPE/DMS</v>
      </c>
      <c r="J463" s="12" t="s">
        <v>335</v>
      </c>
      <c r="K463" s="12" t="s">
        <v>498</v>
      </c>
      <c r="L463" s="12" t="s">
        <v>338</v>
      </c>
      <c r="M463" s="13">
        <v>416.85700000000003</v>
      </c>
      <c r="N463" s="13">
        <v>1005.0086666666666</v>
      </c>
      <c r="O463" s="109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1">
      <c r="A464" s="6" t="str">
        <f t="shared" ref="A464:C464" si="154">A463</f>
        <v>Suape</v>
      </c>
      <c r="B464" s="6" t="str">
        <f t="shared" si="154"/>
        <v>Suape</v>
      </c>
      <c r="C464" s="7" t="str">
        <f t="shared" si="154"/>
        <v xml:space="preserve">PRESTAÇÃO DE SERVIÇO CONTINUADO DE VIGILÂNCIA ARMADA </v>
      </c>
      <c r="D464" s="8" t="s">
        <v>935</v>
      </c>
      <c r="E464" s="9">
        <v>2109</v>
      </c>
      <c r="F464" s="7" t="s">
        <v>655</v>
      </c>
      <c r="G464" s="7" t="str">
        <f t="shared" si="150"/>
        <v>15.195.617/0001-87</v>
      </c>
      <c r="H464" s="10" t="s">
        <v>794</v>
      </c>
      <c r="I464" s="12" t="str">
        <f t="shared" si="38"/>
        <v xml:space="preserve"> SUAPE/DMS</v>
      </c>
      <c r="J464" s="12" t="s">
        <v>335</v>
      </c>
      <c r="K464" s="12" t="s">
        <v>498</v>
      </c>
      <c r="L464" s="12" t="s">
        <v>338</v>
      </c>
      <c r="M464" s="13">
        <v>416.85700000000003</v>
      </c>
      <c r="N464" s="13">
        <v>1005.0086666666666</v>
      </c>
      <c r="O464" s="109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1">
      <c r="A465" s="6" t="str">
        <f t="shared" ref="A465:C465" si="155">A464</f>
        <v>Suape</v>
      </c>
      <c r="B465" s="6" t="str">
        <f t="shared" si="155"/>
        <v>Suape</v>
      </c>
      <c r="C465" s="7" t="str">
        <f t="shared" si="155"/>
        <v xml:space="preserve">PRESTAÇÃO DE SERVIÇO CONTINUADO DE VIGILÂNCIA ARMADA </v>
      </c>
      <c r="D465" s="8" t="s">
        <v>936</v>
      </c>
      <c r="E465" s="9">
        <v>2110</v>
      </c>
      <c r="F465" s="7" t="s">
        <v>655</v>
      </c>
      <c r="G465" s="7" t="str">
        <f t="shared" si="150"/>
        <v>15.195.617/0001-87</v>
      </c>
      <c r="H465" s="67" t="s">
        <v>795</v>
      </c>
      <c r="I465" s="12" t="str">
        <f t="shared" si="38"/>
        <v xml:space="preserve"> SUAPE/DMS</v>
      </c>
      <c r="J465" s="12" t="s">
        <v>335</v>
      </c>
      <c r="K465" s="12" t="s">
        <v>498</v>
      </c>
      <c r="L465" s="12" t="s">
        <v>337</v>
      </c>
      <c r="M465" s="13">
        <v>395.04733333333331</v>
      </c>
      <c r="N465" s="13">
        <v>1005.0086666666666</v>
      </c>
      <c r="O465" s="109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1">
      <c r="A466" s="6" t="str">
        <f t="shared" ref="A466:C466" si="156">A465</f>
        <v>Suape</v>
      </c>
      <c r="B466" s="6" t="str">
        <f t="shared" si="156"/>
        <v>Suape</v>
      </c>
      <c r="C466" s="7" t="str">
        <f t="shared" si="156"/>
        <v xml:space="preserve">PRESTAÇÃO DE SERVIÇO CONTINUADO DE VIGILÂNCIA ARMADA </v>
      </c>
      <c r="D466" s="8" t="s">
        <v>937</v>
      </c>
      <c r="E466" s="9">
        <v>2111</v>
      </c>
      <c r="F466" s="7" t="s">
        <v>655</v>
      </c>
      <c r="G466" s="7" t="str">
        <f t="shared" si="150"/>
        <v>15.195.617/0001-87</v>
      </c>
      <c r="H466" s="10" t="s">
        <v>796</v>
      </c>
      <c r="I466" s="12" t="str">
        <f t="shared" si="38"/>
        <v xml:space="preserve"> SUAPE/DMS</v>
      </c>
      <c r="J466" s="12" t="s">
        <v>335</v>
      </c>
      <c r="K466" s="12" t="s">
        <v>498</v>
      </c>
      <c r="L466" s="12" t="s">
        <v>337</v>
      </c>
      <c r="M466" s="13">
        <v>395.04733333333331</v>
      </c>
      <c r="N466" s="13">
        <v>1005.0086666666666</v>
      </c>
      <c r="O466" s="109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1">
      <c r="A467" s="6" t="str">
        <f t="shared" ref="A467:C467" si="157">A466</f>
        <v>Suape</v>
      </c>
      <c r="B467" s="6" t="str">
        <f t="shared" si="157"/>
        <v>Suape</v>
      </c>
      <c r="C467" s="7" t="str">
        <f t="shared" si="157"/>
        <v xml:space="preserve">PRESTAÇÃO DE SERVIÇO CONTINUADO DE VIGILÂNCIA ARMADA </v>
      </c>
      <c r="D467" s="8" t="s">
        <v>938</v>
      </c>
      <c r="E467" s="9">
        <v>2112</v>
      </c>
      <c r="F467" s="7" t="s">
        <v>655</v>
      </c>
      <c r="G467" s="7" t="str">
        <f t="shared" si="150"/>
        <v>15.195.617/0001-87</v>
      </c>
      <c r="H467" s="67" t="s">
        <v>797</v>
      </c>
      <c r="I467" s="12" t="str">
        <f t="shared" si="38"/>
        <v xml:space="preserve"> SUAPE/DMS</v>
      </c>
      <c r="J467" s="12" t="s">
        <v>335</v>
      </c>
      <c r="K467" s="12" t="s">
        <v>498</v>
      </c>
      <c r="L467" s="12" t="s">
        <v>337</v>
      </c>
      <c r="M467" s="13">
        <v>395.04733333333331</v>
      </c>
      <c r="N467" s="13">
        <v>1005.0086666666666</v>
      </c>
      <c r="O467" s="109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1">
      <c r="A468" s="6" t="str">
        <f t="shared" ref="A468:C468" si="158">A467</f>
        <v>Suape</v>
      </c>
      <c r="B468" s="6" t="str">
        <f t="shared" si="158"/>
        <v>Suape</v>
      </c>
      <c r="C468" s="7" t="str">
        <f t="shared" si="158"/>
        <v xml:space="preserve">PRESTAÇÃO DE SERVIÇO CONTINUADO DE VIGILÂNCIA ARMADA </v>
      </c>
      <c r="D468" s="8" t="s">
        <v>939</v>
      </c>
      <c r="E468" s="9">
        <v>2113</v>
      </c>
      <c r="F468" s="7" t="s">
        <v>655</v>
      </c>
      <c r="G468" s="7" t="str">
        <f t="shared" si="150"/>
        <v>15.195.617/0001-87</v>
      </c>
      <c r="H468" s="10" t="s">
        <v>798</v>
      </c>
      <c r="I468" s="12" t="str">
        <f t="shared" si="38"/>
        <v xml:space="preserve"> SUAPE/DMS</v>
      </c>
      <c r="J468" s="12" t="s">
        <v>335</v>
      </c>
      <c r="K468" s="12" t="s">
        <v>498</v>
      </c>
      <c r="L468" s="12" t="s">
        <v>337</v>
      </c>
      <c r="M468" s="13">
        <v>395.04733333333331</v>
      </c>
      <c r="N468" s="13">
        <v>1005.0086666666666</v>
      </c>
      <c r="O468" s="109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1">
      <c r="A469" s="6" t="str">
        <f t="shared" ref="A469:C469" si="159">A468</f>
        <v>Suape</v>
      </c>
      <c r="B469" s="6" t="str">
        <f t="shared" si="159"/>
        <v>Suape</v>
      </c>
      <c r="C469" s="7" t="str">
        <f t="shared" si="159"/>
        <v xml:space="preserve">PRESTAÇÃO DE SERVIÇO CONTINUADO DE VIGILÂNCIA ARMADA </v>
      </c>
      <c r="D469" s="8" t="s">
        <v>940</v>
      </c>
      <c r="E469" s="9">
        <v>2114</v>
      </c>
      <c r="F469" s="7" t="s">
        <v>655</v>
      </c>
      <c r="G469" s="7" t="str">
        <f t="shared" si="150"/>
        <v>15.195.617/0001-87</v>
      </c>
      <c r="H469" s="67" t="s">
        <v>799</v>
      </c>
      <c r="I469" s="12" t="str">
        <f t="shared" si="38"/>
        <v xml:space="preserve"> SUAPE/DMS</v>
      </c>
      <c r="J469" s="12" t="s">
        <v>335</v>
      </c>
      <c r="K469" s="12" t="s">
        <v>498</v>
      </c>
      <c r="L469" s="12" t="s">
        <v>337</v>
      </c>
      <c r="M469" s="13">
        <v>395.04733333333331</v>
      </c>
      <c r="N469" s="13">
        <v>1005.0086666666666</v>
      </c>
      <c r="O469" s="109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1">
      <c r="A470" s="6" t="str">
        <f t="shared" ref="A470:C470" si="160">A469</f>
        <v>Suape</v>
      </c>
      <c r="B470" s="6" t="str">
        <f t="shared" si="160"/>
        <v>Suape</v>
      </c>
      <c r="C470" s="7" t="str">
        <f t="shared" si="160"/>
        <v xml:space="preserve">PRESTAÇÃO DE SERVIÇO CONTINUADO DE VIGILÂNCIA ARMADA </v>
      </c>
      <c r="D470" s="8" t="s">
        <v>941</v>
      </c>
      <c r="E470" s="9">
        <v>2115</v>
      </c>
      <c r="F470" s="7" t="s">
        <v>655</v>
      </c>
      <c r="G470" s="7" t="str">
        <f t="shared" si="150"/>
        <v>15.195.617/0001-87</v>
      </c>
      <c r="H470" s="10" t="s">
        <v>800</v>
      </c>
      <c r="I470" s="12" t="str">
        <f t="shared" si="38"/>
        <v xml:space="preserve"> SUAPE/DMS</v>
      </c>
      <c r="J470" s="12" t="s">
        <v>335</v>
      </c>
      <c r="K470" s="12" t="s">
        <v>498</v>
      </c>
      <c r="L470" s="12" t="s">
        <v>338</v>
      </c>
      <c r="M470" s="13">
        <v>416.85700000000003</v>
      </c>
      <c r="N470" s="13">
        <v>1005.0086666666666</v>
      </c>
      <c r="O470" s="109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1">
      <c r="A471" s="6" t="str">
        <f t="shared" ref="A471:C471" si="161">A470</f>
        <v>Suape</v>
      </c>
      <c r="B471" s="6" t="str">
        <f t="shared" si="161"/>
        <v>Suape</v>
      </c>
      <c r="C471" s="7" t="str">
        <f t="shared" si="161"/>
        <v xml:space="preserve">PRESTAÇÃO DE SERVIÇO CONTINUADO DE VIGILÂNCIA ARMADA </v>
      </c>
      <c r="D471" s="8" t="s">
        <v>942</v>
      </c>
      <c r="E471" s="9">
        <v>2116</v>
      </c>
      <c r="F471" s="7" t="s">
        <v>655</v>
      </c>
      <c r="G471" s="7" t="str">
        <f t="shared" si="150"/>
        <v>15.195.617/0001-87</v>
      </c>
      <c r="H471" s="67" t="s">
        <v>801</v>
      </c>
      <c r="I471" s="12" t="str">
        <f t="shared" si="38"/>
        <v xml:space="preserve"> SUAPE/DMS</v>
      </c>
      <c r="J471" s="12" t="s">
        <v>335</v>
      </c>
      <c r="K471" s="12" t="s">
        <v>498</v>
      </c>
      <c r="L471" s="12" t="s">
        <v>337</v>
      </c>
      <c r="M471" s="13">
        <v>395.04733333333331</v>
      </c>
      <c r="N471" s="13">
        <v>1005.0086666666666</v>
      </c>
      <c r="O471" s="109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1">
      <c r="A472" s="6" t="str">
        <f t="shared" ref="A472:C472" si="162">A471</f>
        <v>Suape</v>
      </c>
      <c r="B472" s="6" t="str">
        <f t="shared" si="162"/>
        <v>Suape</v>
      </c>
      <c r="C472" s="7" t="str">
        <f t="shared" si="162"/>
        <v xml:space="preserve">PRESTAÇÃO DE SERVIÇO CONTINUADO DE VIGILÂNCIA ARMADA </v>
      </c>
      <c r="D472" s="8" t="s">
        <v>943</v>
      </c>
      <c r="E472" s="9">
        <v>2117</v>
      </c>
      <c r="F472" s="7" t="s">
        <v>655</v>
      </c>
      <c r="G472" s="7" t="str">
        <f t="shared" si="150"/>
        <v>15.195.617/0001-87</v>
      </c>
      <c r="H472" s="10" t="s">
        <v>802</v>
      </c>
      <c r="I472" s="12" t="str">
        <f t="shared" si="38"/>
        <v xml:space="preserve"> SUAPE/DMS</v>
      </c>
      <c r="J472" s="12" t="s">
        <v>335</v>
      </c>
      <c r="K472" s="12" t="s">
        <v>498</v>
      </c>
      <c r="L472" s="12" t="s">
        <v>337</v>
      </c>
      <c r="M472" s="13">
        <v>395.04733333333331</v>
      </c>
      <c r="N472" s="13">
        <v>1005.0086666666666</v>
      </c>
      <c r="O472" s="109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1">
      <c r="A473" s="6" t="str">
        <f t="shared" ref="A473:C473" si="163">A472</f>
        <v>Suape</v>
      </c>
      <c r="B473" s="6" t="str">
        <f t="shared" si="163"/>
        <v>Suape</v>
      </c>
      <c r="C473" s="7" t="str">
        <f t="shared" si="163"/>
        <v xml:space="preserve">PRESTAÇÃO DE SERVIÇO CONTINUADO DE VIGILÂNCIA ARMADA </v>
      </c>
      <c r="D473" s="8" t="s">
        <v>944</v>
      </c>
      <c r="E473" s="9">
        <v>2118</v>
      </c>
      <c r="F473" s="7" t="s">
        <v>655</v>
      </c>
      <c r="G473" s="7" t="str">
        <f t="shared" si="150"/>
        <v>15.195.617/0001-87</v>
      </c>
      <c r="H473" s="67" t="s">
        <v>803</v>
      </c>
      <c r="I473" s="12" t="str">
        <f t="shared" si="38"/>
        <v xml:space="preserve"> SUAPE/DMS</v>
      </c>
      <c r="J473" s="12" t="s">
        <v>335</v>
      </c>
      <c r="K473" s="12" t="s">
        <v>498</v>
      </c>
      <c r="L473" s="12" t="s">
        <v>337</v>
      </c>
      <c r="M473" s="13">
        <v>395.04733333333331</v>
      </c>
      <c r="N473" s="13">
        <v>1005.0086666666666</v>
      </c>
      <c r="O473" s="109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1">
      <c r="A474" s="6" t="str">
        <f t="shared" ref="A474:C474" si="164">A473</f>
        <v>Suape</v>
      </c>
      <c r="B474" s="6" t="str">
        <f t="shared" si="164"/>
        <v>Suape</v>
      </c>
      <c r="C474" s="7" t="str">
        <f t="shared" si="164"/>
        <v xml:space="preserve">PRESTAÇÃO DE SERVIÇO CONTINUADO DE VIGILÂNCIA ARMADA </v>
      </c>
      <c r="D474" s="8" t="s">
        <v>945</v>
      </c>
      <c r="E474" s="9">
        <v>2119</v>
      </c>
      <c r="F474" s="7" t="s">
        <v>655</v>
      </c>
      <c r="G474" s="7" t="str">
        <f t="shared" si="150"/>
        <v>15.195.617/0001-87</v>
      </c>
      <c r="H474" s="10" t="s">
        <v>804</v>
      </c>
      <c r="I474" s="12" t="str">
        <f t="shared" si="38"/>
        <v xml:space="preserve"> SUAPE/DMS</v>
      </c>
      <c r="J474" s="12" t="s">
        <v>335</v>
      </c>
      <c r="K474" s="12" t="s">
        <v>498</v>
      </c>
      <c r="L474" s="12" t="s">
        <v>338</v>
      </c>
      <c r="M474" s="13">
        <v>416.85700000000003</v>
      </c>
      <c r="N474" s="13">
        <v>1005.0086666666666</v>
      </c>
      <c r="O474" s="109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1">
      <c r="A475" s="6" t="str">
        <f t="shared" ref="A475:C475" si="165">A474</f>
        <v>Suape</v>
      </c>
      <c r="B475" s="6" t="str">
        <f t="shared" si="165"/>
        <v>Suape</v>
      </c>
      <c r="C475" s="7" t="str">
        <f t="shared" si="165"/>
        <v xml:space="preserve">PRESTAÇÃO DE SERVIÇO CONTINUADO DE VIGILÂNCIA ARMADA </v>
      </c>
      <c r="D475" s="8" t="s">
        <v>946</v>
      </c>
      <c r="E475" s="9">
        <v>2120</v>
      </c>
      <c r="F475" s="7" t="s">
        <v>655</v>
      </c>
      <c r="G475" s="7" t="str">
        <f t="shared" si="150"/>
        <v>15.195.617/0001-87</v>
      </c>
      <c r="H475" s="67" t="s">
        <v>805</v>
      </c>
      <c r="I475" s="12" t="str">
        <f t="shared" si="38"/>
        <v xml:space="preserve"> SUAPE/DMS</v>
      </c>
      <c r="J475" s="12" t="s">
        <v>335</v>
      </c>
      <c r="K475" s="12" t="s">
        <v>498</v>
      </c>
      <c r="L475" s="12" t="s">
        <v>337</v>
      </c>
      <c r="M475" s="13">
        <v>395.04733333333331</v>
      </c>
      <c r="N475" s="13">
        <v>1005.0086666666666</v>
      </c>
      <c r="O475" s="109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1">
      <c r="A476" s="6" t="str">
        <f t="shared" ref="A476:C476" si="166">A475</f>
        <v>Suape</v>
      </c>
      <c r="B476" s="6" t="str">
        <f t="shared" si="166"/>
        <v>Suape</v>
      </c>
      <c r="C476" s="7" t="str">
        <f t="shared" si="166"/>
        <v xml:space="preserve">PRESTAÇÃO DE SERVIÇO CONTINUADO DE VIGILÂNCIA ARMADA </v>
      </c>
      <c r="D476" s="8" t="s">
        <v>947</v>
      </c>
      <c r="E476" s="9">
        <v>2121</v>
      </c>
      <c r="F476" s="7" t="s">
        <v>655</v>
      </c>
      <c r="G476" s="7" t="str">
        <f t="shared" si="150"/>
        <v>15.195.617/0001-87</v>
      </c>
      <c r="H476" s="10" t="s">
        <v>806</v>
      </c>
      <c r="I476" s="12" t="str">
        <f t="shared" si="38"/>
        <v xml:space="preserve"> SUAPE/DMS</v>
      </c>
      <c r="J476" s="12" t="s">
        <v>335</v>
      </c>
      <c r="K476" s="12" t="s">
        <v>498</v>
      </c>
      <c r="L476" s="12" t="s">
        <v>337</v>
      </c>
      <c r="M476" s="13">
        <v>395.04733333333331</v>
      </c>
      <c r="N476" s="13">
        <v>1005.0086666666666</v>
      </c>
      <c r="O476" s="109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1">
      <c r="A477" s="6" t="str">
        <f t="shared" ref="A477:C477" si="167">A476</f>
        <v>Suape</v>
      </c>
      <c r="B477" s="6" t="str">
        <f t="shared" si="167"/>
        <v>Suape</v>
      </c>
      <c r="C477" s="7" t="str">
        <f t="shared" si="167"/>
        <v xml:space="preserve">PRESTAÇÃO DE SERVIÇO CONTINUADO DE VIGILÂNCIA ARMADA </v>
      </c>
      <c r="D477" s="8" t="s">
        <v>948</v>
      </c>
      <c r="E477" s="9">
        <v>2122</v>
      </c>
      <c r="F477" s="7" t="s">
        <v>655</v>
      </c>
      <c r="G477" s="7" t="str">
        <f t="shared" si="150"/>
        <v>15.195.617/0001-87</v>
      </c>
      <c r="H477" s="67" t="s">
        <v>807</v>
      </c>
      <c r="I477" s="12" t="str">
        <f t="shared" si="38"/>
        <v xml:space="preserve"> SUAPE/DMS</v>
      </c>
      <c r="J477" s="12" t="s">
        <v>335</v>
      </c>
      <c r="K477" s="12" t="s">
        <v>498</v>
      </c>
      <c r="L477" s="12" t="s">
        <v>338</v>
      </c>
      <c r="M477" s="13">
        <v>416.85700000000003</v>
      </c>
      <c r="N477" s="13">
        <v>1005.0086666666666</v>
      </c>
      <c r="O477" s="109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1">
      <c r="A478" s="6" t="str">
        <f t="shared" ref="A478:C478" si="168">A477</f>
        <v>Suape</v>
      </c>
      <c r="B478" s="6" t="str">
        <f t="shared" si="168"/>
        <v>Suape</v>
      </c>
      <c r="C478" s="7" t="str">
        <f t="shared" si="168"/>
        <v xml:space="preserve">PRESTAÇÃO DE SERVIÇO CONTINUADO DE VIGILÂNCIA ARMADA </v>
      </c>
      <c r="D478" s="8" t="s">
        <v>949</v>
      </c>
      <c r="E478" s="9">
        <v>2123</v>
      </c>
      <c r="F478" s="7" t="s">
        <v>655</v>
      </c>
      <c r="G478" s="7" t="str">
        <f t="shared" si="150"/>
        <v>15.195.617/0001-87</v>
      </c>
      <c r="H478" s="10" t="s">
        <v>808</v>
      </c>
      <c r="I478" s="12" t="str">
        <f t="shared" si="38"/>
        <v xml:space="preserve"> SUAPE/DMS</v>
      </c>
      <c r="J478" s="12" t="s">
        <v>335</v>
      </c>
      <c r="K478" s="12" t="s">
        <v>498</v>
      </c>
      <c r="L478" s="12" t="s">
        <v>337</v>
      </c>
      <c r="M478" s="13">
        <v>395.04733333333331</v>
      </c>
      <c r="N478" s="13">
        <v>1005.0086666666666</v>
      </c>
      <c r="O478" s="109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1">
      <c r="A479" s="6" t="str">
        <f t="shared" ref="A479:C479" si="169">A478</f>
        <v>Suape</v>
      </c>
      <c r="B479" s="6" t="str">
        <f t="shared" si="169"/>
        <v>Suape</v>
      </c>
      <c r="C479" s="7" t="str">
        <f t="shared" si="169"/>
        <v xml:space="preserve">PRESTAÇÃO DE SERVIÇO CONTINUADO DE VIGILÂNCIA ARMADA </v>
      </c>
      <c r="D479" s="8" t="s">
        <v>950</v>
      </c>
      <c r="E479" s="9">
        <v>2124</v>
      </c>
      <c r="F479" s="7" t="s">
        <v>655</v>
      </c>
      <c r="G479" s="7" t="str">
        <f t="shared" si="150"/>
        <v>15.195.617/0001-87</v>
      </c>
      <c r="H479" s="67" t="s">
        <v>809</v>
      </c>
      <c r="I479" s="12" t="str">
        <f t="shared" si="38"/>
        <v xml:space="preserve"> SUAPE/DMS</v>
      </c>
      <c r="J479" s="12" t="s">
        <v>335</v>
      </c>
      <c r="K479" s="12" t="s">
        <v>498</v>
      </c>
      <c r="L479" s="12" t="s">
        <v>338</v>
      </c>
      <c r="M479" s="13">
        <v>416.85700000000003</v>
      </c>
      <c r="N479" s="13">
        <v>1005.0086666666666</v>
      </c>
      <c r="O479" s="109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1">
      <c r="A480" s="6" t="str">
        <f t="shared" ref="A480:C480" si="170">A479</f>
        <v>Suape</v>
      </c>
      <c r="B480" s="6" t="str">
        <f t="shared" si="170"/>
        <v>Suape</v>
      </c>
      <c r="C480" s="7" t="str">
        <f t="shared" si="170"/>
        <v xml:space="preserve">PRESTAÇÃO DE SERVIÇO CONTINUADO DE VIGILÂNCIA ARMADA </v>
      </c>
      <c r="D480" s="8" t="s">
        <v>951</v>
      </c>
      <c r="E480" s="9">
        <v>2125</v>
      </c>
      <c r="F480" s="7" t="s">
        <v>655</v>
      </c>
      <c r="G480" s="7" t="str">
        <f t="shared" si="150"/>
        <v>15.195.617/0001-87</v>
      </c>
      <c r="H480" s="10" t="s">
        <v>810</v>
      </c>
      <c r="I480" s="12" t="str">
        <f t="shared" si="38"/>
        <v xml:space="preserve"> SUAPE/DMS</v>
      </c>
      <c r="J480" s="12" t="s">
        <v>335</v>
      </c>
      <c r="K480" s="12" t="s">
        <v>498</v>
      </c>
      <c r="L480" s="12" t="s">
        <v>338</v>
      </c>
      <c r="M480" s="13">
        <v>416.85700000000003</v>
      </c>
      <c r="N480" s="13">
        <v>1005.0086666666666</v>
      </c>
      <c r="O480" s="109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1">
      <c r="A481" s="6" t="str">
        <f t="shared" ref="A481:C481" si="171">A480</f>
        <v>Suape</v>
      </c>
      <c r="B481" s="6" t="str">
        <f t="shared" si="171"/>
        <v>Suape</v>
      </c>
      <c r="C481" s="7" t="str">
        <f t="shared" si="171"/>
        <v xml:space="preserve">PRESTAÇÃO DE SERVIÇO CONTINUADO DE VIGILÂNCIA ARMADA </v>
      </c>
      <c r="D481" s="8" t="s">
        <v>952</v>
      </c>
      <c r="E481" s="9">
        <v>2126</v>
      </c>
      <c r="F481" s="7" t="s">
        <v>655</v>
      </c>
      <c r="G481" s="7" t="str">
        <f t="shared" si="150"/>
        <v>15.195.617/0001-87</v>
      </c>
      <c r="H481" s="67" t="s">
        <v>811</v>
      </c>
      <c r="I481" s="12" t="str">
        <f t="shared" si="38"/>
        <v xml:space="preserve"> SUAPE/DMS</v>
      </c>
      <c r="J481" s="12" t="s">
        <v>335</v>
      </c>
      <c r="K481" s="12" t="s">
        <v>498</v>
      </c>
      <c r="L481" s="12" t="s">
        <v>337</v>
      </c>
      <c r="M481" s="13">
        <v>395.04733333333331</v>
      </c>
      <c r="N481" s="13">
        <v>1005.0086666666666</v>
      </c>
      <c r="O481" s="109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1">
      <c r="A482" s="6" t="str">
        <f t="shared" ref="A482:C482" si="172">A481</f>
        <v>Suape</v>
      </c>
      <c r="B482" s="6" t="str">
        <f t="shared" si="172"/>
        <v>Suape</v>
      </c>
      <c r="C482" s="7" t="str">
        <f t="shared" si="172"/>
        <v xml:space="preserve">PRESTAÇÃO DE SERVIÇO CONTINUADO DE VIGILÂNCIA ARMADA </v>
      </c>
      <c r="D482" s="8" t="s">
        <v>953</v>
      </c>
      <c r="E482" s="9">
        <v>2127</v>
      </c>
      <c r="F482" s="7" t="s">
        <v>655</v>
      </c>
      <c r="G482" s="7" t="str">
        <f t="shared" si="150"/>
        <v>15.195.617/0001-87</v>
      </c>
      <c r="H482" s="10" t="s">
        <v>812</v>
      </c>
      <c r="I482" s="12" t="str">
        <f t="shared" si="38"/>
        <v xml:space="preserve"> SUAPE/DMS</v>
      </c>
      <c r="J482" s="12" t="s">
        <v>335</v>
      </c>
      <c r="K482" s="12" t="s">
        <v>498</v>
      </c>
      <c r="L482" s="12" t="s">
        <v>338</v>
      </c>
      <c r="M482" s="13">
        <v>416.85700000000003</v>
      </c>
      <c r="N482" s="13">
        <v>1005.0086666666666</v>
      </c>
      <c r="O482" s="109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1">
      <c r="A483" s="6" t="str">
        <f t="shared" ref="A483:C483" si="173">A482</f>
        <v>Suape</v>
      </c>
      <c r="B483" s="6" t="str">
        <f t="shared" si="173"/>
        <v>Suape</v>
      </c>
      <c r="C483" s="7" t="str">
        <f t="shared" si="173"/>
        <v xml:space="preserve">PRESTAÇÃO DE SERVIÇO CONTINUADO DE VIGILÂNCIA ARMADA </v>
      </c>
      <c r="D483" s="8" t="s">
        <v>954</v>
      </c>
      <c r="E483" s="9">
        <v>2128</v>
      </c>
      <c r="F483" s="7" t="s">
        <v>655</v>
      </c>
      <c r="G483" s="7" t="str">
        <f t="shared" si="150"/>
        <v>15.195.617/0001-87</v>
      </c>
      <c r="H483" s="67" t="s">
        <v>813</v>
      </c>
      <c r="I483" s="12" t="str">
        <f t="shared" si="38"/>
        <v xml:space="preserve"> SUAPE/DMS</v>
      </c>
      <c r="J483" s="12" t="s">
        <v>335</v>
      </c>
      <c r="K483" s="12" t="s">
        <v>498</v>
      </c>
      <c r="L483" s="12" t="s">
        <v>338</v>
      </c>
      <c r="M483" s="13">
        <v>416.85700000000003</v>
      </c>
      <c r="N483" s="13">
        <v>1005.0086666666666</v>
      </c>
      <c r="O483" s="109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1">
      <c r="A484" s="6" t="str">
        <f t="shared" ref="A484:C484" si="174">A483</f>
        <v>Suape</v>
      </c>
      <c r="B484" s="6" t="str">
        <f t="shared" si="174"/>
        <v>Suape</v>
      </c>
      <c r="C484" s="7" t="str">
        <f t="shared" si="174"/>
        <v xml:space="preserve">PRESTAÇÃO DE SERVIÇO CONTINUADO DE VIGILÂNCIA ARMADA </v>
      </c>
      <c r="D484" s="8" t="s">
        <v>955</v>
      </c>
      <c r="E484" s="9">
        <v>2129</v>
      </c>
      <c r="F484" s="7" t="s">
        <v>655</v>
      </c>
      <c r="G484" s="7" t="str">
        <f t="shared" si="150"/>
        <v>15.195.617/0001-87</v>
      </c>
      <c r="H484" s="10" t="s">
        <v>814</v>
      </c>
      <c r="I484" s="12" t="str">
        <f t="shared" si="38"/>
        <v xml:space="preserve"> SUAPE/DMS</v>
      </c>
      <c r="J484" s="12" t="s">
        <v>335</v>
      </c>
      <c r="K484" s="12" t="s">
        <v>498</v>
      </c>
      <c r="L484" s="12" t="s">
        <v>337</v>
      </c>
      <c r="M484" s="13">
        <v>395.04733333333331</v>
      </c>
      <c r="N484" s="13">
        <v>1005.0086666666666</v>
      </c>
      <c r="O484" s="109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1">
      <c r="A485" s="6" t="str">
        <f t="shared" ref="A485:C485" si="175">A484</f>
        <v>Suape</v>
      </c>
      <c r="B485" s="6" t="str">
        <f t="shared" si="175"/>
        <v>Suape</v>
      </c>
      <c r="C485" s="7" t="str">
        <f t="shared" si="175"/>
        <v xml:space="preserve">PRESTAÇÃO DE SERVIÇO CONTINUADO DE VIGILÂNCIA ARMADA </v>
      </c>
      <c r="D485" s="8" t="s">
        <v>956</v>
      </c>
      <c r="E485" s="9">
        <v>2130</v>
      </c>
      <c r="F485" s="7" t="s">
        <v>655</v>
      </c>
      <c r="G485" s="7" t="str">
        <f t="shared" si="150"/>
        <v>15.195.617/0001-87</v>
      </c>
      <c r="H485" s="67" t="s">
        <v>815</v>
      </c>
      <c r="I485" s="12" t="str">
        <f t="shared" si="38"/>
        <v xml:space="preserve"> SUAPE/DMS</v>
      </c>
      <c r="J485" s="12" t="s">
        <v>335</v>
      </c>
      <c r="K485" s="12" t="s">
        <v>498</v>
      </c>
      <c r="L485" s="12" t="s">
        <v>337</v>
      </c>
      <c r="M485" s="13">
        <v>395.04733333333331</v>
      </c>
      <c r="N485" s="13">
        <v>1005.0086666666666</v>
      </c>
      <c r="O485" s="109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1">
      <c r="A486" s="6" t="str">
        <f t="shared" ref="A486:C486" si="176">A485</f>
        <v>Suape</v>
      </c>
      <c r="B486" s="6" t="str">
        <f t="shared" si="176"/>
        <v>Suape</v>
      </c>
      <c r="C486" s="7" t="str">
        <f t="shared" si="176"/>
        <v xml:space="preserve">PRESTAÇÃO DE SERVIÇO CONTINUADO DE VIGILÂNCIA ARMADA </v>
      </c>
      <c r="D486" s="8" t="s">
        <v>957</v>
      </c>
      <c r="E486" s="9">
        <v>2131</v>
      </c>
      <c r="F486" s="7" t="s">
        <v>655</v>
      </c>
      <c r="G486" s="7" t="str">
        <f t="shared" si="150"/>
        <v>15.195.617/0001-87</v>
      </c>
      <c r="H486" s="10" t="s">
        <v>816</v>
      </c>
      <c r="I486" s="12" t="str">
        <f t="shared" si="38"/>
        <v xml:space="preserve"> SUAPE/DMS</v>
      </c>
      <c r="J486" s="12" t="s">
        <v>335</v>
      </c>
      <c r="K486" s="12" t="s">
        <v>498</v>
      </c>
      <c r="L486" s="12" t="s">
        <v>338</v>
      </c>
      <c r="M486" s="13">
        <v>416.85700000000003</v>
      </c>
      <c r="N486" s="13">
        <v>1005.0086666666666</v>
      </c>
      <c r="O486" s="109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1">
      <c r="A487" s="6" t="str">
        <f t="shared" ref="A487:C487" si="177">A486</f>
        <v>Suape</v>
      </c>
      <c r="B487" s="6" t="str">
        <f t="shared" si="177"/>
        <v>Suape</v>
      </c>
      <c r="C487" s="7" t="str">
        <f t="shared" si="177"/>
        <v xml:space="preserve">PRESTAÇÃO DE SERVIÇO CONTINUADO DE VIGILÂNCIA ARMADA </v>
      </c>
      <c r="D487" s="8" t="s">
        <v>958</v>
      </c>
      <c r="E487" s="9">
        <v>2132</v>
      </c>
      <c r="F487" s="7" t="s">
        <v>655</v>
      </c>
      <c r="G487" s="7" t="str">
        <f t="shared" si="150"/>
        <v>15.195.617/0001-87</v>
      </c>
      <c r="H487" s="67" t="s">
        <v>817</v>
      </c>
      <c r="I487" s="12" t="str">
        <f t="shared" si="38"/>
        <v xml:space="preserve"> SUAPE/DMS</v>
      </c>
      <c r="J487" s="12" t="s">
        <v>335</v>
      </c>
      <c r="K487" s="12" t="s">
        <v>498</v>
      </c>
      <c r="L487" s="12" t="s">
        <v>338</v>
      </c>
      <c r="M487" s="13">
        <v>416.85700000000003</v>
      </c>
      <c r="N487" s="13">
        <v>1005.0086666666666</v>
      </c>
      <c r="O487" s="109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1">
      <c r="A488" s="6" t="str">
        <f t="shared" ref="A488:C488" si="178">A487</f>
        <v>Suape</v>
      </c>
      <c r="B488" s="6" t="str">
        <f t="shared" si="178"/>
        <v>Suape</v>
      </c>
      <c r="C488" s="7" t="str">
        <f t="shared" si="178"/>
        <v xml:space="preserve">PRESTAÇÃO DE SERVIÇO CONTINUADO DE VIGILÂNCIA ARMADA </v>
      </c>
      <c r="D488" s="8" t="s">
        <v>959</v>
      </c>
      <c r="E488" s="9">
        <v>2133</v>
      </c>
      <c r="F488" s="7" t="s">
        <v>655</v>
      </c>
      <c r="G488" s="7" t="str">
        <f t="shared" si="150"/>
        <v>15.195.617/0001-87</v>
      </c>
      <c r="H488" s="10" t="s">
        <v>818</v>
      </c>
      <c r="I488" s="12" t="str">
        <f t="shared" si="38"/>
        <v xml:space="preserve"> SUAPE/DMS</v>
      </c>
      <c r="J488" s="12" t="s">
        <v>335</v>
      </c>
      <c r="K488" s="12" t="s">
        <v>498</v>
      </c>
      <c r="L488" s="12" t="s">
        <v>338</v>
      </c>
      <c r="M488" s="13">
        <v>416.85700000000003</v>
      </c>
      <c r="N488" s="13">
        <v>1005.0086666666666</v>
      </c>
      <c r="O488" s="109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1">
      <c r="A489" s="6" t="str">
        <f t="shared" ref="A489:C489" si="179">A488</f>
        <v>Suape</v>
      </c>
      <c r="B489" s="6" t="str">
        <f t="shared" si="179"/>
        <v>Suape</v>
      </c>
      <c r="C489" s="7" t="str">
        <f t="shared" si="179"/>
        <v xml:space="preserve">PRESTAÇÃO DE SERVIÇO CONTINUADO DE VIGILÂNCIA ARMADA </v>
      </c>
      <c r="D489" s="8" t="s">
        <v>960</v>
      </c>
      <c r="E489" s="9">
        <v>2134</v>
      </c>
      <c r="F489" s="7" t="s">
        <v>655</v>
      </c>
      <c r="G489" s="7" t="str">
        <f t="shared" si="150"/>
        <v>15.195.617/0001-87</v>
      </c>
      <c r="H489" s="67" t="s">
        <v>819</v>
      </c>
      <c r="I489" s="12" t="str">
        <f t="shared" si="38"/>
        <v xml:space="preserve"> SUAPE/DMS</v>
      </c>
      <c r="J489" s="12" t="s">
        <v>335</v>
      </c>
      <c r="K489" s="12" t="s">
        <v>498</v>
      </c>
      <c r="L489" s="12" t="s">
        <v>337</v>
      </c>
      <c r="M489" s="13">
        <v>395.04733333333331</v>
      </c>
      <c r="N489" s="13">
        <v>1005.0086666666666</v>
      </c>
      <c r="O489" s="109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1">
      <c r="A490" s="6" t="str">
        <f t="shared" ref="A490:C490" si="180">A489</f>
        <v>Suape</v>
      </c>
      <c r="B490" s="6" t="str">
        <f t="shared" si="180"/>
        <v>Suape</v>
      </c>
      <c r="C490" s="7" t="str">
        <f t="shared" si="180"/>
        <v xml:space="preserve">PRESTAÇÃO DE SERVIÇO CONTINUADO DE VIGILÂNCIA ARMADA </v>
      </c>
      <c r="D490" s="8" t="s">
        <v>961</v>
      </c>
      <c r="E490" s="9">
        <v>2135</v>
      </c>
      <c r="F490" s="7" t="s">
        <v>655</v>
      </c>
      <c r="G490" s="7" t="str">
        <f t="shared" si="150"/>
        <v>15.195.617/0001-87</v>
      </c>
      <c r="H490" s="10" t="s">
        <v>820</v>
      </c>
      <c r="I490" s="12" t="str">
        <f t="shared" si="38"/>
        <v xml:space="preserve"> SUAPE/DMS</v>
      </c>
      <c r="J490" s="12" t="s">
        <v>335</v>
      </c>
      <c r="K490" s="12" t="s">
        <v>498</v>
      </c>
      <c r="L490" s="12" t="s">
        <v>338</v>
      </c>
      <c r="M490" s="13">
        <v>416.85700000000003</v>
      </c>
      <c r="N490" s="13">
        <v>1005.0086666666666</v>
      </c>
      <c r="O490" s="109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1">
      <c r="A491" s="6" t="str">
        <f t="shared" ref="A491:C491" si="181">A490</f>
        <v>Suape</v>
      </c>
      <c r="B491" s="6" t="str">
        <f t="shared" si="181"/>
        <v>Suape</v>
      </c>
      <c r="C491" s="7" t="str">
        <f t="shared" si="181"/>
        <v xml:space="preserve">PRESTAÇÃO DE SERVIÇO CONTINUADO DE VIGILÂNCIA ARMADA </v>
      </c>
      <c r="D491" s="8" t="s">
        <v>962</v>
      </c>
      <c r="E491" s="9">
        <v>2136</v>
      </c>
      <c r="F491" s="7" t="s">
        <v>655</v>
      </c>
      <c r="G491" s="7" t="str">
        <f t="shared" si="150"/>
        <v>15.195.617/0001-87</v>
      </c>
      <c r="H491" s="67" t="s">
        <v>821</v>
      </c>
      <c r="I491" s="12" t="str">
        <f t="shared" si="38"/>
        <v xml:space="preserve"> SUAPE/DMS</v>
      </c>
      <c r="J491" s="12" t="s">
        <v>335</v>
      </c>
      <c r="K491" s="12" t="s">
        <v>498</v>
      </c>
      <c r="L491" s="12" t="s">
        <v>338</v>
      </c>
      <c r="M491" s="13">
        <v>416.85700000000003</v>
      </c>
      <c r="N491" s="13">
        <v>1005.0086666666666</v>
      </c>
      <c r="O491" s="109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1">
      <c r="A492" s="6" t="str">
        <f t="shared" ref="A492:C492" si="182">A491</f>
        <v>Suape</v>
      </c>
      <c r="B492" s="6" t="str">
        <f t="shared" si="182"/>
        <v>Suape</v>
      </c>
      <c r="C492" s="7" t="str">
        <f t="shared" si="182"/>
        <v xml:space="preserve">PRESTAÇÃO DE SERVIÇO CONTINUADO DE VIGILÂNCIA ARMADA </v>
      </c>
      <c r="D492" s="8" t="s">
        <v>963</v>
      </c>
      <c r="E492" s="9">
        <v>2137</v>
      </c>
      <c r="F492" s="7" t="s">
        <v>655</v>
      </c>
      <c r="G492" s="7" t="str">
        <f t="shared" si="150"/>
        <v>15.195.617/0001-87</v>
      </c>
      <c r="H492" s="10" t="s">
        <v>822</v>
      </c>
      <c r="I492" s="12" t="str">
        <f t="shared" si="38"/>
        <v xml:space="preserve"> SUAPE/DMS</v>
      </c>
      <c r="J492" s="12" t="s">
        <v>335</v>
      </c>
      <c r="K492" s="12" t="s">
        <v>498</v>
      </c>
      <c r="L492" s="12" t="s">
        <v>337</v>
      </c>
      <c r="M492" s="13">
        <v>395.04733333333331</v>
      </c>
      <c r="N492" s="13">
        <v>1005.0086666666666</v>
      </c>
      <c r="O492" s="109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1">
      <c r="A493" s="6" t="str">
        <f t="shared" ref="A493:C493" si="183">A492</f>
        <v>Suape</v>
      </c>
      <c r="B493" s="6" t="str">
        <f t="shared" si="183"/>
        <v>Suape</v>
      </c>
      <c r="C493" s="7" t="str">
        <f t="shared" si="183"/>
        <v xml:space="preserve">PRESTAÇÃO DE SERVIÇO CONTINUADO DE VIGILÂNCIA ARMADA </v>
      </c>
      <c r="D493" s="8" t="s">
        <v>964</v>
      </c>
      <c r="E493" s="9">
        <v>2138</v>
      </c>
      <c r="F493" s="7" t="s">
        <v>655</v>
      </c>
      <c r="G493" s="7" t="str">
        <f t="shared" si="150"/>
        <v>15.195.617/0001-87</v>
      </c>
      <c r="H493" s="67" t="s">
        <v>823</v>
      </c>
      <c r="I493" s="12" t="str">
        <f t="shared" si="38"/>
        <v xml:space="preserve"> SUAPE/DMS</v>
      </c>
      <c r="J493" s="12" t="s">
        <v>335</v>
      </c>
      <c r="K493" s="12" t="s">
        <v>498</v>
      </c>
      <c r="L493" s="12" t="s">
        <v>338</v>
      </c>
      <c r="M493" s="13">
        <v>416.85700000000003</v>
      </c>
      <c r="N493" s="13">
        <v>1005.0086666666666</v>
      </c>
      <c r="O493" s="109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1">
      <c r="A494" s="6" t="str">
        <f t="shared" ref="A494:C494" si="184">A493</f>
        <v>Suape</v>
      </c>
      <c r="B494" s="6" t="str">
        <f t="shared" si="184"/>
        <v>Suape</v>
      </c>
      <c r="C494" s="7" t="str">
        <f t="shared" si="184"/>
        <v xml:space="preserve">PRESTAÇÃO DE SERVIÇO CONTINUADO DE VIGILÂNCIA ARMADA </v>
      </c>
      <c r="D494" s="8" t="s">
        <v>965</v>
      </c>
      <c r="E494" s="9">
        <v>2139</v>
      </c>
      <c r="F494" s="7" t="s">
        <v>655</v>
      </c>
      <c r="G494" s="7" t="str">
        <f t="shared" si="150"/>
        <v>15.195.617/0001-87</v>
      </c>
      <c r="H494" s="10" t="s">
        <v>824</v>
      </c>
      <c r="I494" s="12" t="str">
        <f t="shared" si="38"/>
        <v xml:space="preserve"> SUAPE/DMS</v>
      </c>
      <c r="J494" s="12" t="s">
        <v>335</v>
      </c>
      <c r="K494" s="12" t="s">
        <v>498</v>
      </c>
      <c r="L494" s="12" t="s">
        <v>337</v>
      </c>
      <c r="M494" s="13">
        <v>395.04733333333331</v>
      </c>
      <c r="N494" s="13">
        <v>1005.0086666666666</v>
      </c>
      <c r="O494" s="109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1">
      <c r="A495" s="6" t="str">
        <f t="shared" ref="A495:C495" si="185">A494</f>
        <v>Suape</v>
      </c>
      <c r="B495" s="6" t="str">
        <f t="shared" si="185"/>
        <v>Suape</v>
      </c>
      <c r="C495" s="7" t="str">
        <f t="shared" si="185"/>
        <v xml:space="preserve">PRESTAÇÃO DE SERVIÇO CONTINUADO DE VIGILÂNCIA ARMADA </v>
      </c>
      <c r="D495" s="8" t="s">
        <v>966</v>
      </c>
      <c r="E495" s="9">
        <v>2140</v>
      </c>
      <c r="F495" s="7" t="s">
        <v>655</v>
      </c>
      <c r="G495" s="7" t="str">
        <f t="shared" si="150"/>
        <v>15.195.617/0001-87</v>
      </c>
      <c r="H495" s="67" t="s">
        <v>825</v>
      </c>
      <c r="I495" s="12" t="str">
        <f t="shared" si="38"/>
        <v xml:space="preserve"> SUAPE/DMS</v>
      </c>
      <c r="J495" s="12" t="s">
        <v>335</v>
      </c>
      <c r="K495" s="12" t="s">
        <v>498</v>
      </c>
      <c r="L495" s="12" t="s">
        <v>337</v>
      </c>
      <c r="M495" s="13">
        <v>395.04733333333331</v>
      </c>
      <c r="N495" s="13">
        <v>1005.0086666666666</v>
      </c>
      <c r="O495" s="109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1">
      <c r="A496" s="6" t="str">
        <f t="shared" ref="A496:C496" si="186">A495</f>
        <v>Suape</v>
      </c>
      <c r="B496" s="6" t="str">
        <f t="shared" si="186"/>
        <v>Suape</v>
      </c>
      <c r="C496" s="7" t="str">
        <f t="shared" si="186"/>
        <v xml:space="preserve">PRESTAÇÃO DE SERVIÇO CONTINUADO DE VIGILÂNCIA ARMADA </v>
      </c>
      <c r="D496" s="8" t="s">
        <v>967</v>
      </c>
      <c r="E496" s="9">
        <v>2141</v>
      </c>
      <c r="F496" s="7" t="s">
        <v>655</v>
      </c>
      <c r="G496" s="7" t="str">
        <f t="shared" si="150"/>
        <v>15.195.617/0001-87</v>
      </c>
      <c r="H496" s="10" t="s">
        <v>826</v>
      </c>
      <c r="I496" s="12" t="str">
        <f t="shared" si="38"/>
        <v xml:space="preserve"> SUAPE/DMS</v>
      </c>
      <c r="J496" s="12" t="s">
        <v>335</v>
      </c>
      <c r="K496" s="12" t="s">
        <v>498</v>
      </c>
      <c r="L496" s="12" t="s">
        <v>338</v>
      </c>
      <c r="M496" s="13">
        <v>416.85700000000003</v>
      </c>
      <c r="N496" s="13">
        <v>1005.0086666666666</v>
      </c>
      <c r="O496" s="109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1">
      <c r="A497" s="6" t="str">
        <f t="shared" ref="A497:C497" si="187">A496</f>
        <v>Suape</v>
      </c>
      <c r="B497" s="6" t="str">
        <f t="shared" si="187"/>
        <v>Suape</v>
      </c>
      <c r="C497" s="7" t="str">
        <f t="shared" si="187"/>
        <v xml:space="preserve">PRESTAÇÃO DE SERVIÇO CONTINUADO DE VIGILÂNCIA ARMADA </v>
      </c>
      <c r="D497" s="8" t="s">
        <v>968</v>
      </c>
      <c r="E497" s="9">
        <v>2142</v>
      </c>
      <c r="F497" s="7" t="s">
        <v>655</v>
      </c>
      <c r="G497" s="7" t="str">
        <f t="shared" si="150"/>
        <v>15.195.617/0001-87</v>
      </c>
      <c r="H497" s="67" t="s">
        <v>827</v>
      </c>
      <c r="I497" s="12" t="str">
        <f t="shared" si="38"/>
        <v xml:space="preserve"> SUAPE/DMS</v>
      </c>
      <c r="J497" s="12" t="s">
        <v>335</v>
      </c>
      <c r="K497" s="12" t="s">
        <v>498</v>
      </c>
      <c r="L497" s="12" t="s">
        <v>337</v>
      </c>
      <c r="M497" s="13">
        <v>395.04733333333331</v>
      </c>
      <c r="N497" s="13">
        <v>1005.0086666666666</v>
      </c>
      <c r="O497" s="109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1">
      <c r="A498" s="6" t="str">
        <f t="shared" ref="A498:C498" si="188">A497</f>
        <v>Suape</v>
      </c>
      <c r="B498" s="6" t="str">
        <f t="shared" si="188"/>
        <v>Suape</v>
      </c>
      <c r="C498" s="7" t="str">
        <f t="shared" si="188"/>
        <v xml:space="preserve">PRESTAÇÃO DE SERVIÇO CONTINUADO DE VIGILÂNCIA ARMADA </v>
      </c>
      <c r="D498" s="8" t="s">
        <v>969</v>
      </c>
      <c r="E498" s="9">
        <v>2143</v>
      </c>
      <c r="F498" s="7" t="s">
        <v>655</v>
      </c>
      <c r="G498" s="7" t="str">
        <f t="shared" si="150"/>
        <v>15.195.617/0001-87</v>
      </c>
      <c r="H498" s="10" t="s">
        <v>828</v>
      </c>
      <c r="I498" s="12" t="str">
        <f t="shared" si="38"/>
        <v xml:space="preserve"> SUAPE/DMS</v>
      </c>
      <c r="J498" s="12" t="s">
        <v>335</v>
      </c>
      <c r="K498" s="12" t="s">
        <v>498</v>
      </c>
      <c r="L498" s="12" t="s">
        <v>337</v>
      </c>
      <c r="M498" s="13">
        <v>395.04733333333331</v>
      </c>
      <c r="N498" s="13">
        <v>1005.0086666666666</v>
      </c>
      <c r="O498" s="109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1">
      <c r="A499" s="6" t="str">
        <f t="shared" ref="A499:C499" si="189">A498</f>
        <v>Suape</v>
      </c>
      <c r="B499" s="6" t="str">
        <f t="shared" si="189"/>
        <v>Suape</v>
      </c>
      <c r="C499" s="7" t="str">
        <f t="shared" si="189"/>
        <v xml:space="preserve">PRESTAÇÃO DE SERVIÇO CONTINUADO DE VIGILÂNCIA ARMADA </v>
      </c>
      <c r="D499" s="8" t="s">
        <v>970</v>
      </c>
      <c r="E499" s="9">
        <v>2144</v>
      </c>
      <c r="F499" s="7" t="s">
        <v>655</v>
      </c>
      <c r="G499" s="7" t="str">
        <f t="shared" si="150"/>
        <v>15.195.617/0001-87</v>
      </c>
      <c r="H499" s="67" t="s">
        <v>829</v>
      </c>
      <c r="I499" s="12" t="str">
        <f t="shared" si="38"/>
        <v xml:space="preserve"> SUAPE/DMS</v>
      </c>
      <c r="J499" s="12" t="s">
        <v>335</v>
      </c>
      <c r="K499" s="12" t="s">
        <v>498</v>
      </c>
      <c r="L499" s="12" t="s">
        <v>337</v>
      </c>
      <c r="M499" s="13">
        <v>395.04733333333331</v>
      </c>
      <c r="N499" s="13">
        <v>1005.0086666666666</v>
      </c>
      <c r="O499" s="109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1">
      <c r="A500" s="6" t="str">
        <f t="shared" ref="A500:C500" si="190">A499</f>
        <v>Suape</v>
      </c>
      <c r="B500" s="6" t="str">
        <f t="shared" si="190"/>
        <v>Suape</v>
      </c>
      <c r="C500" s="7" t="str">
        <f t="shared" si="190"/>
        <v xml:space="preserve">PRESTAÇÃO DE SERVIÇO CONTINUADO DE VIGILÂNCIA ARMADA </v>
      </c>
      <c r="D500" s="8" t="s">
        <v>971</v>
      </c>
      <c r="E500" s="9">
        <v>2145</v>
      </c>
      <c r="F500" s="7" t="s">
        <v>655</v>
      </c>
      <c r="G500" s="7" t="str">
        <f t="shared" si="150"/>
        <v>15.195.617/0001-87</v>
      </c>
      <c r="H500" s="10" t="s">
        <v>830</v>
      </c>
      <c r="I500" s="12" t="str">
        <f t="shared" si="38"/>
        <v xml:space="preserve"> SUAPE/DMS</v>
      </c>
      <c r="J500" s="12" t="s">
        <v>335</v>
      </c>
      <c r="K500" s="12" t="s">
        <v>498</v>
      </c>
      <c r="L500" s="12" t="s">
        <v>337</v>
      </c>
      <c r="M500" s="13">
        <v>395.04733333333331</v>
      </c>
      <c r="N500" s="13">
        <v>1005.0086666666666</v>
      </c>
      <c r="O500" s="109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1">
      <c r="A501" s="6" t="str">
        <f t="shared" ref="A501:C501" si="191">A500</f>
        <v>Suape</v>
      </c>
      <c r="B501" s="6" t="str">
        <f t="shared" si="191"/>
        <v>Suape</v>
      </c>
      <c r="C501" s="7" t="str">
        <f t="shared" si="191"/>
        <v xml:space="preserve">PRESTAÇÃO DE SERVIÇO CONTINUADO DE VIGILÂNCIA ARMADA </v>
      </c>
      <c r="D501" s="8" t="s">
        <v>972</v>
      </c>
      <c r="E501" s="9">
        <v>2146</v>
      </c>
      <c r="F501" s="7" t="s">
        <v>655</v>
      </c>
      <c r="G501" s="7" t="str">
        <f t="shared" si="150"/>
        <v>15.195.617/0001-87</v>
      </c>
      <c r="H501" s="67" t="s">
        <v>831</v>
      </c>
      <c r="I501" s="12" t="str">
        <f t="shared" si="38"/>
        <v xml:space="preserve"> SUAPE/DMS</v>
      </c>
      <c r="J501" s="12" t="s">
        <v>335</v>
      </c>
      <c r="K501" s="12" t="s">
        <v>498</v>
      </c>
      <c r="L501" s="12" t="s">
        <v>338</v>
      </c>
      <c r="M501" s="13">
        <v>416.85700000000003</v>
      </c>
      <c r="N501" s="13">
        <v>1005.0086666666666</v>
      </c>
      <c r="O501" s="109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1">
      <c r="A502" s="6" t="str">
        <f t="shared" ref="A502:C502" si="192">A501</f>
        <v>Suape</v>
      </c>
      <c r="B502" s="6" t="str">
        <f t="shared" si="192"/>
        <v>Suape</v>
      </c>
      <c r="C502" s="7" t="str">
        <f t="shared" si="192"/>
        <v xml:space="preserve">PRESTAÇÃO DE SERVIÇO CONTINUADO DE VIGILÂNCIA ARMADA </v>
      </c>
      <c r="D502" s="8" t="s">
        <v>973</v>
      </c>
      <c r="E502" s="9">
        <v>2147</v>
      </c>
      <c r="F502" s="7" t="s">
        <v>655</v>
      </c>
      <c r="G502" s="7" t="str">
        <f t="shared" si="150"/>
        <v>15.195.617/0001-87</v>
      </c>
      <c r="H502" s="10" t="s">
        <v>832</v>
      </c>
      <c r="I502" s="12" t="str">
        <f t="shared" si="38"/>
        <v xml:space="preserve"> SUAPE/DMS</v>
      </c>
      <c r="J502" s="12" t="s">
        <v>335</v>
      </c>
      <c r="K502" s="12" t="s">
        <v>498</v>
      </c>
      <c r="L502" s="12" t="s">
        <v>337</v>
      </c>
      <c r="M502" s="13">
        <v>395.04733333333331</v>
      </c>
      <c r="N502" s="13">
        <v>1005.0086666666666</v>
      </c>
      <c r="O502" s="109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1">
      <c r="A503" s="6" t="str">
        <f t="shared" ref="A503:C503" si="193">A502</f>
        <v>Suape</v>
      </c>
      <c r="B503" s="6" t="str">
        <f t="shared" si="193"/>
        <v>Suape</v>
      </c>
      <c r="C503" s="7" t="str">
        <f t="shared" si="193"/>
        <v xml:space="preserve">PRESTAÇÃO DE SERVIÇO CONTINUADO DE VIGILÂNCIA ARMADA </v>
      </c>
      <c r="D503" s="8" t="s">
        <v>974</v>
      </c>
      <c r="E503" s="9">
        <v>2148</v>
      </c>
      <c r="F503" s="7" t="s">
        <v>655</v>
      </c>
      <c r="G503" s="7" t="str">
        <f t="shared" si="150"/>
        <v>15.195.617/0001-87</v>
      </c>
      <c r="H503" s="67" t="s">
        <v>833</v>
      </c>
      <c r="I503" s="12" t="str">
        <f t="shared" si="38"/>
        <v xml:space="preserve"> SUAPE/DMS</v>
      </c>
      <c r="J503" s="12" t="s">
        <v>335</v>
      </c>
      <c r="K503" s="12" t="s">
        <v>498</v>
      </c>
      <c r="L503" s="12" t="s">
        <v>337</v>
      </c>
      <c r="M503" s="13">
        <v>395.04733333333331</v>
      </c>
      <c r="N503" s="13">
        <v>1005.0086666666666</v>
      </c>
      <c r="O503" s="109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1">
      <c r="A504" s="6" t="str">
        <f t="shared" ref="A504:C504" si="194">A503</f>
        <v>Suape</v>
      </c>
      <c r="B504" s="6" t="str">
        <f t="shared" si="194"/>
        <v>Suape</v>
      </c>
      <c r="C504" s="7" t="str">
        <f t="shared" si="194"/>
        <v xml:space="preserve">PRESTAÇÃO DE SERVIÇO CONTINUADO DE VIGILÂNCIA ARMADA </v>
      </c>
      <c r="D504" s="8" t="s">
        <v>975</v>
      </c>
      <c r="E504" s="9">
        <v>2149</v>
      </c>
      <c r="F504" s="7" t="s">
        <v>655</v>
      </c>
      <c r="G504" s="7" t="str">
        <f t="shared" si="150"/>
        <v>15.195.617/0001-87</v>
      </c>
      <c r="H504" s="10" t="s">
        <v>834</v>
      </c>
      <c r="I504" s="12" t="str">
        <f t="shared" si="38"/>
        <v xml:space="preserve"> SUAPE/DMS</v>
      </c>
      <c r="J504" s="12" t="s">
        <v>335</v>
      </c>
      <c r="K504" s="12" t="s">
        <v>498</v>
      </c>
      <c r="L504" s="12" t="s">
        <v>337</v>
      </c>
      <c r="M504" s="13">
        <v>395.04733333333331</v>
      </c>
      <c r="N504" s="13">
        <v>1005.0086666666666</v>
      </c>
      <c r="O504" s="109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1">
      <c r="A505" s="6" t="str">
        <f t="shared" ref="A505:C505" si="195">A504</f>
        <v>Suape</v>
      </c>
      <c r="B505" s="6" t="str">
        <f t="shared" si="195"/>
        <v>Suape</v>
      </c>
      <c r="C505" s="7" t="str">
        <f t="shared" si="195"/>
        <v xml:space="preserve">PRESTAÇÃO DE SERVIÇO CONTINUADO DE VIGILÂNCIA ARMADA </v>
      </c>
      <c r="D505" s="8" t="s">
        <v>976</v>
      </c>
      <c r="E505" s="9">
        <v>2150</v>
      </c>
      <c r="F505" s="7" t="s">
        <v>655</v>
      </c>
      <c r="G505" s="7" t="str">
        <f t="shared" si="150"/>
        <v>15.195.617/0001-87</v>
      </c>
      <c r="H505" s="67" t="s">
        <v>835</v>
      </c>
      <c r="I505" s="12" t="str">
        <f t="shared" si="38"/>
        <v xml:space="preserve"> SUAPE/DMS</v>
      </c>
      <c r="J505" s="12" t="s">
        <v>335</v>
      </c>
      <c r="K505" s="12" t="s">
        <v>498</v>
      </c>
      <c r="L505" s="12" t="s">
        <v>338</v>
      </c>
      <c r="M505" s="13">
        <v>416.85700000000003</v>
      </c>
      <c r="N505" s="13">
        <v>1005.0086666666666</v>
      </c>
      <c r="O505" s="109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1">
      <c r="A506" s="6" t="str">
        <f t="shared" ref="A506:C506" si="196">A505</f>
        <v>Suape</v>
      </c>
      <c r="B506" s="6" t="str">
        <f t="shared" si="196"/>
        <v>Suape</v>
      </c>
      <c r="C506" s="7" t="str">
        <f t="shared" si="196"/>
        <v xml:space="preserve">PRESTAÇÃO DE SERVIÇO CONTINUADO DE VIGILÂNCIA ARMADA </v>
      </c>
      <c r="D506" s="8" t="s">
        <v>977</v>
      </c>
      <c r="E506" s="9">
        <v>2151</v>
      </c>
      <c r="F506" s="7" t="s">
        <v>655</v>
      </c>
      <c r="G506" s="7" t="str">
        <f t="shared" si="150"/>
        <v>15.195.617/0001-87</v>
      </c>
      <c r="H506" s="10" t="s">
        <v>836</v>
      </c>
      <c r="I506" s="12" t="str">
        <f t="shared" si="38"/>
        <v xml:space="preserve"> SUAPE/DMS</v>
      </c>
      <c r="J506" s="12" t="s">
        <v>335</v>
      </c>
      <c r="K506" s="12" t="s">
        <v>498</v>
      </c>
      <c r="L506" s="12" t="s">
        <v>338</v>
      </c>
      <c r="M506" s="13">
        <v>416.85700000000003</v>
      </c>
      <c r="N506" s="13">
        <v>1005.0086666666666</v>
      </c>
      <c r="O506" s="109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1">
      <c r="A507" s="6" t="str">
        <f t="shared" ref="A507:C507" si="197">A506</f>
        <v>Suape</v>
      </c>
      <c r="B507" s="6" t="str">
        <f t="shared" si="197"/>
        <v>Suape</v>
      </c>
      <c r="C507" s="7" t="str">
        <f t="shared" si="197"/>
        <v xml:space="preserve">PRESTAÇÃO DE SERVIÇO CONTINUADO DE VIGILÂNCIA ARMADA </v>
      </c>
      <c r="D507" s="8" t="s">
        <v>978</v>
      </c>
      <c r="E507" s="9">
        <v>2152</v>
      </c>
      <c r="F507" s="7" t="s">
        <v>655</v>
      </c>
      <c r="G507" s="7" t="str">
        <f t="shared" si="150"/>
        <v>15.195.617/0001-87</v>
      </c>
      <c r="H507" s="67" t="s">
        <v>837</v>
      </c>
      <c r="I507" s="12" t="str">
        <f t="shared" si="38"/>
        <v xml:space="preserve"> SUAPE/DMS</v>
      </c>
      <c r="J507" s="12" t="s">
        <v>335</v>
      </c>
      <c r="K507" s="12" t="s">
        <v>498</v>
      </c>
      <c r="L507" s="12" t="s">
        <v>337</v>
      </c>
      <c r="M507" s="13">
        <v>395.04733333333331</v>
      </c>
      <c r="N507" s="13">
        <v>1005.0086666666666</v>
      </c>
      <c r="O507" s="109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1">
      <c r="A508" s="6" t="str">
        <f t="shared" ref="A508:C508" si="198">A507</f>
        <v>Suape</v>
      </c>
      <c r="B508" s="6" t="str">
        <f t="shared" si="198"/>
        <v>Suape</v>
      </c>
      <c r="C508" s="7" t="str">
        <f t="shared" si="198"/>
        <v xml:space="preserve">PRESTAÇÃO DE SERVIÇO CONTINUADO DE VIGILÂNCIA ARMADA </v>
      </c>
      <c r="D508" s="8" t="s">
        <v>979</v>
      </c>
      <c r="E508" s="9">
        <v>2153</v>
      </c>
      <c r="F508" s="7" t="s">
        <v>655</v>
      </c>
      <c r="G508" s="7" t="str">
        <f t="shared" si="150"/>
        <v>15.195.617/0001-87</v>
      </c>
      <c r="H508" s="10" t="s">
        <v>838</v>
      </c>
      <c r="I508" s="12" t="str">
        <f t="shared" si="38"/>
        <v xml:space="preserve"> SUAPE/DMS</v>
      </c>
      <c r="J508" s="12" t="s">
        <v>335</v>
      </c>
      <c r="K508" s="12" t="s">
        <v>498</v>
      </c>
      <c r="L508" s="12" t="s">
        <v>338</v>
      </c>
      <c r="M508" s="13">
        <v>416.85700000000003</v>
      </c>
      <c r="N508" s="13">
        <v>1005.0086666666666</v>
      </c>
      <c r="O508" s="109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1">
      <c r="A509" s="6" t="str">
        <f t="shared" ref="A509:C509" si="199">A508</f>
        <v>Suape</v>
      </c>
      <c r="B509" s="6" t="str">
        <f t="shared" si="199"/>
        <v>Suape</v>
      </c>
      <c r="C509" s="7" t="str">
        <f t="shared" si="199"/>
        <v xml:space="preserve">PRESTAÇÃO DE SERVIÇO CONTINUADO DE VIGILÂNCIA ARMADA </v>
      </c>
      <c r="D509" s="8" t="s">
        <v>980</v>
      </c>
      <c r="E509" s="9">
        <v>2154</v>
      </c>
      <c r="F509" s="7" t="s">
        <v>655</v>
      </c>
      <c r="G509" s="7" t="str">
        <f t="shared" si="150"/>
        <v>15.195.617/0001-87</v>
      </c>
      <c r="H509" s="67" t="s">
        <v>839</v>
      </c>
      <c r="I509" s="12" t="str">
        <f t="shared" si="38"/>
        <v xml:space="preserve"> SUAPE/DMS</v>
      </c>
      <c r="J509" s="12" t="s">
        <v>335</v>
      </c>
      <c r="K509" s="12" t="s">
        <v>498</v>
      </c>
      <c r="L509" s="12" t="s">
        <v>338</v>
      </c>
      <c r="M509" s="13">
        <v>416.85700000000003</v>
      </c>
      <c r="N509" s="13">
        <v>1005.0086666666666</v>
      </c>
      <c r="O509" s="109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1">
      <c r="A510" s="6" t="str">
        <f t="shared" ref="A510:C510" si="200">A509</f>
        <v>Suape</v>
      </c>
      <c r="B510" s="6" t="str">
        <f t="shared" si="200"/>
        <v>Suape</v>
      </c>
      <c r="C510" s="7" t="str">
        <f t="shared" si="200"/>
        <v xml:space="preserve">PRESTAÇÃO DE SERVIÇO CONTINUADO DE VIGILÂNCIA ARMADA </v>
      </c>
      <c r="D510" s="8" t="s">
        <v>981</v>
      </c>
      <c r="E510" s="9">
        <v>2155</v>
      </c>
      <c r="F510" s="7" t="s">
        <v>655</v>
      </c>
      <c r="G510" s="7" t="str">
        <f t="shared" si="150"/>
        <v>15.195.617/0001-87</v>
      </c>
      <c r="H510" s="10" t="s">
        <v>840</v>
      </c>
      <c r="I510" s="12" t="str">
        <f t="shared" si="38"/>
        <v xml:space="preserve"> SUAPE/DMS</v>
      </c>
      <c r="J510" s="12" t="s">
        <v>335</v>
      </c>
      <c r="K510" s="12" t="s">
        <v>498</v>
      </c>
      <c r="L510" s="12" t="s">
        <v>337</v>
      </c>
      <c r="M510" s="13">
        <v>395.04733333333331</v>
      </c>
      <c r="N510" s="13">
        <v>1005.0086666666666</v>
      </c>
      <c r="O510" s="109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1">
      <c r="A511" s="6" t="str">
        <f t="shared" ref="A511:C511" si="201">A510</f>
        <v>Suape</v>
      </c>
      <c r="B511" s="6" t="str">
        <f t="shared" si="201"/>
        <v>Suape</v>
      </c>
      <c r="C511" s="7" t="str">
        <f t="shared" si="201"/>
        <v xml:space="preserve">PRESTAÇÃO DE SERVIÇO CONTINUADO DE VIGILÂNCIA ARMADA </v>
      </c>
      <c r="D511" s="8" t="s">
        <v>982</v>
      </c>
      <c r="E511" s="9">
        <v>2156</v>
      </c>
      <c r="F511" s="7" t="s">
        <v>655</v>
      </c>
      <c r="G511" s="7" t="str">
        <f t="shared" si="150"/>
        <v>15.195.617/0001-87</v>
      </c>
      <c r="H511" s="67" t="s">
        <v>841</v>
      </c>
      <c r="I511" s="12" t="str">
        <f t="shared" si="38"/>
        <v xml:space="preserve"> SUAPE/DMS</v>
      </c>
      <c r="J511" s="12" t="s">
        <v>335</v>
      </c>
      <c r="K511" s="12" t="s">
        <v>498</v>
      </c>
      <c r="L511" s="12" t="s">
        <v>338</v>
      </c>
      <c r="M511" s="13">
        <v>416.85700000000003</v>
      </c>
      <c r="N511" s="13">
        <v>1005.0086666666666</v>
      </c>
      <c r="O511" s="109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1">
      <c r="A512" s="6" t="str">
        <f t="shared" ref="A512:C512" si="202">A511</f>
        <v>Suape</v>
      </c>
      <c r="B512" s="6" t="str">
        <f t="shared" si="202"/>
        <v>Suape</v>
      </c>
      <c r="C512" s="7" t="str">
        <f t="shared" si="202"/>
        <v xml:space="preserve">PRESTAÇÃO DE SERVIÇO CONTINUADO DE VIGILÂNCIA ARMADA </v>
      </c>
      <c r="D512" s="8" t="s">
        <v>983</v>
      </c>
      <c r="E512" s="9">
        <v>2157</v>
      </c>
      <c r="F512" s="7" t="s">
        <v>655</v>
      </c>
      <c r="G512" s="7" t="str">
        <f t="shared" si="150"/>
        <v>15.195.617/0001-87</v>
      </c>
      <c r="H512" s="10" t="s">
        <v>842</v>
      </c>
      <c r="I512" s="12" t="str">
        <f t="shared" si="38"/>
        <v xml:space="preserve"> SUAPE/DMS</v>
      </c>
      <c r="J512" s="12" t="s">
        <v>335</v>
      </c>
      <c r="K512" s="12" t="s">
        <v>498</v>
      </c>
      <c r="L512" s="12" t="s">
        <v>337</v>
      </c>
      <c r="M512" s="13">
        <v>395.04733333333331</v>
      </c>
      <c r="N512" s="13">
        <v>1005.0086666666666</v>
      </c>
      <c r="O512" s="109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1">
      <c r="A513" s="6" t="str">
        <f t="shared" ref="A513:C513" si="203">A512</f>
        <v>Suape</v>
      </c>
      <c r="B513" s="6" t="str">
        <f t="shared" si="203"/>
        <v>Suape</v>
      </c>
      <c r="C513" s="7" t="str">
        <f t="shared" si="203"/>
        <v xml:space="preserve">PRESTAÇÃO DE SERVIÇO CONTINUADO DE VIGILÂNCIA ARMADA </v>
      </c>
      <c r="D513" s="8" t="s">
        <v>984</v>
      </c>
      <c r="E513" s="9">
        <v>2158</v>
      </c>
      <c r="F513" s="7" t="s">
        <v>655</v>
      </c>
      <c r="G513" s="7" t="str">
        <f t="shared" si="150"/>
        <v>15.195.617/0001-87</v>
      </c>
      <c r="H513" s="67" t="s">
        <v>843</v>
      </c>
      <c r="I513" s="12" t="str">
        <f t="shared" si="38"/>
        <v xml:space="preserve"> SUAPE/DMS</v>
      </c>
      <c r="J513" s="12" t="s">
        <v>335</v>
      </c>
      <c r="K513" s="12" t="s">
        <v>498</v>
      </c>
      <c r="L513" s="12" t="s">
        <v>338</v>
      </c>
      <c r="M513" s="13">
        <v>416.85700000000003</v>
      </c>
      <c r="N513" s="13">
        <v>1005.0086666666666</v>
      </c>
      <c r="O513" s="109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1">
      <c r="A514" s="6" t="str">
        <f t="shared" ref="A514:C514" si="204">A513</f>
        <v>Suape</v>
      </c>
      <c r="B514" s="6" t="str">
        <f t="shared" si="204"/>
        <v>Suape</v>
      </c>
      <c r="C514" s="7" t="str">
        <f t="shared" si="204"/>
        <v xml:space="preserve">PRESTAÇÃO DE SERVIÇO CONTINUADO DE VIGILÂNCIA ARMADA </v>
      </c>
      <c r="D514" s="8" t="s">
        <v>985</v>
      </c>
      <c r="E514" s="9">
        <v>2159</v>
      </c>
      <c r="F514" s="7" t="s">
        <v>655</v>
      </c>
      <c r="G514" s="7" t="str">
        <f t="shared" si="150"/>
        <v>15.195.617/0001-87</v>
      </c>
      <c r="H514" s="10" t="s">
        <v>844</v>
      </c>
      <c r="I514" s="12" t="str">
        <f t="shared" si="38"/>
        <v xml:space="preserve"> SUAPE/DMS</v>
      </c>
      <c r="J514" s="12" t="s">
        <v>335</v>
      </c>
      <c r="K514" s="12" t="s">
        <v>498</v>
      </c>
      <c r="L514" s="12" t="s">
        <v>338</v>
      </c>
      <c r="M514" s="13">
        <v>416.85700000000003</v>
      </c>
      <c r="N514" s="13">
        <v>1005.0086666666666</v>
      </c>
      <c r="O514" s="109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1">
      <c r="A515" s="6" t="str">
        <f t="shared" ref="A515:C515" si="205">A514</f>
        <v>Suape</v>
      </c>
      <c r="B515" s="6" t="str">
        <f t="shared" si="205"/>
        <v>Suape</v>
      </c>
      <c r="C515" s="7" t="str">
        <f t="shared" si="205"/>
        <v xml:space="preserve">PRESTAÇÃO DE SERVIÇO CONTINUADO DE VIGILÂNCIA ARMADA </v>
      </c>
      <c r="D515" s="8" t="s">
        <v>986</v>
      </c>
      <c r="E515" s="9">
        <v>2160</v>
      </c>
      <c r="F515" s="7" t="s">
        <v>655</v>
      </c>
      <c r="G515" s="7" t="str">
        <f t="shared" si="150"/>
        <v>15.195.617/0001-87</v>
      </c>
      <c r="H515" s="67" t="s">
        <v>845</v>
      </c>
      <c r="I515" s="12" t="str">
        <f t="shared" si="38"/>
        <v xml:space="preserve"> SUAPE/DMS</v>
      </c>
      <c r="J515" s="12" t="s">
        <v>335</v>
      </c>
      <c r="K515" s="12" t="s">
        <v>498</v>
      </c>
      <c r="L515" s="12" t="s">
        <v>338</v>
      </c>
      <c r="M515" s="13">
        <v>416.85700000000003</v>
      </c>
      <c r="N515" s="13">
        <v>1005.0086666666666</v>
      </c>
      <c r="O515" s="109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1">
      <c r="A516" s="6" t="str">
        <f t="shared" ref="A516:C516" si="206">A515</f>
        <v>Suape</v>
      </c>
      <c r="B516" s="6" t="str">
        <f t="shared" si="206"/>
        <v>Suape</v>
      </c>
      <c r="C516" s="7" t="str">
        <f t="shared" si="206"/>
        <v xml:space="preserve">PRESTAÇÃO DE SERVIÇO CONTINUADO DE VIGILÂNCIA ARMADA </v>
      </c>
      <c r="D516" s="8" t="s">
        <v>987</v>
      </c>
      <c r="E516" s="9">
        <v>2161</v>
      </c>
      <c r="F516" s="7" t="s">
        <v>655</v>
      </c>
      <c r="G516" s="7" t="str">
        <f t="shared" si="150"/>
        <v>15.195.617/0001-87</v>
      </c>
      <c r="H516" s="10" t="s">
        <v>846</v>
      </c>
      <c r="I516" s="12" t="str">
        <f t="shared" si="38"/>
        <v xml:space="preserve"> SUAPE/DMS</v>
      </c>
      <c r="J516" s="12" t="s">
        <v>335</v>
      </c>
      <c r="K516" s="12" t="s">
        <v>498</v>
      </c>
      <c r="L516" s="12" t="s">
        <v>337</v>
      </c>
      <c r="M516" s="13">
        <v>395.04733333333331</v>
      </c>
      <c r="N516" s="13">
        <v>1005.0086666666666</v>
      </c>
      <c r="O516" s="109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1">
      <c r="A517" s="6" t="str">
        <f t="shared" ref="A517:C517" si="207">A516</f>
        <v>Suape</v>
      </c>
      <c r="B517" s="6" t="str">
        <f t="shared" si="207"/>
        <v>Suape</v>
      </c>
      <c r="C517" s="7" t="str">
        <f t="shared" si="207"/>
        <v xml:space="preserve">PRESTAÇÃO DE SERVIÇO CONTINUADO DE VIGILÂNCIA ARMADA </v>
      </c>
      <c r="D517" s="8" t="s">
        <v>988</v>
      </c>
      <c r="E517" s="9">
        <v>2162</v>
      </c>
      <c r="F517" s="7" t="s">
        <v>655</v>
      </c>
      <c r="G517" s="7" t="str">
        <f t="shared" si="150"/>
        <v>15.195.617/0001-87</v>
      </c>
      <c r="H517" s="67" t="s">
        <v>847</v>
      </c>
      <c r="I517" s="12" t="str">
        <f t="shared" si="38"/>
        <v xml:space="preserve"> SUAPE/DMS</v>
      </c>
      <c r="J517" s="12" t="s">
        <v>335</v>
      </c>
      <c r="K517" s="12" t="s">
        <v>498</v>
      </c>
      <c r="L517" s="12" t="s">
        <v>338</v>
      </c>
      <c r="M517" s="13">
        <v>416.85700000000003</v>
      </c>
      <c r="N517" s="13">
        <v>1005.0086666666666</v>
      </c>
      <c r="O517" s="109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1">
      <c r="A518" s="6" t="str">
        <f t="shared" ref="A518:C518" si="208">A517</f>
        <v>Suape</v>
      </c>
      <c r="B518" s="6" t="str">
        <f t="shared" si="208"/>
        <v>Suape</v>
      </c>
      <c r="C518" s="7" t="str">
        <f t="shared" si="208"/>
        <v xml:space="preserve">PRESTAÇÃO DE SERVIÇO CONTINUADO DE VIGILÂNCIA ARMADA </v>
      </c>
      <c r="D518" s="8" t="s">
        <v>989</v>
      </c>
      <c r="E518" s="9">
        <v>2163</v>
      </c>
      <c r="F518" s="7" t="s">
        <v>655</v>
      </c>
      <c r="G518" s="7" t="str">
        <f t="shared" si="150"/>
        <v>15.195.617/0001-87</v>
      </c>
      <c r="H518" s="10" t="s">
        <v>848</v>
      </c>
      <c r="I518" s="12" t="str">
        <f t="shared" si="38"/>
        <v xml:space="preserve"> SUAPE/DMS</v>
      </c>
      <c r="J518" s="12" t="s">
        <v>335</v>
      </c>
      <c r="K518" s="12" t="s">
        <v>498</v>
      </c>
      <c r="L518" s="12" t="s">
        <v>338</v>
      </c>
      <c r="M518" s="13">
        <v>416.85700000000003</v>
      </c>
      <c r="N518" s="13">
        <v>1005.0086666666666</v>
      </c>
      <c r="O518" s="109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1">
      <c r="A519" s="6" t="str">
        <f t="shared" ref="A519:C519" si="209">A518</f>
        <v>Suape</v>
      </c>
      <c r="B519" s="6" t="str">
        <f t="shared" si="209"/>
        <v>Suape</v>
      </c>
      <c r="C519" s="7" t="str">
        <f t="shared" si="209"/>
        <v xml:space="preserve">PRESTAÇÃO DE SERVIÇO CONTINUADO DE VIGILÂNCIA ARMADA </v>
      </c>
      <c r="D519" s="8" t="s">
        <v>990</v>
      </c>
      <c r="E519" s="9">
        <v>2164</v>
      </c>
      <c r="F519" s="7" t="s">
        <v>655</v>
      </c>
      <c r="G519" s="7" t="str">
        <f t="shared" si="150"/>
        <v>15.195.617/0001-87</v>
      </c>
      <c r="H519" s="67" t="s">
        <v>849</v>
      </c>
      <c r="I519" s="12" t="str">
        <f t="shared" si="38"/>
        <v xml:space="preserve"> SUAPE/DMS</v>
      </c>
      <c r="J519" s="12" t="s">
        <v>335</v>
      </c>
      <c r="K519" s="12" t="s">
        <v>498</v>
      </c>
      <c r="L519" s="12" t="s">
        <v>338</v>
      </c>
      <c r="M519" s="13">
        <v>416.85700000000003</v>
      </c>
      <c r="N519" s="13">
        <v>1005.0086666666666</v>
      </c>
      <c r="O519" s="109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1">
      <c r="A520" s="6" t="str">
        <f t="shared" ref="A520:C520" si="210">A519</f>
        <v>Suape</v>
      </c>
      <c r="B520" s="6" t="str">
        <f t="shared" si="210"/>
        <v>Suape</v>
      </c>
      <c r="C520" s="7" t="str">
        <f t="shared" si="210"/>
        <v xml:space="preserve">PRESTAÇÃO DE SERVIÇO CONTINUADO DE VIGILÂNCIA ARMADA </v>
      </c>
      <c r="D520" s="8" t="s">
        <v>991</v>
      </c>
      <c r="E520" s="9">
        <v>2165</v>
      </c>
      <c r="F520" s="7" t="s">
        <v>655</v>
      </c>
      <c r="G520" s="7" t="str">
        <f t="shared" si="150"/>
        <v>15.195.617/0001-87</v>
      </c>
      <c r="H520" s="10" t="s">
        <v>850</v>
      </c>
      <c r="I520" s="12" t="str">
        <f t="shared" si="38"/>
        <v xml:space="preserve"> SUAPE/DMS</v>
      </c>
      <c r="J520" s="12" t="s">
        <v>335</v>
      </c>
      <c r="K520" s="12" t="s">
        <v>498</v>
      </c>
      <c r="L520" s="12" t="s">
        <v>338</v>
      </c>
      <c r="M520" s="13">
        <v>416.85700000000003</v>
      </c>
      <c r="N520" s="13">
        <v>1005.0086666666666</v>
      </c>
      <c r="O520" s="109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1">
      <c r="A521" s="6" t="str">
        <f t="shared" ref="A521:C521" si="211">A520</f>
        <v>Suape</v>
      </c>
      <c r="B521" s="6" t="str">
        <f t="shared" si="211"/>
        <v>Suape</v>
      </c>
      <c r="C521" s="7" t="str">
        <f t="shared" si="211"/>
        <v xml:space="preserve">PRESTAÇÃO DE SERVIÇO CONTINUADO DE VIGILÂNCIA ARMADA </v>
      </c>
      <c r="D521" s="8" t="s">
        <v>992</v>
      </c>
      <c r="E521" s="9">
        <v>2166</v>
      </c>
      <c r="F521" s="7" t="s">
        <v>655</v>
      </c>
      <c r="G521" s="7" t="str">
        <f t="shared" si="150"/>
        <v>15.195.617/0001-87</v>
      </c>
      <c r="H521" s="67" t="s">
        <v>851</v>
      </c>
      <c r="I521" s="12" t="str">
        <f t="shared" si="38"/>
        <v xml:space="preserve"> SUAPE/DMS</v>
      </c>
      <c r="J521" s="12" t="s">
        <v>335</v>
      </c>
      <c r="K521" s="12" t="s">
        <v>498</v>
      </c>
      <c r="L521" s="12" t="s">
        <v>337</v>
      </c>
      <c r="M521" s="13">
        <v>395.04733333333331</v>
      </c>
      <c r="N521" s="13">
        <v>1005.0086666666666</v>
      </c>
      <c r="O521" s="109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1">
      <c r="A522" s="6" t="str">
        <f t="shared" ref="A522:C522" si="212">A521</f>
        <v>Suape</v>
      </c>
      <c r="B522" s="6" t="str">
        <f t="shared" si="212"/>
        <v>Suape</v>
      </c>
      <c r="C522" s="7" t="str">
        <f t="shared" si="212"/>
        <v xml:space="preserve">PRESTAÇÃO DE SERVIÇO CONTINUADO DE VIGILÂNCIA ARMADA </v>
      </c>
      <c r="D522" s="8" t="s">
        <v>993</v>
      </c>
      <c r="E522" s="9">
        <v>2167</v>
      </c>
      <c r="F522" s="7" t="s">
        <v>655</v>
      </c>
      <c r="G522" s="7" t="str">
        <f t="shared" si="150"/>
        <v>15.195.617/0001-87</v>
      </c>
      <c r="H522" s="10" t="s">
        <v>852</v>
      </c>
      <c r="I522" s="12" t="str">
        <f t="shared" si="38"/>
        <v xml:space="preserve"> SUAPE/DMS</v>
      </c>
      <c r="J522" s="12" t="s">
        <v>335</v>
      </c>
      <c r="K522" s="12" t="s">
        <v>498</v>
      </c>
      <c r="L522" s="12" t="s">
        <v>338</v>
      </c>
      <c r="M522" s="13">
        <v>416.85700000000003</v>
      </c>
      <c r="N522" s="13">
        <v>1005.0086666666666</v>
      </c>
      <c r="O522" s="109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1">
      <c r="A523" s="6" t="str">
        <f t="shared" ref="A523:C523" si="213">A522</f>
        <v>Suape</v>
      </c>
      <c r="B523" s="6" t="str">
        <f t="shared" si="213"/>
        <v>Suape</v>
      </c>
      <c r="C523" s="7" t="str">
        <f t="shared" si="213"/>
        <v xml:space="preserve">PRESTAÇÃO DE SERVIÇO CONTINUADO DE VIGILÂNCIA ARMADA </v>
      </c>
      <c r="D523" s="8" t="s">
        <v>994</v>
      </c>
      <c r="E523" s="9">
        <v>2168</v>
      </c>
      <c r="F523" s="7" t="s">
        <v>655</v>
      </c>
      <c r="G523" s="7" t="str">
        <f t="shared" si="150"/>
        <v>15.195.617/0001-87</v>
      </c>
      <c r="H523" s="67" t="s">
        <v>853</v>
      </c>
      <c r="I523" s="12" t="str">
        <f t="shared" si="38"/>
        <v xml:space="preserve"> SUAPE/DMS</v>
      </c>
      <c r="J523" s="12" t="s">
        <v>335</v>
      </c>
      <c r="K523" s="12" t="s">
        <v>498</v>
      </c>
      <c r="L523" s="12" t="s">
        <v>337</v>
      </c>
      <c r="M523" s="13">
        <v>395.04733333333331</v>
      </c>
      <c r="N523" s="13">
        <v>1005.0086666666666</v>
      </c>
      <c r="O523" s="109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1">
      <c r="A524" s="6" t="str">
        <f t="shared" ref="A524:C524" si="214">A523</f>
        <v>Suape</v>
      </c>
      <c r="B524" s="6" t="str">
        <f t="shared" si="214"/>
        <v>Suape</v>
      </c>
      <c r="C524" s="7" t="str">
        <f t="shared" si="214"/>
        <v xml:space="preserve">PRESTAÇÃO DE SERVIÇO CONTINUADO DE VIGILÂNCIA ARMADA </v>
      </c>
      <c r="D524" s="8" t="s">
        <v>995</v>
      </c>
      <c r="E524" s="9">
        <v>2169</v>
      </c>
      <c r="F524" s="7" t="s">
        <v>655</v>
      </c>
      <c r="G524" s="7" t="str">
        <f t="shared" ref="G524:G565" si="215">G523</f>
        <v>15.195.617/0001-87</v>
      </c>
      <c r="H524" s="10" t="s">
        <v>854</v>
      </c>
      <c r="I524" s="12" t="str">
        <f t="shared" si="38"/>
        <v xml:space="preserve"> SUAPE/DMS</v>
      </c>
      <c r="J524" s="12" t="s">
        <v>335</v>
      </c>
      <c r="K524" s="12" t="s">
        <v>498</v>
      </c>
      <c r="L524" s="12" t="s">
        <v>337</v>
      </c>
      <c r="M524" s="13">
        <v>395.04733333333331</v>
      </c>
      <c r="N524" s="13">
        <v>1005.0086666666666</v>
      </c>
      <c r="O524" s="109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1">
      <c r="A525" s="6" t="str">
        <f t="shared" ref="A525:C525" si="216">A524</f>
        <v>Suape</v>
      </c>
      <c r="B525" s="6" t="str">
        <f t="shared" si="216"/>
        <v>Suape</v>
      </c>
      <c r="C525" s="7" t="str">
        <f t="shared" si="216"/>
        <v xml:space="preserve">PRESTAÇÃO DE SERVIÇO CONTINUADO DE VIGILÂNCIA ARMADA </v>
      </c>
      <c r="D525" s="8" t="s">
        <v>996</v>
      </c>
      <c r="E525" s="9">
        <v>2170</v>
      </c>
      <c r="F525" s="7" t="s">
        <v>655</v>
      </c>
      <c r="G525" s="7" t="str">
        <f t="shared" si="215"/>
        <v>15.195.617/0001-87</v>
      </c>
      <c r="H525" s="67" t="s">
        <v>855</v>
      </c>
      <c r="I525" s="12" t="str">
        <f t="shared" si="38"/>
        <v xml:space="preserve"> SUAPE/DMS</v>
      </c>
      <c r="J525" s="12" t="s">
        <v>335</v>
      </c>
      <c r="K525" s="12" t="s">
        <v>498</v>
      </c>
      <c r="L525" s="12" t="s">
        <v>338</v>
      </c>
      <c r="M525" s="13">
        <v>416.85700000000003</v>
      </c>
      <c r="N525" s="13">
        <v>1005.0086666666666</v>
      </c>
      <c r="O525" s="109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1">
      <c r="A526" s="6" t="str">
        <f t="shared" ref="A526:C526" si="217">A525</f>
        <v>Suape</v>
      </c>
      <c r="B526" s="6" t="str">
        <f t="shared" si="217"/>
        <v>Suape</v>
      </c>
      <c r="C526" s="7" t="str">
        <f t="shared" si="217"/>
        <v xml:space="preserve">PRESTAÇÃO DE SERVIÇO CONTINUADO DE VIGILÂNCIA ARMADA </v>
      </c>
      <c r="D526" s="8" t="s">
        <v>997</v>
      </c>
      <c r="E526" s="9">
        <v>2171</v>
      </c>
      <c r="F526" s="7" t="s">
        <v>655</v>
      </c>
      <c r="G526" s="7" t="str">
        <f t="shared" si="215"/>
        <v>15.195.617/0001-87</v>
      </c>
      <c r="H526" s="10" t="s">
        <v>856</v>
      </c>
      <c r="I526" s="12" t="str">
        <f t="shared" si="38"/>
        <v xml:space="preserve"> SUAPE/DMS</v>
      </c>
      <c r="J526" s="12" t="s">
        <v>335</v>
      </c>
      <c r="K526" s="12" t="s">
        <v>498</v>
      </c>
      <c r="L526" s="12" t="s">
        <v>338</v>
      </c>
      <c r="M526" s="13">
        <v>416.85700000000003</v>
      </c>
      <c r="N526" s="13">
        <v>1005.0086666666666</v>
      </c>
      <c r="O526" s="109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1">
      <c r="A527" s="6" t="str">
        <f t="shared" ref="A527:C527" si="218">A526</f>
        <v>Suape</v>
      </c>
      <c r="B527" s="6" t="str">
        <f t="shared" si="218"/>
        <v>Suape</v>
      </c>
      <c r="C527" s="7" t="str">
        <f t="shared" si="218"/>
        <v xml:space="preserve">PRESTAÇÃO DE SERVIÇO CONTINUADO DE VIGILÂNCIA ARMADA </v>
      </c>
      <c r="D527" s="8" t="s">
        <v>998</v>
      </c>
      <c r="E527" s="9">
        <v>2172</v>
      </c>
      <c r="F527" s="7" t="s">
        <v>655</v>
      </c>
      <c r="G527" s="7" t="str">
        <f t="shared" si="215"/>
        <v>15.195.617/0001-87</v>
      </c>
      <c r="H527" s="67" t="s">
        <v>857</v>
      </c>
      <c r="I527" s="12" t="str">
        <f t="shared" si="38"/>
        <v xml:space="preserve"> SUAPE/DMS</v>
      </c>
      <c r="J527" s="12" t="s">
        <v>335</v>
      </c>
      <c r="K527" s="12" t="s">
        <v>498</v>
      </c>
      <c r="L527" s="12" t="s">
        <v>337</v>
      </c>
      <c r="M527" s="13">
        <v>395.04733333333331</v>
      </c>
      <c r="N527" s="13">
        <v>1005.0086666666666</v>
      </c>
      <c r="O527" s="109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1">
      <c r="A528" s="6" t="str">
        <f t="shared" ref="A528:C528" si="219">A527</f>
        <v>Suape</v>
      </c>
      <c r="B528" s="6" t="str">
        <f t="shared" si="219"/>
        <v>Suape</v>
      </c>
      <c r="C528" s="7" t="str">
        <f t="shared" si="219"/>
        <v xml:space="preserve">PRESTAÇÃO DE SERVIÇO CONTINUADO DE VIGILÂNCIA ARMADA </v>
      </c>
      <c r="D528" s="8" t="s">
        <v>999</v>
      </c>
      <c r="E528" s="9">
        <v>2173</v>
      </c>
      <c r="F528" s="7" t="s">
        <v>655</v>
      </c>
      <c r="G528" s="7" t="str">
        <f t="shared" si="215"/>
        <v>15.195.617/0001-87</v>
      </c>
      <c r="H528" s="10" t="s">
        <v>858</v>
      </c>
      <c r="I528" s="12" t="str">
        <f t="shared" si="38"/>
        <v xml:space="preserve"> SUAPE/DMS</v>
      </c>
      <c r="J528" s="12" t="s">
        <v>335</v>
      </c>
      <c r="K528" s="12" t="s">
        <v>498</v>
      </c>
      <c r="L528" s="12" t="s">
        <v>338</v>
      </c>
      <c r="M528" s="13">
        <v>416.85700000000003</v>
      </c>
      <c r="N528" s="13">
        <v>1005.0086666666666</v>
      </c>
      <c r="O528" s="109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1">
      <c r="A529" s="6" t="str">
        <f t="shared" ref="A529:C529" si="220">A528</f>
        <v>Suape</v>
      </c>
      <c r="B529" s="6" t="str">
        <f t="shared" si="220"/>
        <v>Suape</v>
      </c>
      <c r="C529" s="7" t="str">
        <f t="shared" si="220"/>
        <v xml:space="preserve">PRESTAÇÃO DE SERVIÇO CONTINUADO DE VIGILÂNCIA ARMADA </v>
      </c>
      <c r="D529" s="8" t="s">
        <v>1000</v>
      </c>
      <c r="E529" s="9">
        <v>2174</v>
      </c>
      <c r="F529" s="7" t="s">
        <v>655</v>
      </c>
      <c r="G529" s="7" t="str">
        <f t="shared" si="215"/>
        <v>15.195.617/0001-87</v>
      </c>
      <c r="H529" s="67" t="s">
        <v>859</v>
      </c>
      <c r="I529" s="12" t="str">
        <f t="shared" si="38"/>
        <v xml:space="preserve"> SUAPE/DMS</v>
      </c>
      <c r="J529" s="12" t="s">
        <v>335</v>
      </c>
      <c r="K529" s="12" t="s">
        <v>498</v>
      </c>
      <c r="L529" s="12" t="s">
        <v>337</v>
      </c>
      <c r="M529" s="13">
        <v>395.04733333333331</v>
      </c>
      <c r="N529" s="13">
        <v>1005.0086666666666</v>
      </c>
      <c r="O529" s="109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1">
      <c r="A530" s="6" t="str">
        <f t="shared" ref="A530:C530" si="221">A529</f>
        <v>Suape</v>
      </c>
      <c r="B530" s="6" t="str">
        <f t="shared" si="221"/>
        <v>Suape</v>
      </c>
      <c r="C530" s="7" t="str">
        <f t="shared" si="221"/>
        <v xml:space="preserve">PRESTAÇÃO DE SERVIÇO CONTINUADO DE VIGILÂNCIA ARMADA </v>
      </c>
      <c r="D530" s="8" t="s">
        <v>1001</v>
      </c>
      <c r="E530" s="9">
        <v>2175</v>
      </c>
      <c r="F530" s="7" t="s">
        <v>655</v>
      </c>
      <c r="G530" s="7" t="str">
        <f t="shared" si="215"/>
        <v>15.195.617/0001-87</v>
      </c>
      <c r="H530" s="10" t="s">
        <v>860</v>
      </c>
      <c r="I530" s="12" t="str">
        <f t="shared" si="38"/>
        <v xml:space="preserve"> SUAPE/DMS</v>
      </c>
      <c r="J530" s="12" t="s">
        <v>335</v>
      </c>
      <c r="K530" s="12" t="s">
        <v>498</v>
      </c>
      <c r="L530" s="12" t="s">
        <v>337</v>
      </c>
      <c r="M530" s="13">
        <v>395.04733333333331</v>
      </c>
      <c r="N530" s="13">
        <v>1032.8406666666667</v>
      </c>
      <c r="O530" s="109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1">
      <c r="A531" s="6" t="str">
        <f t="shared" ref="A531:C531" si="222">A530</f>
        <v>Suape</v>
      </c>
      <c r="B531" s="6" t="str">
        <f t="shared" si="222"/>
        <v>Suape</v>
      </c>
      <c r="C531" s="7" t="str">
        <f t="shared" si="222"/>
        <v xml:space="preserve">PRESTAÇÃO DE SERVIÇO CONTINUADO DE VIGILÂNCIA ARMADA </v>
      </c>
      <c r="D531" s="8" t="s">
        <v>1002</v>
      </c>
      <c r="E531" s="9">
        <v>2176</v>
      </c>
      <c r="F531" s="7" t="s">
        <v>655</v>
      </c>
      <c r="G531" s="7" t="str">
        <f t="shared" si="215"/>
        <v>15.195.617/0001-87</v>
      </c>
      <c r="H531" s="67" t="s">
        <v>861</v>
      </c>
      <c r="I531" s="12" t="str">
        <f t="shared" si="38"/>
        <v xml:space="preserve"> SUAPE/DMS</v>
      </c>
      <c r="J531" s="12" t="s">
        <v>335</v>
      </c>
      <c r="K531" s="12" t="s">
        <v>498</v>
      </c>
      <c r="L531" s="12" t="s">
        <v>338</v>
      </c>
      <c r="M531" s="13">
        <v>416.85700000000003</v>
      </c>
      <c r="N531" s="13">
        <v>1005.0086666666666</v>
      </c>
      <c r="O531" s="109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1">
      <c r="A532" s="6" t="str">
        <f t="shared" ref="A532:C532" si="223">A531</f>
        <v>Suape</v>
      </c>
      <c r="B532" s="6" t="str">
        <f t="shared" si="223"/>
        <v>Suape</v>
      </c>
      <c r="C532" s="7" t="str">
        <f t="shared" si="223"/>
        <v xml:space="preserve">PRESTAÇÃO DE SERVIÇO CONTINUADO DE VIGILÂNCIA ARMADA </v>
      </c>
      <c r="D532" s="8" t="s">
        <v>1003</v>
      </c>
      <c r="E532" s="9">
        <v>2177</v>
      </c>
      <c r="F532" s="7" t="s">
        <v>655</v>
      </c>
      <c r="G532" s="7" t="str">
        <f t="shared" si="215"/>
        <v>15.195.617/0001-87</v>
      </c>
      <c r="H532" s="10" t="s">
        <v>862</v>
      </c>
      <c r="I532" s="12" t="str">
        <f t="shared" si="38"/>
        <v xml:space="preserve"> SUAPE/DMS</v>
      </c>
      <c r="J532" s="12" t="s">
        <v>335</v>
      </c>
      <c r="K532" s="12" t="s">
        <v>498</v>
      </c>
      <c r="L532" s="12" t="s">
        <v>338</v>
      </c>
      <c r="M532" s="13">
        <v>416.85700000000003</v>
      </c>
      <c r="N532" s="13">
        <v>1005.0086666666666</v>
      </c>
      <c r="O532" s="109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1">
      <c r="A533" s="6" t="str">
        <f t="shared" ref="A533:C533" si="224">A532</f>
        <v>Suape</v>
      </c>
      <c r="B533" s="6" t="str">
        <f t="shared" si="224"/>
        <v>Suape</v>
      </c>
      <c r="C533" s="7" t="str">
        <f t="shared" si="224"/>
        <v xml:space="preserve">PRESTAÇÃO DE SERVIÇO CONTINUADO DE VIGILÂNCIA ARMADA </v>
      </c>
      <c r="D533" s="8" t="s">
        <v>1004</v>
      </c>
      <c r="E533" s="9">
        <v>2178</v>
      </c>
      <c r="F533" s="7" t="s">
        <v>655</v>
      </c>
      <c r="G533" s="7" t="str">
        <f t="shared" si="215"/>
        <v>15.195.617/0001-87</v>
      </c>
      <c r="H533" s="67" t="s">
        <v>863</v>
      </c>
      <c r="I533" s="12" t="str">
        <f t="shared" si="38"/>
        <v xml:space="preserve"> SUAPE/DMS</v>
      </c>
      <c r="J533" s="12" t="s">
        <v>335</v>
      </c>
      <c r="K533" s="12" t="s">
        <v>498</v>
      </c>
      <c r="L533" s="12" t="s">
        <v>338</v>
      </c>
      <c r="M533" s="13">
        <v>416.85700000000003</v>
      </c>
      <c r="N533" s="13">
        <v>1005.0086666666666</v>
      </c>
      <c r="O533" s="109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1">
      <c r="A534" s="6" t="str">
        <f t="shared" ref="A534:C534" si="225">A533</f>
        <v>Suape</v>
      </c>
      <c r="B534" s="6" t="str">
        <f t="shared" si="225"/>
        <v>Suape</v>
      </c>
      <c r="C534" s="7" t="str">
        <f t="shared" si="225"/>
        <v xml:space="preserve">PRESTAÇÃO DE SERVIÇO CONTINUADO DE VIGILÂNCIA ARMADA </v>
      </c>
      <c r="D534" s="8" t="s">
        <v>1005</v>
      </c>
      <c r="E534" s="9">
        <v>2179</v>
      </c>
      <c r="F534" s="7" t="s">
        <v>655</v>
      </c>
      <c r="G534" s="7" t="str">
        <f t="shared" si="215"/>
        <v>15.195.617/0001-87</v>
      </c>
      <c r="H534" s="10" t="s">
        <v>864</v>
      </c>
      <c r="I534" s="12" t="str">
        <f t="shared" si="38"/>
        <v xml:space="preserve"> SUAPE/DMS</v>
      </c>
      <c r="J534" s="12" t="s">
        <v>335</v>
      </c>
      <c r="K534" s="12" t="s">
        <v>498</v>
      </c>
      <c r="L534" s="12" t="s">
        <v>338</v>
      </c>
      <c r="M534" s="13">
        <v>416.85700000000003</v>
      </c>
      <c r="N534" s="13">
        <v>1005.0086666666666</v>
      </c>
      <c r="O534" s="109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1">
      <c r="A535" s="6" t="str">
        <f t="shared" ref="A535:C535" si="226">A534</f>
        <v>Suape</v>
      </c>
      <c r="B535" s="6" t="str">
        <f t="shared" si="226"/>
        <v>Suape</v>
      </c>
      <c r="C535" s="7" t="str">
        <f t="shared" si="226"/>
        <v xml:space="preserve">PRESTAÇÃO DE SERVIÇO CONTINUADO DE VIGILÂNCIA ARMADA </v>
      </c>
      <c r="D535" s="8" t="s">
        <v>1006</v>
      </c>
      <c r="E535" s="9">
        <v>2180</v>
      </c>
      <c r="F535" s="7" t="s">
        <v>655</v>
      </c>
      <c r="G535" s="7" t="str">
        <f t="shared" si="215"/>
        <v>15.195.617/0001-87</v>
      </c>
      <c r="H535" s="67" t="s">
        <v>865</v>
      </c>
      <c r="I535" s="12" t="str">
        <f t="shared" si="38"/>
        <v xml:space="preserve"> SUAPE/DMS</v>
      </c>
      <c r="J535" s="12" t="s">
        <v>335</v>
      </c>
      <c r="K535" s="12" t="s">
        <v>498</v>
      </c>
      <c r="L535" s="12" t="s">
        <v>337</v>
      </c>
      <c r="M535" s="13">
        <v>395.04733333333331</v>
      </c>
      <c r="N535" s="13">
        <v>1032.8406666666667</v>
      </c>
      <c r="O535" s="109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1">
      <c r="A536" s="6" t="str">
        <f t="shared" ref="A536:C536" si="227">A535</f>
        <v>Suape</v>
      </c>
      <c r="B536" s="6" t="str">
        <f t="shared" si="227"/>
        <v>Suape</v>
      </c>
      <c r="C536" s="7" t="str">
        <f t="shared" si="227"/>
        <v xml:space="preserve">PRESTAÇÃO DE SERVIÇO CONTINUADO DE VIGILÂNCIA ARMADA </v>
      </c>
      <c r="D536" s="8" t="s">
        <v>1007</v>
      </c>
      <c r="E536" s="9">
        <v>2181</v>
      </c>
      <c r="F536" s="7" t="s">
        <v>655</v>
      </c>
      <c r="G536" s="7" t="str">
        <f t="shared" si="215"/>
        <v>15.195.617/0001-87</v>
      </c>
      <c r="H536" s="10" t="s">
        <v>866</v>
      </c>
      <c r="I536" s="12" t="str">
        <f t="shared" si="38"/>
        <v xml:space="preserve"> SUAPE/DMS</v>
      </c>
      <c r="J536" s="12" t="s">
        <v>335</v>
      </c>
      <c r="K536" s="12" t="s">
        <v>498</v>
      </c>
      <c r="L536" s="12" t="s">
        <v>337</v>
      </c>
      <c r="M536" s="13">
        <v>395.04733333333331</v>
      </c>
      <c r="N536" s="13">
        <v>1032.8406666666667</v>
      </c>
      <c r="O536" s="109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1">
      <c r="A537" s="6" t="str">
        <f t="shared" ref="A537:C537" si="228">A536</f>
        <v>Suape</v>
      </c>
      <c r="B537" s="6" t="str">
        <f t="shared" si="228"/>
        <v>Suape</v>
      </c>
      <c r="C537" s="7" t="str">
        <f t="shared" si="228"/>
        <v xml:space="preserve">PRESTAÇÃO DE SERVIÇO CONTINUADO DE VIGILÂNCIA ARMADA </v>
      </c>
      <c r="D537" s="8" t="s">
        <v>1008</v>
      </c>
      <c r="E537" s="9">
        <v>2182</v>
      </c>
      <c r="F537" s="7" t="s">
        <v>655</v>
      </c>
      <c r="G537" s="7" t="str">
        <f t="shared" si="215"/>
        <v>15.195.617/0001-87</v>
      </c>
      <c r="H537" s="67" t="s">
        <v>867</v>
      </c>
      <c r="I537" s="12" t="str">
        <f t="shared" si="38"/>
        <v xml:space="preserve"> SUAPE/DMS</v>
      </c>
      <c r="J537" s="12" t="s">
        <v>335</v>
      </c>
      <c r="K537" s="12" t="s">
        <v>498</v>
      </c>
      <c r="L537" s="12" t="s">
        <v>338</v>
      </c>
      <c r="M537" s="13">
        <v>416.85700000000003</v>
      </c>
      <c r="N537" s="13">
        <v>1005.0086666666666</v>
      </c>
      <c r="O537" s="109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1">
      <c r="A538" s="6" t="str">
        <f t="shared" ref="A538:C538" si="229">A537</f>
        <v>Suape</v>
      </c>
      <c r="B538" s="6" t="str">
        <f t="shared" si="229"/>
        <v>Suape</v>
      </c>
      <c r="C538" s="7" t="str">
        <f t="shared" si="229"/>
        <v xml:space="preserve">PRESTAÇÃO DE SERVIÇO CONTINUADO DE VIGILÂNCIA ARMADA </v>
      </c>
      <c r="D538" s="8" t="s">
        <v>1009</v>
      </c>
      <c r="E538" s="9">
        <v>2183</v>
      </c>
      <c r="F538" s="7" t="s">
        <v>655</v>
      </c>
      <c r="G538" s="7" t="str">
        <f t="shared" si="215"/>
        <v>15.195.617/0001-87</v>
      </c>
      <c r="H538" s="10" t="s">
        <v>868</v>
      </c>
      <c r="I538" s="12" t="str">
        <f t="shared" si="38"/>
        <v xml:space="preserve"> SUAPE/DMS</v>
      </c>
      <c r="J538" s="12" t="s">
        <v>335</v>
      </c>
      <c r="K538" s="12" t="s">
        <v>498</v>
      </c>
      <c r="L538" s="12" t="s">
        <v>337</v>
      </c>
      <c r="M538" s="13">
        <v>395.04733333333331</v>
      </c>
      <c r="N538" s="13">
        <v>1032.8406666666667</v>
      </c>
      <c r="O538" s="109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1">
      <c r="A539" s="6" t="str">
        <f t="shared" ref="A539:C539" si="230">A538</f>
        <v>Suape</v>
      </c>
      <c r="B539" s="6" t="str">
        <f t="shared" si="230"/>
        <v>Suape</v>
      </c>
      <c r="C539" s="7" t="str">
        <f t="shared" si="230"/>
        <v xml:space="preserve">PRESTAÇÃO DE SERVIÇO CONTINUADO DE VIGILÂNCIA ARMADA </v>
      </c>
      <c r="D539" s="8" t="s">
        <v>1010</v>
      </c>
      <c r="E539" s="9">
        <v>2184</v>
      </c>
      <c r="F539" s="7" t="s">
        <v>655</v>
      </c>
      <c r="G539" s="7" t="str">
        <f t="shared" si="215"/>
        <v>15.195.617/0001-87</v>
      </c>
      <c r="H539" s="67" t="s">
        <v>869</v>
      </c>
      <c r="I539" s="12" t="str">
        <f t="shared" si="38"/>
        <v xml:space="preserve"> SUAPE/DMS</v>
      </c>
      <c r="J539" s="12" t="s">
        <v>335</v>
      </c>
      <c r="K539" s="12" t="s">
        <v>498</v>
      </c>
      <c r="L539" s="12" t="s">
        <v>337</v>
      </c>
      <c r="M539" s="13">
        <v>395.04733333333331</v>
      </c>
      <c r="N539" s="13">
        <v>1032.8406666666667</v>
      </c>
      <c r="O539" s="109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1">
      <c r="A540" s="6" t="str">
        <f t="shared" ref="A540:C540" si="231">A539</f>
        <v>Suape</v>
      </c>
      <c r="B540" s="6" t="str">
        <f t="shared" si="231"/>
        <v>Suape</v>
      </c>
      <c r="C540" s="7" t="str">
        <f t="shared" si="231"/>
        <v xml:space="preserve">PRESTAÇÃO DE SERVIÇO CONTINUADO DE VIGILÂNCIA ARMADA </v>
      </c>
      <c r="D540" s="8" t="s">
        <v>1011</v>
      </c>
      <c r="E540" s="9">
        <v>2185</v>
      </c>
      <c r="F540" s="7" t="s">
        <v>655</v>
      </c>
      <c r="G540" s="7" t="str">
        <f t="shared" si="215"/>
        <v>15.195.617/0001-87</v>
      </c>
      <c r="H540" s="10" t="s">
        <v>870</v>
      </c>
      <c r="I540" s="12" t="str">
        <f t="shared" si="38"/>
        <v xml:space="preserve"> SUAPE/DMS</v>
      </c>
      <c r="J540" s="12" t="s">
        <v>335</v>
      </c>
      <c r="K540" s="12" t="s">
        <v>498</v>
      </c>
      <c r="L540" s="12" t="s">
        <v>338</v>
      </c>
      <c r="M540" s="13">
        <v>416.85700000000003</v>
      </c>
      <c r="N540" s="13">
        <v>1005.0086666666666</v>
      </c>
      <c r="O540" s="109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1">
      <c r="A541" s="6" t="str">
        <f t="shared" ref="A541:C541" si="232">A540</f>
        <v>Suape</v>
      </c>
      <c r="B541" s="6" t="str">
        <f t="shared" si="232"/>
        <v>Suape</v>
      </c>
      <c r="C541" s="7" t="str">
        <f t="shared" si="232"/>
        <v xml:space="preserve">PRESTAÇÃO DE SERVIÇO CONTINUADO DE VIGILÂNCIA ARMADA </v>
      </c>
      <c r="D541" s="8" t="s">
        <v>1012</v>
      </c>
      <c r="E541" s="9">
        <v>2186</v>
      </c>
      <c r="F541" s="7" t="s">
        <v>655</v>
      </c>
      <c r="G541" s="7" t="str">
        <f t="shared" si="215"/>
        <v>15.195.617/0001-87</v>
      </c>
      <c r="H541" s="67" t="s">
        <v>871</v>
      </c>
      <c r="I541" s="12" t="str">
        <f t="shared" si="38"/>
        <v xml:space="preserve"> SUAPE/DMS</v>
      </c>
      <c r="J541" s="12" t="s">
        <v>335</v>
      </c>
      <c r="K541" s="12" t="s">
        <v>498</v>
      </c>
      <c r="L541" s="12" t="s">
        <v>337</v>
      </c>
      <c r="M541" s="13">
        <v>395.04733333333331</v>
      </c>
      <c r="N541" s="13">
        <v>1032.8406666666667</v>
      </c>
      <c r="O541" s="109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1">
      <c r="A542" s="6" t="str">
        <f t="shared" ref="A542:C542" si="233">A541</f>
        <v>Suape</v>
      </c>
      <c r="B542" s="6" t="str">
        <f t="shared" si="233"/>
        <v>Suape</v>
      </c>
      <c r="C542" s="7" t="str">
        <f t="shared" si="233"/>
        <v xml:space="preserve">PRESTAÇÃO DE SERVIÇO CONTINUADO DE VIGILÂNCIA ARMADA </v>
      </c>
      <c r="D542" s="8" t="s">
        <v>1013</v>
      </c>
      <c r="E542" s="9">
        <v>2187</v>
      </c>
      <c r="F542" s="7" t="s">
        <v>655</v>
      </c>
      <c r="G542" s="7" t="str">
        <f t="shared" si="215"/>
        <v>15.195.617/0001-87</v>
      </c>
      <c r="H542" s="10" t="s">
        <v>872</v>
      </c>
      <c r="I542" s="12" t="str">
        <f t="shared" si="38"/>
        <v xml:space="preserve"> SUAPE/DMS</v>
      </c>
      <c r="J542" s="12" t="s">
        <v>335</v>
      </c>
      <c r="K542" s="12" t="s">
        <v>498</v>
      </c>
      <c r="L542" s="12" t="s">
        <v>338</v>
      </c>
      <c r="M542" s="13">
        <v>416.85700000000003</v>
      </c>
      <c r="N542" s="13">
        <v>1005.0086666666666</v>
      </c>
      <c r="O542" s="109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1">
      <c r="A543" s="6" t="str">
        <f t="shared" ref="A543:C543" si="234">A542</f>
        <v>Suape</v>
      </c>
      <c r="B543" s="6" t="str">
        <f t="shared" si="234"/>
        <v>Suape</v>
      </c>
      <c r="C543" s="7" t="str">
        <f t="shared" si="234"/>
        <v xml:space="preserve">PRESTAÇÃO DE SERVIÇO CONTINUADO DE VIGILÂNCIA ARMADA </v>
      </c>
      <c r="D543" s="8" t="s">
        <v>1014</v>
      </c>
      <c r="E543" s="9">
        <v>2188</v>
      </c>
      <c r="F543" s="7" t="s">
        <v>655</v>
      </c>
      <c r="G543" s="7" t="str">
        <f t="shared" si="215"/>
        <v>15.195.617/0001-87</v>
      </c>
      <c r="H543" s="67" t="s">
        <v>873</v>
      </c>
      <c r="I543" s="12" t="str">
        <f t="shared" si="38"/>
        <v xml:space="preserve"> SUAPE/DMS</v>
      </c>
      <c r="J543" s="12" t="s">
        <v>335</v>
      </c>
      <c r="K543" s="12" t="s">
        <v>498</v>
      </c>
      <c r="L543" s="12" t="s">
        <v>337</v>
      </c>
      <c r="M543" s="13">
        <v>395.04733333333331</v>
      </c>
      <c r="N543" s="13">
        <v>1032.8406666666667</v>
      </c>
      <c r="O543" s="109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1">
      <c r="A544" s="6" t="str">
        <f t="shared" ref="A544:C544" si="235">A543</f>
        <v>Suape</v>
      </c>
      <c r="B544" s="6" t="str">
        <f t="shared" si="235"/>
        <v>Suape</v>
      </c>
      <c r="C544" s="7" t="str">
        <f t="shared" si="235"/>
        <v xml:space="preserve">PRESTAÇÃO DE SERVIÇO CONTINUADO DE VIGILÂNCIA ARMADA </v>
      </c>
      <c r="D544" s="8" t="s">
        <v>1015</v>
      </c>
      <c r="E544" s="9">
        <v>2189</v>
      </c>
      <c r="F544" s="7" t="s">
        <v>655</v>
      </c>
      <c r="G544" s="7" t="str">
        <f t="shared" si="215"/>
        <v>15.195.617/0001-87</v>
      </c>
      <c r="H544" s="10" t="s">
        <v>874</v>
      </c>
      <c r="I544" s="12" t="str">
        <f t="shared" si="38"/>
        <v xml:space="preserve"> SUAPE/DMS</v>
      </c>
      <c r="J544" s="12" t="s">
        <v>335</v>
      </c>
      <c r="K544" s="12" t="s">
        <v>498</v>
      </c>
      <c r="L544" s="12" t="s">
        <v>337</v>
      </c>
      <c r="M544" s="13">
        <v>395.04733333333331</v>
      </c>
      <c r="N544" s="13">
        <v>1032.8406666666667</v>
      </c>
      <c r="O544" s="109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1">
      <c r="A545" s="6" t="str">
        <f t="shared" ref="A545:C545" si="236">A544</f>
        <v>Suape</v>
      </c>
      <c r="B545" s="6" t="str">
        <f t="shared" si="236"/>
        <v>Suape</v>
      </c>
      <c r="C545" s="7" t="str">
        <f t="shared" si="236"/>
        <v xml:space="preserve">PRESTAÇÃO DE SERVIÇO CONTINUADO DE VIGILÂNCIA ARMADA </v>
      </c>
      <c r="D545" s="8" t="s">
        <v>1016</v>
      </c>
      <c r="E545" s="9">
        <v>2190</v>
      </c>
      <c r="F545" s="7" t="s">
        <v>655</v>
      </c>
      <c r="G545" s="7" t="str">
        <f t="shared" si="215"/>
        <v>15.195.617/0001-87</v>
      </c>
      <c r="H545" s="67" t="s">
        <v>875</v>
      </c>
      <c r="I545" s="12" t="str">
        <f t="shared" si="38"/>
        <v xml:space="preserve"> SUAPE/DMS</v>
      </c>
      <c r="J545" s="12" t="s">
        <v>335</v>
      </c>
      <c r="K545" s="12" t="s">
        <v>498</v>
      </c>
      <c r="L545" s="12" t="s">
        <v>337</v>
      </c>
      <c r="M545" s="13">
        <v>395.04733333333331</v>
      </c>
      <c r="N545" s="13">
        <v>966.82366666666655</v>
      </c>
      <c r="O545" s="109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1">
      <c r="A546" s="6" t="str">
        <f t="shared" ref="A546:C546" si="237">A545</f>
        <v>Suape</v>
      </c>
      <c r="B546" s="6" t="str">
        <f t="shared" si="237"/>
        <v>Suape</v>
      </c>
      <c r="C546" s="7" t="str">
        <f t="shared" si="237"/>
        <v xml:space="preserve">PRESTAÇÃO DE SERVIÇO CONTINUADO DE VIGILÂNCIA ARMADA </v>
      </c>
      <c r="D546" s="8" t="s">
        <v>1017</v>
      </c>
      <c r="E546" s="9">
        <v>2191</v>
      </c>
      <c r="F546" s="7" t="s">
        <v>655</v>
      </c>
      <c r="G546" s="7" t="str">
        <f t="shared" si="215"/>
        <v>15.195.617/0001-87</v>
      </c>
      <c r="H546" s="10" t="s">
        <v>876</v>
      </c>
      <c r="I546" s="12" t="str">
        <f t="shared" si="38"/>
        <v xml:space="preserve"> SUAPE/DMS</v>
      </c>
      <c r="J546" s="12" t="s">
        <v>335</v>
      </c>
      <c r="K546" s="12" t="s">
        <v>498</v>
      </c>
      <c r="L546" s="12" t="s">
        <v>338</v>
      </c>
      <c r="M546" s="13">
        <v>416.85700000000003</v>
      </c>
      <c r="N546" s="13">
        <v>1032.8406666666667</v>
      </c>
      <c r="O546" s="109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1">
      <c r="A547" s="6" t="str">
        <f t="shared" ref="A547:C547" si="238">A546</f>
        <v>Suape</v>
      </c>
      <c r="B547" s="6" t="str">
        <f t="shared" si="238"/>
        <v>Suape</v>
      </c>
      <c r="C547" s="7" t="str">
        <f t="shared" si="238"/>
        <v xml:space="preserve">PRESTAÇÃO DE SERVIÇO CONTINUADO DE VIGILÂNCIA ARMADA </v>
      </c>
      <c r="D547" s="8" t="s">
        <v>1018</v>
      </c>
      <c r="E547" s="9">
        <v>2192</v>
      </c>
      <c r="F547" s="7" t="s">
        <v>655</v>
      </c>
      <c r="G547" s="7" t="str">
        <f t="shared" si="215"/>
        <v>15.195.617/0001-87</v>
      </c>
      <c r="H547" s="67" t="s">
        <v>877</v>
      </c>
      <c r="I547" s="12" t="str">
        <f t="shared" si="38"/>
        <v xml:space="preserve"> SUAPE/DMS</v>
      </c>
      <c r="J547" s="12" t="s">
        <v>335</v>
      </c>
      <c r="K547" s="12" t="s">
        <v>498</v>
      </c>
      <c r="L547" s="12" t="s">
        <v>337</v>
      </c>
      <c r="M547" s="13">
        <v>395.04733333333331</v>
      </c>
      <c r="N547" s="13">
        <v>966.82366666666655</v>
      </c>
      <c r="O547" s="109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1">
      <c r="A548" s="6" t="str">
        <f t="shared" ref="A548:C548" si="239">A547</f>
        <v>Suape</v>
      </c>
      <c r="B548" s="6" t="str">
        <f t="shared" si="239"/>
        <v>Suape</v>
      </c>
      <c r="C548" s="7" t="str">
        <f t="shared" si="239"/>
        <v xml:space="preserve">PRESTAÇÃO DE SERVIÇO CONTINUADO DE VIGILÂNCIA ARMADA </v>
      </c>
      <c r="D548" s="8" t="s">
        <v>1019</v>
      </c>
      <c r="E548" s="9">
        <v>2193</v>
      </c>
      <c r="F548" s="7" t="s">
        <v>655</v>
      </c>
      <c r="G548" s="7" t="str">
        <f t="shared" si="215"/>
        <v>15.195.617/0001-87</v>
      </c>
      <c r="H548" s="10" t="s">
        <v>878</v>
      </c>
      <c r="I548" s="12" t="str">
        <f t="shared" si="38"/>
        <v xml:space="preserve"> SUAPE/DMS</v>
      </c>
      <c r="J548" s="12" t="s">
        <v>335</v>
      </c>
      <c r="K548" s="12" t="s">
        <v>498</v>
      </c>
      <c r="L548" s="12" t="s">
        <v>337</v>
      </c>
      <c r="M548" s="13">
        <v>395.04733333333331</v>
      </c>
      <c r="N548" s="13">
        <v>966.82366666666655</v>
      </c>
      <c r="O548" s="109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1">
      <c r="A549" s="6" t="str">
        <f t="shared" ref="A549:C549" si="240">A548</f>
        <v>Suape</v>
      </c>
      <c r="B549" s="6" t="str">
        <f t="shared" si="240"/>
        <v>Suape</v>
      </c>
      <c r="C549" s="7" t="str">
        <f t="shared" si="240"/>
        <v xml:space="preserve">PRESTAÇÃO DE SERVIÇO CONTINUADO DE VIGILÂNCIA ARMADA </v>
      </c>
      <c r="D549" s="8" t="s">
        <v>1020</v>
      </c>
      <c r="E549" s="9">
        <v>2194</v>
      </c>
      <c r="F549" s="7" t="s">
        <v>655</v>
      </c>
      <c r="G549" s="7" t="str">
        <f t="shared" si="215"/>
        <v>15.195.617/0001-87</v>
      </c>
      <c r="H549" s="67" t="s">
        <v>879</v>
      </c>
      <c r="I549" s="12" t="str">
        <f t="shared" si="38"/>
        <v xml:space="preserve"> SUAPE/DMS</v>
      </c>
      <c r="J549" s="12" t="s">
        <v>335</v>
      </c>
      <c r="K549" s="12" t="s">
        <v>498</v>
      </c>
      <c r="L549" s="12" t="s">
        <v>338</v>
      </c>
      <c r="M549" s="13">
        <v>416.85700000000003</v>
      </c>
      <c r="N549" s="13">
        <v>966.82366666666655</v>
      </c>
      <c r="O549" s="109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1">
      <c r="A550" s="6" t="str">
        <f t="shared" ref="A550:C550" si="241">A549</f>
        <v>Suape</v>
      </c>
      <c r="B550" s="6" t="str">
        <f t="shared" si="241"/>
        <v>Suape</v>
      </c>
      <c r="C550" s="7" t="str">
        <f t="shared" si="241"/>
        <v xml:space="preserve">PRESTAÇÃO DE SERVIÇO CONTINUADO DE VIGILÂNCIA ARMADA </v>
      </c>
      <c r="D550" s="8" t="s">
        <v>1021</v>
      </c>
      <c r="E550" s="9">
        <v>2195</v>
      </c>
      <c r="F550" s="7" t="s">
        <v>655</v>
      </c>
      <c r="G550" s="7" t="str">
        <f t="shared" si="215"/>
        <v>15.195.617/0001-87</v>
      </c>
      <c r="H550" s="10" t="s">
        <v>880</v>
      </c>
      <c r="I550" s="12" t="str">
        <f t="shared" si="38"/>
        <v xml:space="preserve"> SUAPE/DMS</v>
      </c>
      <c r="J550" s="12" t="s">
        <v>335</v>
      </c>
      <c r="K550" s="12" t="s">
        <v>498</v>
      </c>
      <c r="L550" s="12" t="s">
        <v>337</v>
      </c>
      <c r="M550" s="13">
        <v>395.04733333333331</v>
      </c>
      <c r="N550" s="13">
        <v>966.82366666666655</v>
      </c>
      <c r="O550" s="109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1">
      <c r="A551" s="6" t="str">
        <f t="shared" ref="A551:C551" si="242">A550</f>
        <v>Suape</v>
      </c>
      <c r="B551" s="6" t="str">
        <f t="shared" si="242"/>
        <v>Suape</v>
      </c>
      <c r="C551" s="7" t="str">
        <f t="shared" si="242"/>
        <v xml:space="preserve">PRESTAÇÃO DE SERVIÇO CONTINUADO DE VIGILÂNCIA ARMADA </v>
      </c>
      <c r="D551" s="8" t="s">
        <v>1022</v>
      </c>
      <c r="E551" s="9">
        <v>2196</v>
      </c>
      <c r="F551" s="7" t="s">
        <v>655</v>
      </c>
      <c r="G551" s="7" t="str">
        <f t="shared" si="215"/>
        <v>15.195.617/0001-87</v>
      </c>
      <c r="H551" s="67" t="s">
        <v>881</v>
      </c>
      <c r="I551" s="12" t="str">
        <f t="shared" si="38"/>
        <v xml:space="preserve"> SUAPE/DMS</v>
      </c>
      <c r="J551" s="12" t="s">
        <v>335</v>
      </c>
      <c r="K551" s="12" t="s">
        <v>498</v>
      </c>
      <c r="L551" s="12" t="s">
        <v>338</v>
      </c>
      <c r="M551" s="13">
        <v>416.85700000000003</v>
      </c>
      <c r="N551" s="13">
        <v>1032.8406666666667</v>
      </c>
      <c r="O551" s="109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1">
      <c r="A552" s="6" t="str">
        <f t="shared" ref="A552:C552" si="243">A551</f>
        <v>Suape</v>
      </c>
      <c r="B552" s="6" t="str">
        <f t="shared" si="243"/>
        <v>Suape</v>
      </c>
      <c r="C552" s="7" t="str">
        <f t="shared" si="243"/>
        <v xml:space="preserve">PRESTAÇÃO DE SERVIÇO CONTINUADO DE VIGILÂNCIA ARMADA </v>
      </c>
      <c r="D552" s="8" t="s">
        <v>1023</v>
      </c>
      <c r="E552" s="9">
        <v>2197</v>
      </c>
      <c r="F552" s="7" t="s">
        <v>655</v>
      </c>
      <c r="G552" s="7" t="str">
        <f t="shared" si="215"/>
        <v>15.195.617/0001-87</v>
      </c>
      <c r="H552" s="10" t="s">
        <v>882</v>
      </c>
      <c r="I552" s="12" t="str">
        <f t="shared" si="38"/>
        <v xml:space="preserve"> SUAPE/DMS</v>
      </c>
      <c r="J552" s="12" t="s">
        <v>335</v>
      </c>
      <c r="K552" s="12" t="s">
        <v>498</v>
      </c>
      <c r="L552" s="12" t="s">
        <v>338</v>
      </c>
      <c r="M552" s="13">
        <v>416.85700000000003</v>
      </c>
      <c r="N552" s="13">
        <v>1032.8406666666667</v>
      </c>
      <c r="O552" s="109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1">
      <c r="A553" s="6" t="str">
        <f t="shared" ref="A553:C553" si="244">A552</f>
        <v>Suape</v>
      </c>
      <c r="B553" s="6" t="str">
        <f t="shared" si="244"/>
        <v>Suape</v>
      </c>
      <c r="C553" s="7" t="str">
        <f t="shared" si="244"/>
        <v xml:space="preserve">PRESTAÇÃO DE SERVIÇO CONTINUADO DE VIGILÂNCIA ARMADA </v>
      </c>
      <c r="D553" s="8" t="s">
        <v>1024</v>
      </c>
      <c r="E553" s="9">
        <v>2198</v>
      </c>
      <c r="F553" s="7" t="s">
        <v>655</v>
      </c>
      <c r="G553" s="7" t="str">
        <f t="shared" si="215"/>
        <v>15.195.617/0001-87</v>
      </c>
      <c r="H553" s="67" t="s">
        <v>883</v>
      </c>
      <c r="I553" s="12" t="str">
        <f t="shared" si="38"/>
        <v xml:space="preserve"> SUAPE/DMS</v>
      </c>
      <c r="J553" s="12" t="s">
        <v>335</v>
      </c>
      <c r="K553" s="12" t="s">
        <v>498</v>
      </c>
      <c r="L553" s="12" t="s">
        <v>337</v>
      </c>
      <c r="M553" s="13">
        <v>395.04733333333331</v>
      </c>
      <c r="N553" s="13">
        <v>966.82366666666655</v>
      </c>
      <c r="O553" s="109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1">
      <c r="A554" s="6" t="str">
        <f t="shared" ref="A554:C554" si="245">A553</f>
        <v>Suape</v>
      </c>
      <c r="B554" s="6" t="str">
        <f t="shared" si="245"/>
        <v>Suape</v>
      </c>
      <c r="C554" s="7" t="str">
        <f t="shared" si="245"/>
        <v xml:space="preserve">PRESTAÇÃO DE SERVIÇO CONTINUADO DE VIGILÂNCIA ARMADA </v>
      </c>
      <c r="D554" s="8" t="s">
        <v>1025</v>
      </c>
      <c r="E554" s="9">
        <v>2199</v>
      </c>
      <c r="F554" s="7" t="s">
        <v>655</v>
      </c>
      <c r="G554" s="7" t="str">
        <f t="shared" si="215"/>
        <v>15.195.617/0001-87</v>
      </c>
      <c r="H554" s="10" t="s">
        <v>884</v>
      </c>
      <c r="I554" s="12" t="str">
        <f t="shared" si="38"/>
        <v xml:space="preserve"> SUAPE/DMS</v>
      </c>
      <c r="J554" s="12" t="s">
        <v>335</v>
      </c>
      <c r="K554" s="12" t="s">
        <v>498</v>
      </c>
      <c r="L554" s="12" t="s">
        <v>337</v>
      </c>
      <c r="M554" s="13">
        <v>395.04733333333331</v>
      </c>
      <c r="N554" s="13">
        <v>966.82366666666655</v>
      </c>
      <c r="O554" s="109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1">
      <c r="A555" s="6" t="str">
        <f t="shared" ref="A555:C555" si="246">A554</f>
        <v>Suape</v>
      </c>
      <c r="B555" s="6" t="str">
        <f t="shared" si="246"/>
        <v>Suape</v>
      </c>
      <c r="C555" s="7" t="str">
        <f t="shared" si="246"/>
        <v xml:space="preserve">PRESTAÇÃO DE SERVIÇO CONTINUADO DE VIGILÂNCIA ARMADA </v>
      </c>
      <c r="D555" s="8" t="s">
        <v>1026</v>
      </c>
      <c r="E555" s="9">
        <v>2200</v>
      </c>
      <c r="F555" s="7" t="s">
        <v>655</v>
      </c>
      <c r="G555" s="7" t="str">
        <f t="shared" si="215"/>
        <v>15.195.617/0001-87</v>
      </c>
      <c r="H555" s="67" t="s">
        <v>885</v>
      </c>
      <c r="I555" s="12" t="str">
        <f t="shared" si="38"/>
        <v xml:space="preserve"> SUAPE/DMS</v>
      </c>
      <c r="J555" s="12" t="s">
        <v>335</v>
      </c>
      <c r="K555" s="12" t="s">
        <v>498</v>
      </c>
      <c r="L555" s="12" t="s">
        <v>337</v>
      </c>
      <c r="M555" s="13">
        <v>395.04733333333331</v>
      </c>
      <c r="N555" s="13">
        <v>966.82366666666655</v>
      </c>
      <c r="O555" s="109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1">
      <c r="A556" s="6" t="str">
        <f t="shared" ref="A556:C556" si="247">A555</f>
        <v>Suape</v>
      </c>
      <c r="B556" s="6" t="str">
        <f t="shared" si="247"/>
        <v>Suape</v>
      </c>
      <c r="C556" s="7" t="str">
        <f t="shared" si="247"/>
        <v xml:space="preserve">PRESTAÇÃO DE SERVIÇO CONTINUADO DE VIGILÂNCIA ARMADA </v>
      </c>
      <c r="D556" s="8" t="s">
        <v>1027</v>
      </c>
      <c r="E556" s="9">
        <v>2201</v>
      </c>
      <c r="F556" s="7" t="s">
        <v>655</v>
      </c>
      <c r="G556" s="7" t="str">
        <f t="shared" si="215"/>
        <v>15.195.617/0001-87</v>
      </c>
      <c r="H556" s="10" t="s">
        <v>886</v>
      </c>
      <c r="I556" s="12" t="str">
        <f t="shared" si="38"/>
        <v xml:space="preserve"> SUAPE/DMS</v>
      </c>
      <c r="J556" s="12" t="s">
        <v>335</v>
      </c>
      <c r="K556" s="12" t="s">
        <v>498</v>
      </c>
      <c r="L556" s="12" t="s">
        <v>338</v>
      </c>
      <c r="M556" s="13">
        <v>416.85700000000003</v>
      </c>
      <c r="N556" s="13">
        <v>1032.8406666666667</v>
      </c>
      <c r="O556" s="109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1">
      <c r="A557" s="6" t="str">
        <f t="shared" ref="A557:C557" si="248">A556</f>
        <v>Suape</v>
      </c>
      <c r="B557" s="6" t="str">
        <f t="shared" si="248"/>
        <v>Suape</v>
      </c>
      <c r="C557" s="7" t="str">
        <f t="shared" si="248"/>
        <v xml:space="preserve">PRESTAÇÃO DE SERVIÇO CONTINUADO DE VIGILÂNCIA ARMADA </v>
      </c>
      <c r="D557" s="8" t="s">
        <v>1028</v>
      </c>
      <c r="E557" s="9">
        <v>2202</v>
      </c>
      <c r="F557" s="7" t="s">
        <v>655</v>
      </c>
      <c r="G557" s="7" t="str">
        <f t="shared" si="215"/>
        <v>15.195.617/0001-87</v>
      </c>
      <c r="H557" s="67" t="s">
        <v>887</v>
      </c>
      <c r="I557" s="12" t="str">
        <f t="shared" si="38"/>
        <v xml:space="preserve"> SUAPE/DMS</v>
      </c>
      <c r="J557" s="12" t="s">
        <v>335</v>
      </c>
      <c r="K557" s="12" t="s">
        <v>498</v>
      </c>
      <c r="L557" s="12" t="s">
        <v>337</v>
      </c>
      <c r="M557" s="13">
        <v>395.04733333333331</v>
      </c>
      <c r="N557" s="13">
        <v>966.82366666666655</v>
      </c>
      <c r="O557" s="109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1">
      <c r="A558" s="6" t="str">
        <f t="shared" ref="A558:C558" si="249">A557</f>
        <v>Suape</v>
      </c>
      <c r="B558" s="6" t="str">
        <f t="shared" si="249"/>
        <v>Suape</v>
      </c>
      <c r="C558" s="7" t="str">
        <f t="shared" si="249"/>
        <v xml:space="preserve">PRESTAÇÃO DE SERVIÇO CONTINUADO DE VIGILÂNCIA ARMADA </v>
      </c>
      <c r="D558" s="8" t="s">
        <v>1029</v>
      </c>
      <c r="E558" s="9">
        <v>2203</v>
      </c>
      <c r="F558" s="7" t="s">
        <v>655</v>
      </c>
      <c r="G558" s="7" t="str">
        <f t="shared" si="215"/>
        <v>15.195.617/0001-87</v>
      </c>
      <c r="H558" s="10" t="s">
        <v>888</v>
      </c>
      <c r="I558" s="12" t="str">
        <f t="shared" si="38"/>
        <v xml:space="preserve"> SUAPE/DMS</v>
      </c>
      <c r="J558" s="12" t="s">
        <v>335</v>
      </c>
      <c r="K558" s="12" t="s">
        <v>498</v>
      </c>
      <c r="L558" s="12" t="s">
        <v>337</v>
      </c>
      <c r="M558" s="13">
        <v>395.04733333333331</v>
      </c>
      <c r="N558" s="13">
        <v>966.82366666666655</v>
      </c>
      <c r="O558" s="109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1">
      <c r="A559" s="6" t="str">
        <f t="shared" ref="A559:C559" si="250">A558</f>
        <v>Suape</v>
      </c>
      <c r="B559" s="6" t="str">
        <f t="shared" si="250"/>
        <v>Suape</v>
      </c>
      <c r="C559" s="7" t="str">
        <f t="shared" si="250"/>
        <v xml:space="preserve">PRESTAÇÃO DE SERVIÇO CONTINUADO DE VIGILÂNCIA ARMADA </v>
      </c>
      <c r="D559" s="8" t="s">
        <v>1030</v>
      </c>
      <c r="E559" s="9">
        <v>2204</v>
      </c>
      <c r="F559" s="7" t="s">
        <v>655</v>
      </c>
      <c r="G559" s="7" t="str">
        <f t="shared" si="215"/>
        <v>15.195.617/0001-87</v>
      </c>
      <c r="H559" s="67" t="s">
        <v>889</v>
      </c>
      <c r="I559" s="12" t="str">
        <f t="shared" si="38"/>
        <v xml:space="preserve"> SUAPE/DMS</v>
      </c>
      <c r="J559" s="12" t="s">
        <v>335</v>
      </c>
      <c r="K559" s="12" t="s">
        <v>498</v>
      </c>
      <c r="L559" s="12" t="s">
        <v>338</v>
      </c>
      <c r="M559" s="13">
        <v>416.85700000000003</v>
      </c>
      <c r="N559" s="13">
        <v>1032.8406666666667</v>
      </c>
      <c r="O559" s="109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1">
      <c r="A560" s="6" t="str">
        <f t="shared" ref="A560:C560" si="251">A559</f>
        <v>Suape</v>
      </c>
      <c r="B560" s="6" t="str">
        <f t="shared" si="251"/>
        <v>Suape</v>
      </c>
      <c r="C560" s="7" t="str">
        <f t="shared" si="251"/>
        <v xml:space="preserve">PRESTAÇÃO DE SERVIÇO CONTINUADO DE VIGILÂNCIA ARMADA </v>
      </c>
      <c r="D560" s="8" t="s">
        <v>1031</v>
      </c>
      <c r="E560" s="9">
        <v>2205</v>
      </c>
      <c r="F560" s="7" t="s">
        <v>655</v>
      </c>
      <c r="G560" s="7" t="str">
        <f t="shared" si="215"/>
        <v>15.195.617/0001-87</v>
      </c>
      <c r="H560" s="10" t="s">
        <v>890</v>
      </c>
      <c r="I560" s="12" t="str">
        <f t="shared" si="38"/>
        <v xml:space="preserve"> SUAPE/DMS</v>
      </c>
      <c r="J560" s="12" t="s">
        <v>335</v>
      </c>
      <c r="K560" s="12" t="s">
        <v>498</v>
      </c>
      <c r="L560" s="12" t="s">
        <v>338</v>
      </c>
      <c r="M560" s="13">
        <v>416.85700000000003</v>
      </c>
      <c r="N560" s="13">
        <v>1032.8406666666667</v>
      </c>
      <c r="O560" s="109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1">
      <c r="A561" s="6" t="str">
        <f t="shared" ref="A561:C561" si="252">A560</f>
        <v>Suape</v>
      </c>
      <c r="B561" s="6" t="str">
        <f t="shared" si="252"/>
        <v>Suape</v>
      </c>
      <c r="C561" s="7" t="str">
        <f t="shared" si="252"/>
        <v xml:space="preserve">PRESTAÇÃO DE SERVIÇO CONTINUADO DE VIGILÂNCIA ARMADA </v>
      </c>
      <c r="D561" s="8" t="s">
        <v>1032</v>
      </c>
      <c r="E561" s="9">
        <v>2206</v>
      </c>
      <c r="F561" s="7" t="s">
        <v>655</v>
      </c>
      <c r="G561" s="7" t="str">
        <f t="shared" si="215"/>
        <v>15.195.617/0001-87</v>
      </c>
      <c r="H561" s="67" t="s">
        <v>891</v>
      </c>
      <c r="I561" s="12" t="str">
        <f t="shared" si="38"/>
        <v xml:space="preserve"> SUAPE/DMS</v>
      </c>
      <c r="J561" s="12" t="s">
        <v>335</v>
      </c>
      <c r="K561" s="12" t="s">
        <v>498</v>
      </c>
      <c r="L561" s="12" t="s">
        <v>337</v>
      </c>
      <c r="M561" s="13">
        <v>395.04733333333331</v>
      </c>
      <c r="N561" s="13">
        <v>966.82366666666655</v>
      </c>
      <c r="O561" s="109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1">
      <c r="A562" s="6" t="str">
        <f t="shared" ref="A562:C562" si="253">A561</f>
        <v>Suape</v>
      </c>
      <c r="B562" s="6" t="str">
        <f t="shared" si="253"/>
        <v>Suape</v>
      </c>
      <c r="C562" s="7" t="str">
        <f t="shared" si="253"/>
        <v xml:space="preserve">PRESTAÇÃO DE SERVIÇO CONTINUADO DE VIGILÂNCIA ARMADA </v>
      </c>
      <c r="D562" s="8" t="s">
        <v>1033</v>
      </c>
      <c r="E562" s="9">
        <v>2207</v>
      </c>
      <c r="F562" s="7" t="s">
        <v>655</v>
      </c>
      <c r="G562" s="7" t="str">
        <f t="shared" si="215"/>
        <v>15.195.617/0001-87</v>
      </c>
      <c r="H562" s="10" t="s">
        <v>892</v>
      </c>
      <c r="I562" s="12" t="str">
        <f t="shared" si="38"/>
        <v xml:space="preserve"> SUAPE/DMS</v>
      </c>
      <c r="J562" s="12" t="s">
        <v>335</v>
      </c>
      <c r="K562" s="12" t="s">
        <v>498</v>
      </c>
      <c r="L562" s="12" t="s">
        <v>338</v>
      </c>
      <c r="M562" s="13">
        <v>416.85700000000003</v>
      </c>
      <c r="N562" s="13">
        <v>1032.8406666666667</v>
      </c>
      <c r="O562" s="109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1">
      <c r="A563" s="6" t="str">
        <f t="shared" ref="A563:C563" si="254">A562</f>
        <v>Suape</v>
      </c>
      <c r="B563" s="6" t="str">
        <f t="shared" si="254"/>
        <v>Suape</v>
      </c>
      <c r="C563" s="7" t="str">
        <f t="shared" si="254"/>
        <v xml:space="preserve">PRESTAÇÃO DE SERVIÇO CONTINUADO DE VIGILÂNCIA ARMADA </v>
      </c>
      <c r="D563" s="8" t="s">
        <v>1034</v>
      </c>
      <c r="E563" s="9">
        <v>2208</v>
      </c>
      <c r="F563" s="7" t="s">
        <v>655</v>
      </c>
      <c r="G563" s="7" t="str">
        <f t="shared" si="215"/>
        <v>15.195.617/0001-87</v>
      </c>
      <c r="H563" s="67" t="s">
        <v>893</v>
      </c>
      <c r="I563" s="12" t="str">
        <f t="shared" si="38"/>
        <v xml:space="preserve"> SUAPE/DMS</v>
      </c>
      <c r="J563" s="12" t="s">
        <v>335</v>
      </c>
      <c r="K563" s="12" t="s">
        <v>498</v>
      </c>
      <c r="L563" s="12" t="s">
        <v>337</v>
      </c>
      <c r="M563" s="13">
        <v>395.04733333333331</v>
      </c>
      <c r="N563" s="13">
        <v>966.82366666666655</v>
      </c>
      <c r="O563" s="109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1">
      <c r="A564" s="6" t="str">
        <f t="shared" ref="A564:C564" si="255">A563</f>
        <v>Suape</v>
      </c>
      <c r="B564" s="6" t="str">
        <f t="shared" si="255"/>
        <v>Suape</v>
      </c>
      <c r="C564" s="7" t="str">
        <f t="shared" si="255"/>
        <v xml:space="preserve">PRESTAÇÃO DE SERVIÇO CONTINUADO DE VIGILÂNCIA ARMADA </v>
      </c>
      <c r="D564" s="8" t="s">
        <v>1035</v>
      </c>
      <c r="E564" s="9">
        <v>2209</v>
      </c>
      <c r="F564" s="7" t="s">
        <v>655</v>
      </c>
      <c r="G564" s="7" t="str">
        <f t="shared" si="215"/>
        <v>15.195.617/0001-87</v>
      </c>
      <c r="H564" s="10" t="s">
        <v>894</v>
      </c>
      <c r="I564" s="12" t="str">
        <f t="shared" si="38"/>
        <v xml:space="preserve"> SUAPE/DMS</v>
      </c>
      <c r="J564" s="12" t="s">
        <v>335</v>
      </c>
      <c r="K564" s="12" t="s">
        <v>498</v>
      </c>
      <c r="L564" s="12" t="s">
        <v>338</v>
      </c>
      <c r="M564" s="13">
        <v>416.85700000000003</v>
      </c>
      <c r="N564" s="13">
        <v>1032.8406666666667</v>
      </c>
      <c r="O564" s="109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1.5" thickBot="1">
      <c r="A565" s="14" t="str">
        <f t="shared" ref="A565:C565" si="256">A564</f>
        <v>Suape</v>
      </c>
      <c r="B565" s="14" t="str">
        <f t="shared" si="256"/>
        <v>Suape</v>
      </c>
      <c r="C565" s="15" t="str">
        <f t="shared" si="256"/>
        <v xml:space="preserve">PRESTAÇÃO DE SERVIÇO CONTINUADO DE VIGILÂNCIA ARMADA </v>
      </c>
      <c r="D565" s="45" t="s">
        <v>1036</v>
      </c>
      <c r="E565" s="14">
        <v>2210</v>
      </c>
      <c r="F565" s="15" t="s">
        <v>655</v>
      </c>
      <c r="G565" s="15" t="str">
        <f t="shared" si="215"/>
        <v>15.195.617/0001-87</v>
      </c>
      <c r="H565" s="68" t="s">
        <v>895</v>
      </c>
      <c r="I565" s="17" t="str">
        <f t="shared" si="38"/>
        <v xml:space="preserve"> SUAPE/DMS</v>
      </c>
      <c r="J565" s="17" t="s">
        <v>1037</v>
      </c>
      <c r="K565" s="17" t="s">
        <v>441</v>
      </c>
      <c r="L565" s="17" t="s">
        <v>337</v>
      </c>
      <c r="M565" s="19">
        <v>1513.33</v>
      </c>
      <c r="N565" s="19">
        <v>3000.4776666666667</v>
      </c>
      <c r="O565" s="109"/>
      <c r="P565" s="1"/>
      <c r="Q565" s="1"/>
      <c r="R565" s="1"/>
      <c r="S565" s="1"/>
      <c r="T565" s="1"/>
      <c r="U565" s="1"/>
      <c r="V565" s="1"/>
      <c r="W565" s="1"/>
      <c r="X565" s="1"/>
    </row>
    <row r="566" spans="1:2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98"/>
      <c r="N566" s="98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98"/>
      <c r="N567" s="98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>
      <c r="A568" s="125" t="s">
        <v>15</v>
      </c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98"/>
      <c r="N568" s="98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>
      <c r="A569" s="124" t="s">
        <v>16</v>
      </c>
      <c r="B569" s="126"/>
      <c r="C569" s="126"/>
      <c r="D569" s="126"/>
      <c r="E569" s="126"/>
      <c r="F569" s="126"/>
      <c r="G569" s="126"/>
      <c r="H569" s="126"/>
      <c r="I569" s="126"/>
      <c r="J569" s="126"/>
      <c r="K569" s="126"/>
      <c r="L569" s="127"/>
      <c r="M569" s="98"/>
      <c r="N569" s="98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>
      <c r="A570" s="121" t="s">
        <v>17</v>
      </c>
      <c r="B570" s="128"/>
      <c r="C570" s="128"/>
      <c r="D570" s="128"/>
      <c r="E570" s="128"/>
      <c r="F570" s="128"/>
      <c r="G570" s="128"/>
      <c r="H570" s="128"/>
      <c r="I570" s="128"/>
      <c r="J570" s="128"/>
      <c r="K570" s="128"/>
      <c r="L570" s="129"/>
    </row>
    <row r="571" spans="1:24">
      <c r="A571" s="121" t="s">
        <v>18</v>
      </c>
      <c r="B571" s="128"/>
      <c r="C571" s="128"/>
      <c r="D571" s="128"/>
      <c r="E571" s="128"/>
      <c r="F571" s="128"/>
      <c r="G571" s="128"/>
      <c r="H571" s="128"/>
      <c r="I571" s="128"/>
      <c r="J571" s="128"/>
      <c r="K571" s="128"/>
      <c r="L571" s="129"/>
    </row>
    <row r="572" spans="1:24">
      <c r="A572" s="121" t="s">
        <v>19</v>
      </c>
      <c r="B572" s="128"/>
      <c r="C572" s="128"/>
      <c r="D572" s="128"/>
      <c r="E572" s="128"/>
      <c r="F572" s="128"/>
      <c r="G572" s="128"/>
      <c r="H572" s="128"/>
      <c r="I572" s="128"/>
      <c r="J572" s="128"/>
      <c r="K572" s="128"/>
      <c r="L572" s="129"/>
    </row>
    <row r="573" spans="1:24">
      <c r="A573" s="121" t="s">
        <v>20</v>
      </c>
      <c r="B573" s="128"/>
      <c r="C573" s="128"/>
      <c r="D573" s="128"/>
      <c r="E573" s="128"/>
      <c r="F573" s="128"/>
      <c r="G573" s="128"/>
      <c r="H573" s="128"/>
      <c r="I573" s="128"/>
      <c r="J573" s="128"/>
      <c r="K573" s="128"/>
      <c r="L573" s="129"/>
    </row>
    <row r="574" spans="1:24">
      <c r="A574" s="121" t="s">
        <v>21</v>
      </c>
      <c r="B574" s="128"/>
      <c r="C574" s="128"/>
      <c r="D574" s="128"/>
      <c r="E574" s="128"/>
      <c r="F574" s="128"/>
      <c r="G574" s="128"/>
      <c r="H574" s="128"/>
      <c r="I574" s="128"/>
      <c r="J574" s="128"/>
      <c r="K574" s="128"/>
      <c r="L574" s="129"/>
    </row>
    <row r="575" spans="1:24">
      <c r="A575" s="121" t="s">
        <v>22</v>
      </c>
      <c r="B575" s="128"/>
      <c r="C575" s="128"/>
      <c r="D575" s="128"/>
      <c r="E575" s="128"/>
      <c r="F575" s="128"/>
      <c r="G575" s="128"/>
      <c r="H575" s="128"/>
      <c r="I575" s="128"/>
      <c r="J575" s="128"/>
      <c r="K575" s="128"/>
      <c r="L575" s="129"/>
    </row>
    <row r="576" spans="1:24">
      <c r="A576" s="121" t="s">
        <v>23</v>
      </c>
      <c r="B576" s="128"/>
      <c r="C576" s="128"/>
      <c r="D576" s="128"/>
      <c r="E576" s="128"/>
      <c r="F576" s="128"/>
      <c r="G576" s="128"/>
      <c r="H576" s="128"/>
      <c r="I576" s="128"/>
      <c r="J576" s="128"/>
      <c r="K576" s="128"/>
      <c r="L576" s="129"/>
    </row>
    <row r="577" spans="1:12">
      <c r="A577" s="121" t="s">
        <v>24</v>
      </c>
      <c r="B577" s="115"/>
      <c r="C577" s="115"/>
      <c r="D577" s="115"/>
      <c r="E577" s="115"/>
      <c r="F577" s="115"/>
      <c r="G577" s="115"/>
      <c r="H577" s="115"/>
      <c r="I577" s="115"/>
      <c r="J577" s="115"/>
      <c r="K577" s="115"/>
      <c r="L577" s="122"/>
    </row>
    <row r="578" spans="1:12">
      <c r="A578" s="121" t="s">
        <v>25</v>
      </c>
      <c r="B578" s="115"/>
      <c r="C578" s="115"/>
      <c r="D578" s="115"/>
      <c r="E578" s="115"/>
      <c r="F578" s="115"/>
      <c r="G578" s="115"/>
      <c r="H578" s="115"/>
      <c r="I578" s="115"/>
      <c r="J578" s="115"/>
      <c r="K578" s="115"/>
      <c r="L578" s="122"/>
    </row>
    <row r="579" spans="1:12">
      <c r="A579" s="121" t="s">
        <v>26</v>
      </c>
      <c r="B579" s="115"/>
      <c r="C579" s="115"/>
      <c r="D579" s="115"/>
      <c r="E579" s="115"/>
      <c r="F579" s="115"/>
      <c r="G579" s="115"/>
      <c r="H579" s="115"/>
      <c r="I579" s="115"/>
      <c r="J579" s="115"/>
      <c r="K579" s="115"/>
      <c r="L579" s="122"/>
    </row>
    <row r="580" spans="1:12">
      <c r="A580" s="121" t="s">
        <v>27</v>
      </c>
      <c r="B580" s="115"/>
      <c r="C580" s="115"/>
      <c r="D580" s="115"/>
      <c r="E580" s="115"/>
      <c r="F580" s="115"/>
      <c r="G580" s="115"/>
      <c r="H580" s="115"/>
      <c r="I580" s="115"/>
      <c r="J580" s="115"/>
      <c r="K580" s="115"/>
      <c r="L580" s="122"/>
    </row>
    <row r="581" spans="1:12">
      <c r="A581" s="121" t="s">
        <v>28</v>
      </c>
      <c r="B581" s="115"/>
      <c r="C581" s="115"/>
      <c r="D581" s="115"/>
      <c r="E581" s="115"/>
      <c r="F581" s="115"/>
      <c r="G581" s="115"/>
      <c r="H581" s="115"/>
      <c r="I581" s="115"/>
      <c r="J581" s="115"/>
      <c r="K581" s="115"/>
      <c r="L581" s="122"/>
    </row>
    <row r="582" spans="1:12">
      <c r="A582" s="121" t="s">
        <v>29</v>
      </c>
      <c r="B582" s="115"/>
      <c r="C582" s="115"/>
      <c r="D582" s="115"/>
      <c r="E582" s="115"/>
      <c r="F582" s="115"/>
      <c r="G582" s="115"/>
      <c r="H582" s="115"/>
      <c r="I582" s="115"/>
      <c r="J582" s="115"/>
      <c r="K582" s="115"/>
      <c r="L582" s="122"/>
    </row>
    <row r="583" spans="1:12">
      <c r="A583" s="121" t="s">
        <v>30</v>
      </c>
      <c r="B583" s="115"/>
      <c r="C583" s="115"/>
      <c r="D583" s="115"/>
      <c r="E583" s="115"/>
      <c r="F583" s="115"/>
      <c r="G583" s="115"/>
      <c r="H583" s="115"/>
      <c r="I583" s="115"/>
      <c r="J583" s="115"/>
      <c r="K583" s="115"/>
      <c r="L583" s="122"/>
    </row>
    <row r="584" spans="1:12">
      <c r="A584" s="121" t="s">
        <v>31</v>
      </c>
      <c r="B584" s="115"/>
      <c r="C584" s="115"/>
      <c r="D584" s="115"/>
      <c r="E584" s="115"/>
      <c r="F584" s="115"/>
      <c r="G584" s="115"/>
      <c r="H584" s="115"/>
      <c r="I584" s="115"/>
      <c r="J584" s="115"/>
      <c r="K584" s="115"/>
      <c r="L584" s="122"/>
    </row>
  </sheetData>
  <mergeCells count="23">
    <mergeCell ref="A1:A3"/>
    <mergeCell ref="B1:N1"/>
    <mergeCell ref="B2:N2"/>
    <mergeCell ref="B3:N3"/>
    <mergeCell ref="A4:B4"/>
    <mergeCell ref="C4:N4"/>
    <mergeCell ref="A579:L579"/>
    <mergeCell ref="A568:L568"/>
    <mergeCell ref="A569:L569"/>
    <mergeCell ref="A570:L570"/>
    <mergeCell ref="A571:L571"/>
    <mergeCell ref="A572:L572"/>
    <mergeCell ref="A573:L573"/>
    <mergeCell ref="A574:L574"/>
    <mergeCell ref="A575:L575"/>
    <mergeCell ref="A576:L576"/>
    <mergeCell ref="A577:L577"/>
    <mergeCell ref="A578:L578"/>
    <mergeCell ref="A580:L580"/>
    <mergeCell ref="A581:L581"/>
    <mergeCell ref="A582:L582"/>
    <mergeCell ref="A583:L583"/>
    <mergeCell ref="A584:L584"/>
  </mergeCells>
  <phoneticPr fontId="16" type="noConversion"/>
  <dataValidations disablePrompts="1" count="1">
    <dataValidation type="list" allowBlank="1" sqref="K92:K254" xr:uid="{CB3D1F1E-9710-4027-9E9D-D1504A772206}">
      <formula1>"40H/SEMANA,44H/SEMANA,12H/DIA,24H/DIA"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ErrorMessage="1" xr:uid="{D26127CB-F65C-4049-92E8-E18EA7A8A821}">
          <x14:formula1>
            <xm:f>'H:\Pen Drive - Compliance Demanda\LAI - Atendimento\9.3 Apresenta informações sobre contratos de terceirizados\2021\Outubro\[OK - Mapa Liserve Vigilância Setembro (Adriano DFP).xlsx]Filtros'!#REF!</xm:f>
          </x14:formula1>
          <x14:formula2>
            <xm:f>0</xm:f>
          </x14:formula2>
          <xm:sqref>J263</xm:sqref>
        </x14:dataValidation>
        <x14:dataValidation type="list" allowBlank="1" showInputMessage="1" showErrorMessage="1" xr:uid="{2B964A84-6603-4C45-8516-81978B744831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L255:L291</xm:sqref>
        </x14:dataValidation>
        <x14:dataValidation type="list" allowBlank="1" showInputMessage="1" showErrorMessage="1" xr:uid="{BFA1654F-C593-4806-81B0-89758B36F2A6}">
          <x14:formula1>
            <xm:f>'H:\Pen Drive - Compliance Demanda\LAI - Atendimento\9.3 Apresenta informações sobre contratos de terceirizados\2021\Outubro\[OK - Mapa Liserve Vigilância Setembro (Adriano DFP).xlsx]Filtros'!#REF!</xm:f>
          </x14:formula1>
          <x14:formula2>
            <xm:f>0</xm:f>
          </x14:formula2>
          <xm:sqref>J255:J262 J264:J291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E3F2C-7D90-4DE0-93C6-27454DEEAE88}">
  <dimension ref="A1:AA372"/>
  <sheetViews>
    <sheetView tabSelected="1" topLeftCell="G1" workbookViewId="0">
      <selection activeCell="M343" sqref="M343"/>
    </sheetView>
  </sheetViews>
  <sheetFormatPr defaultColWidth="14.453125" defaultRowHeight="14.5"/>
  <cols>
    <col min="1" max="1" width="19.54296875" style="110" customWidth="1"/>
    <col min="2" max="2" width="17.1796875" style="110" customWidth="1"/>
    <col min="3" max="3" width="37.54296875" style="110" customWidth="1"/>
    <col min="4" max="4" width="18.1796875" style="110" customWidth="1"/>
    <col min="5" max="5" width="17.7265625" style="110" customWidth="1"/>
    <col min="6" max="6" width="50" style="110" customWidth="1"/>
    <col min="7" max="7" width="23.26953125" style="110" customWidth="1"/>
    <col min="8" max="8" width="29" style="110" customWidth="1"/>
    <col min="9" max="9" width="17.26953125" style="110" customWidth="1"/>
    <col min="10" max="10" width="22.7265625" style="110" customWidth="1"/>
    <col min="11" max="11" width="19.453125" style="110" customWidth="1"/>
    <col min="12" max="12" width="15" style="110" customWidth="1"/>
    <col min="13" max="13" width="18.54296875" style="99" customWidth="1"/>
    <col min="14" max="14" width="19" style="99" customWidth="1"/>
    <col min="15" max="27" width="8.7265625" style="110" customWidth="1"/>
    <col min="28" max="16384" width="14.453125" style="110"/>
  </cols>
  <sheetData>
    <row r="1" spans="1:27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7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7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7">
      <c r="A4" s="117" t="s">
        <v>1039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84" t="s">
        <v>13</v>
      </c>
      <c r="N5" s="84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</row>
    <row r="6" spans="1:27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10" t="s">
        <v>75</v>
      </c>
      <c r="J6" s="10" t="s">
        <v>76</v>
      </c>
      <c r="K6" s="10" t="s">
        <v>109</v>
      </c>
      <c r="L6" s="10" t="s">
        <v>83</v>
      </c>
      <c r="M6" s="58">
        <v>1066.1199999999999</v>
      </c>
      <c r="N6" s="58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</row>
    <row r="7" spans="1:27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12" t="str">
        <f>I6</f>
        <v>SUAPE/DAF</v>
      </c>
      <c r="J7" s="12" t="s">
        <v>76</v>
      </c>
      <c r="K7" s="12" t="s">
        <v>109</v>
      </c>
      <c r="L7" s="12" t="s">
        <v>83</v>
      </c>
      <c r="M7" s="13">
        <v>1066.1199999999999</v>
      </c>
      <c r="N7" s="13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</row>
    <row r="8" spans="1:27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12" t="str">
        <f t="shared" ref="I8:I71" si="2">I7</f>
        <v>SUAPE/DAF</v>
      </c>
      <c r="J8" s="12" t="s">
        <v>76</v>
      </c>
      <c r="K8" s="12" t="s">
        <v>109</v>
      </c>
      <c r="L8" s="12" t="s">
        <v>83</v>
      </c>
      <c r="M8" s="13">
        <v>1066.1199999999999</v>
      </c>
      <c r="N8" s="13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</row>
    <row r="9" spans="1:27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12" t="str">
        <f t="shared" si="2"/>
        <v>SUAPE/DAF</v>
      </c>
      <c r="J9" s="12" t="s">
        <v>76</v>
      </c>
      <c r="K9" s="12" t="s">
        <v>109</v>
      </c>
      <c r="L9" s="12" t="s">
        <v>83</v>
      </c>
      <c r="M9" s="13">
        <v>1066.1199999999999</v>
      </c>
      <c r="N9" s="13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</row>
    <row r="10" spans="1:27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12" t="str">
        <f t="shared" si="2"/>
        <v>SUAPE/DAF</v>
      </c>
      <c r="J10" s="12" t="s">
        <v>76</v>
      </c>
      <c r="K10" s="12" t="s">
        <v>109</v>
      </c>
      <c r="L10" s="12" t="s">
        <v>83</v>
      </c>
      <c r="M10" s="13">
        <v>1066.1199999999999</v>
      </c>
      <c r="N10" s="13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7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12" t="str">
        <f t="shared" si="2"/>
        <v>SUAPE/DAF</v>
      </c>
      <c r="J11" s="12" t="s">
        <v>76</v>
      </c>
      <c r="K11" s="12" t="s">
        <v>109</v>
      </c>
      <c r="L11" s="12" t="s">
        <v>83</v>
      </c>
      <c r="M11" s="13">
        <v>1066.1199999999999</v>
      </c>
      <c r="N11" s="13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7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12" t="str">
        <f t="shared" si="2"/>
        <v>SUAPE/DAF</v>
      </c>
      <c r="J12" s="12" t="s">
        <v>76</v>
      </c>
      <c r="K12" s="12" t="s">
        <v>109</v>
      </c>
      <c r="L12" s="12" t="s">
        <v>83</v>
      </c>
      <c r="M12" s="13">
        <v>1066.1199999999999</v>
      </c>
      <c r="N12" s="13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7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12" t="str">
        <f t="shared" si="2"/>
        <v>SUAPE/DAF</v>
      </c>
      <c r="J13" s="12" t="s">
        <v>76</v>
      </c>
      <c r="K13" s="12" t="s">
        <v>109</v>
      </c>
      <c r="L13" s="12" t="s">
        <v>83</v>
      </c>
      <c r="M13" s="13">
        <v>1066.1199999999999</v>
      </c>
      <c r="N13" s="13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7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12" t="str">
        <f t="shared" si="2"/>
        <v>SUAPE/DAF</v>
      </c>
      <c r="J14" s="12" t="s">
        <v>76</v>
      </c>
      <c r="K14" s="12" t="s">
        <v>109</v>
      </c>
      <c r="L14" s="12" t="s">
        <v>83</v>
      </c>
      <c r="M14" s="13">
        <v>1066.1199999999999</v>
      </c>
      <c r="N14" s="13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7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12" t="str">
        <f t="shared" si="2"/>
        <v>SUAPE/DAF</v>
      </c>
      <c r="J15" s="12" t="s">
        <v>76</v>
      </c>
      <c r="K15" s="12" t="s">
        <v>109</v>
      </c>
      <c r="L15" s="12" t="s">
        <v>83</v>
      </c>
      <c r="M15" s="13">
        <v>1066.1199999999999</v>
      </c>
      <c r="N15" s="13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7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12" t="str">
        <f t="shared" si="2"/>
        <v>SUAPE/DAF</v>
      </c>
      <c r="J16" s="12" t="s">
        <v>76</v>
      </c>
      <c r="K16" s="12" t="s">
        <v>109</v>
      </c>
      <c r="L16" s="12" t="s">
        <v>83</v>
      </c>
      <c r="M16" s="13">
        <v>1066.1199999999999</v>
      </c>
      <c r="N16" s="13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12" t="str">
        <f t="shared" si="2"/>
        <v>SUAPE/DAF</v>
      </c>
      <c r="J17" s="12" t="s">
        <v>76</v>
      </c>
      <c r="K17" s="12" t="s">
        <v>109</v>
      </c>
      <c r="L17" s="12" t="s">
        <v>83</v>
      </c>
      <c r="M17" s="13">
        <v>1066.1199999999999</v>
      </c>
      <c r="N17" s="13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12" t="str">
        <f t="shared" si="2"/>
        <v>SUAPE/DAF</v>
      </c>
      <c r="J18" s="12" t="s">
        <v>76</v>
      </c>
      <c r="K18" s="12" t="s">
        <v>109</v>
      </c>
      <c r="L18" s="12" t="s">
        <v>83</v>
      </c>
      <c r="M18" s="13">
        <v>1066.1199999999999</v>
      </c>
      <c r="N18" s="13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12" t="str">
        <f t="shared" si="2"/>
        <v>SUAPE/DAF</v>
      </c>
      <c r="J19" s="12" t="s">
        <v>76</v>
      </c>
      <c r="K19" s="12" t="s">
        <v>109</v>
      </c>
      <c r="L19" s="12" t="s">
        <v>83</v>
      </c>
      <c r="M19" s="13">
        <v>1066.1199999999999</v>
      </c>
      <c r="N19" s="13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12" t="str">
        <f t="shared" si="2"/>
        <v>SUAPE/DAF</v>
      </c>
      <c r="J20" s="12" t="s">
        <v>76</v>
      </c>
      <c r="K20" s="12" t="s">
        <v>109</v>
      </c>
      <c r="L20" s="12" t="s">
        <v>83</v>
      </c>
      <c r="M20" s="13">
        <v>1066.1199999999999</v>
      </c>
      <c r="N20" s="13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12" t="str">
        <f t="shared" si="2"/>
        <v>SUAPE/DAF</v>
      </c>
      <c r="J21" s="12" t="s">
        <v>76</v>
      </c>
      <c r="K21" s="12" t="s">
        <v>109</v>
      </c>
      <c r="L21" s="12" t="s">
        <v>83</v>
      </c>
      <c r="M21" s="13">
        <v>1066.1199999999999</v>
      </c>
      <c r="N21" s="13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12" t="str">
        <f t="shared" si="2"/>
        <v>SUAPE/DAF</v>
      </c>
      <c r="J22" s="12" t="s">
        <v>76</v>
      </c>
      <c r="K22" s="12" t="s">
        <v>109</v>
      </c>
      <c r="L22" s="12" t="s">
        <v>83</v>
      </c>
      <c r="M22" s="13">
        <v>1066.1199999999999</v>
      </c>
      <c r="N22" s="13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12" t="str">
        <f t="shared" si="2"/>
        <v>SUAPE/DAF</v>
      </c>
      <c r="J23" s="12" t="s">
        <v>76</v>
      </c>
      <c r="K23" s="12" t="s">
        <v>109</v>
      </c>
      <c r="L23" s="12" t="s">
        <v>83</v>
      </c>
      <c r="M23" s="13">
        <v>1066.1199999999999</v>
      </c>
      <c r="N23" s="13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12" t="str">
        <f t="shared" si="2"/>
        <v>SUAPE/DAF</v>
      </c>
      <c r="J24" s="12" t="s">
        <v>76</v>
      </c>
      <c r="K24" s="12" t="s">
        <v>109</v>
      </c>
      <c r="L24" s="12" t="s">
        <v>83</v>
      </c>
      <c r="M24" s="13">
        <v>1066.1199999999999</v>
      </c>
      <c r="N24" s="13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12" t="str">
        <f t="shared" si="2"/>
        <v>SUAPE/DAF</v>
      </c>
      <c r="J25" s="12" t="s">
        <v>76</v>
      </c>
      <c r="K25" s="12" t="s">
        <v>109</v>
      </c>
      <c r="L25" s="12" t="s">
        <v>83</v>
      </c>
      <c r="M25" s="13">
        <v>1066.1199999999999</v>
      </c>
      <c r="N25" s="13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12" t="str">
        <f t="shared" si="2"/>
        <v>SUAPE/DAF</v>
      </c>
      <c r="J26" s="12" t="s">
        <v>76</v>
      </c>
      <c r="K26" s="12" t="s">
        <v>109</v>
      </c>
      <c r="L26" s="12" t="s">
        <v>83</v>
      </c>
      <c r="M26" s="13">
        <v>1066.1199999999999</v>
      </c>
      <c r="N26" s="13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12" t="str">
        <f t="shared" si="2"/>
        <v>SUAPE/DAF</v>
      </c>
      <c r="J27" s="12" t="s">
        <v>76</v>
      </c>
      <c r="K27" s="12" t="s">
        <v>109</v>
      </c>
      <c r="L27" s="12" t="s">
        <v>83</v>
      </c>
      <c r="M27" s="13">
        <v>1066.1199999999999</v>
      </c>
      <c r="N27" s="13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12" t="str">
        <f t="shared" si="2"/>
        <v>SUAPE/DAF</v>
      </c>
      <c r="J28" s="12" t="s">
        <v>76</v>
      </c>
      <c r="K28" s="12" t="s">
        <v>109</v>
      </c>
      <c r="L28" s="12" t="s">
        <v>83</v>
      </c>
      <c r="M28" s="13">
        <v>1066.1199999999999</v>
      </c>
      <c r="N28" s="13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12" t="str">
        <f t="shared" si="2"/>
        <v>SUAPE/DAF</v>
      </c>
      <c r="J29" s="12" t="s">
        <v>77</v>
      </c>
      <c r="K29" s="12" t="s">
        <v>109</v>
      </c>
      <c r="L29" s="12" t="s">
        <v>83</v>
      </c>
      <c r="M29" s="13">
        <f t="shared" ref="M29:M35" si="4">1066.12+319.84</f>
        <v>1385.9599999999998</v>
      </c>
      <c r="N29" s="13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12" t="str">
        <f t="shared" si="2"/>
        <v>SUAPE/DAF</v>
      </c>
      <c r="J30" s="12" t="s">
        <v>77</v>
      </c>
      <c r="K30" s="12" t="s">
        <v>109</v>
      </c>
      <c r="L30" s="12" t="s">
        <v>83</v>
      </c>
      <c r="M30" s="13">
        <f t="shared" si="4"/>
        <v>1385.9599999999998</v>
      </c>
      <c r="N30" s="13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12" t="str">
        <f t="shared" si="2"/>
        <v>SUAPE/DAF</v>
      </c>
      <c r="J31" s="12" t="s">
        <v>77</v>
      </c>
      <c r="K31" s="12" t="s">
        <v>109</v>
      </c>
      <c r="L31" s="12" t="s">
        <v>83</v>
      </c>
      <c r="M31" s="13">
        <f t="shared" si="4"/>
        <v>1385.9599999999998</v>
      </c>
      <c r="N31" s="13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12" t="str">
        <f t="shared" si="2"/>
        <v>SUAPE/DAF</v>
      </c>
      <c r="J32" s="12" t="s">
        <v>77</v>
      </c>
      <c r="K32" s="12" t="s">
        <v>109</v>
      </c>
      <c r="L32" s="12" t="s">
        <v>83</v>
      </c>
      <c r="M32" s="13">
        <f t="shared" si="4"/>
        <v>1385.9599999999998</v>
      </c>
      <c r="N32" s="13">
        <v>2460.5100000000002</v>
      </c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12" t="str">
        <f t="shared" si="2"/>
        <v>SUAPE/DAF</v>
      </c>
      <c r="J33" s="12" t="s">
        <v>77</v>
      </c>
      <c r="K33" s="12" t="s">
        <v>109</v>
      </c>
      <c r="L33" s="12" t="s">
        <v>83</v>
      </c>
      <c r="M33" s="13">
        <f t="shared" si="4"/>
        <v>1385.9599999999998</v>
      </c>
      <c r="N33" s="13">
        <v>2460.5100000000002</v>
      </c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12" t="str">
        <f t="shared" si="2"/>
        <v>SUAPE/DAF</v>
      </c>
      <c r="J34" s="12" t="s">
        <v>77</v>
      </c>
      <c r="K34" s="12" t="s">
        <v>109</v>
      </c>
      <c r="L34" s="12" t="s">
        <v>83</v>
      </c>
      <c r="M34" s="13">
        <f t="shared" si="4"/>
        <v>1385.9599999999998</v>
      </c>
      <c r="N34" s="13">
        <v>2460.5100000000002</v>
      </c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12" t="str">
        <f t="shared" si="2"/>
        <v>SUAPE/DAF</v>
      </c>
      <c r="J35" s="12" t="s">
        <v>77</v>
      </c>
      <c r="K35" s="12" t="s">
        <v>109</v>
      </c>
      <c r="L35" s="12" t="s">
        <v>83</v>
      </c>
      <c r="M35" s="13">
        <f t="shared" si="4"/>
        <v>1385.9599999999998</v>
      </c>
      <c r="N35" s="13">
        <v>2460.5100000000002</v>
      </c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12" t="str">
        <f t="shared" si="2"/>
        <v>SUAPE/DAF</v>
      </c>
      <c r="J36" s="12" t="s">
        <v>78</v>
      </c>
      <c r="K36" s="12" t="s">
        <v>109</v>
      </c>
      <c r="L36" s="12" t="s">
        <v>83</v>
      </c>
      <c r="M36" s="13">
        <v>1066.1199999999999</v>
      </c>
      <c r="N36" s="13">
        <v>2197.65</v>
      </c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12" t="str">
        <f t="shared" si="2"/>
        <v>SUAPE/DAF</v>
      </c>
      <c r="J37" s="12" t="s">
        <v>78</v>
      </c>
      <c r="K37" s="12" t="s">
        <v>109</v>
      </c>
      <c r="L37" s="12" t="s">
        <v>83</v>
      </c>
      <c r="M37" s="13">
        <f>1066.12</f>
        <v>1066.1199999999999</v>
      </c>
      <c r="N37" s="13">
        <v>2197.65</v>
      </c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12" t="str">
        <f t="shared" si="2"/>
        <v>SUAPE/DAF</v>
      </c>
      <c r="J38" s="12" t="s">
        <v>78</v>
      </c>
      <c r="K38" s="12" t="s">
        <v>109</v>
      </c>
      <c r="L38" s="12" t="s">
        <v>83</v>
      </c>
      <c r="M38" s="13">
        <f>1066.12</f>
        <v>1066.1199999999999</v>
      </c>
      <c r="N38" s="13">
        <v>2197.65</v>
      </c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12" t="str">
        <f t="shared" si="2"/>
        <v>SUAPE/DAF</v>
      </c>
      <c r="J39" s="12" t="s">
        <v>79</v>
      </c>
      <c r="K39" s="12" t="s">
        <v>109</v>
      </c>
      <c r="L39" s="12" t="s">
        <v>83</v>
      </c>
      <c r="M39" s="13">
        <f>1066.12</f>
        <v>1066.1199999999999</v>
      </c>
      <c r="N39" s="13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3.75" customHeight="1">
      <c r="A40" s="6" t="str">
        <f t="shared" ref="A40:G55" si="5">A39</f>
        <v>Suape</v>
      </c>
      <c r="B40" s="6" t="str">
        <f t="shared" si="5"/>
        <v>Suape</v>
      </c>
      <c r="C40" s="7" t="str">
        <f t="shared" si="5"/>
        <v>PRESTAÇÃO DE SERVIÇOS GERAIS DE LIMPEZA E CONSERVAÇÃO PREDIAL, COPEIRA, RECEPCIONISTA E CONTÍNUO</v>
      </c>
      <c r="D40" s="8" t="str">
        <f t="shared" si="5"/>
        <v>005</v>
      </c>
      <c r="E40" s="9">
        <f t="shared" si="5"/>
        <v>2020</v>
      </c>
      <c r="F40" s="7" t="str">
        <f t="shared" si="5"/>
        <v>UNIKA TERCEIRIZAÇÃO E SERVIÇOS EIRELI - EPP</v>
      </c>
      <c r="G40" s="7" t="str">
        <f t="shared" si="5"/>
        <v>11.788.943/0001-47</v>
      </c>
      <c r="H40" s="10" t="s">
        <v>70</v>
      </c>
      <c r="I40" s="12" t="str">
        <f t="shared" si="2"/>
        <v>SUAPE/DAF</v>
      </c>
      <c r="J40" s="12" t="s">
        <v>79</v>
      </c>
      <c r="K40" s="12" t="s">
        <v>109</v>
      </c>
      <c r="L40" s="12" t="s">
        <v>83</v>
      </c>
      <c r="M40" s="13">
        <v>1066.1199999999999</v>
      </c>
      <c r="N40" s="13">
        <v>2214.09</v>
      </c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3.75" customHeight="1">
      <c r="A41" s="6" t="str">
        <f t="shared" si="5"/>
        <v>Suape</v>
      </c>
      <c r="B41" s="6" t="str">
        <f t="shared" si="5"/>
        <v>Suape</v>
      </c>
      <c r="C41" s="7" t="str">
        <f t="shared" si="5"/>
        <v>PRESTAÇÃO DE SERVIÇOS GERAIS DE LIMPEZA E CONSERVAÇÃO PREDIAL, COPEIRA, RECEPCIONISTA E CONTÍNUO</v>
      </c>
      <c r="D41" s="8" t="str">
        <f t="shared" si="5"/>
        <v>005</v>
      </c>
      <c r="E41" s="9">
        <f t="shared" si="5"/>
        <v>2020</v>
      </c>
      <c r="F41" s="7" t="str">
        <f t="shared" si="5"/>
        <v>UNIKA TERCEIRIZAÇÃO E SERVIÇOS EIRELI - EPP</v>
      </c>
      <c r="G41" s="7" t="str">
        <f t="shared" si="5"/>
        <v>11.788.943/0001-47</v>
      </c>
      <c r="H41" s="10" t="s">
        <v>71</v>
      </c>
      <c r="I41" s="12" t="str">
        <f t="shared" si="2"/>
        <v>SUAPE/DAF</v>
      </c>
      <c r="J41" s="12" t="s">
        <v>79</v>
      </c>
      <c r="K41" s="12" t="s">
        <v>109</v>
      </c>
      <c r="L41" s="12" t="s">
        <v>83</v>
      </c>
      <c r="M41" s="13">
        <v>1066.1199999999999</v>
      </c>
      <c r="N41" s="13">
        <v>2214.09</v>
      </c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3.75" customHeight="1">
      <c r="A42" s="6" t="str">
        <f t="shared" si="5"/>
        <v>Suape</v>
      </c>
      <c r="B42" s="6" t="str">
        <f t="shared" si="5"/>
        <v>Suape</v>
      </c>
      <c r="C42" s="7" t="str">
        <f t="shared" si="5"/>
        <v>PRESTAÇÃO DE SERVIÇOS GERAIS DE LIMPEZA E CONSERVAÇÃO PREDIAL, COPEIRA, RECEPCIONISTA E CONTÍNUO</v>
      </c>
      <c r="D42" s="8" t="str">
        <f t="shared" si="5"/>
        <v>005</v>
      </c>
      <c r="E42" s="9">
        <f t="shared" si="5"/>
        <v>2020</v>
      </c>
      <c r="F42" s="7" t="str">
        <f t="shared" si="5"/>
        <v>UNIKA TERCEIRIZAÇÃO E SERVIÇOS EIRELI - EPP</v>
      </c>
      <c r="G42" s="7" t="str">
        <f t="shared" si="5"/>
        <v>11.788.943/0001-47</v>
      </c>
      <c r="H42" s="10" t="s">
        <v>72</v>
      </c>
      <c r="I42" s="12" t="str">
        <f t="shared" si="2"/>
        <v>SUAPE/DAF</v>
      </c>
      <c r="J42" s="12" t="s">
        <v>79</v>
      </c>
      <c r="K42" s="12" t="s">
        <v>109</v>
      </c>
      <c r="L42" s="12" t="s">
        <v>83</v>
      </c>
      <c r="M42" s="13">
        <v>1066.1199999999999</v>
      </c>
      <c r="N42" s="13">
        <v>2214.09</v>
      </c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3.75" customHeight="1">
      <c r="A43" s="6" t="str">
        <f t="shared" si="5"/>
        <v>Suape</v>
      </c>
      <c r="B43" s="6" t="str">
        <f t="shared" si="5"/>
        <v>Suape</v>
      </c>
      <c r="C43" s="7" t="str">
        <f t="shared" si="5"/>
        <v>PRESTAÇÃO DE SERVIÇOS GERAIS DE LIMPEZA E CONSERVAÇÃO PREDIAL, COPEIRA, RECEPCIONISTA E CONTÍNUO</v>
      </c>
      <c r="D43" s="8" t="str">
        <f t="shared" si="5"/>
        <v>005</v>
      </c>
      <c r="E43" s="9">
        <f t="shared" si="5"/>
        <v>2020</v>
      </c>
      <c r="F43" s="7" t="str">
        <f t="shared" si="5"/>
        <v>UNIKA TERCEIRIZAÇÃO E SERVIÇOS EIRELI - EPP</v>
      </c>
      <c r="G43" s="7" t="str">
        <f t="shared" si="5"/>
        <v>11.788.943/0001-47</v>
      </c>
      <c r="H43" s="10" t="s">
        <v>73</v>
      </c>
      <c r="I43" s="12" t="str">
        <f t="shared" si="2"/>
        <v>SUAPE/DAF</v>
      </c>
      <c r="J43" s="12" t="s">
        <v>503</v>
      </c>
      <c r="K43" s="12" t="s">
        <v>109</v>
      </c>
      <c r="L43" s="12" t="s">
        <v>83</v>
      </c>
      <c r="M43" s="13">
        <v>1066.1199999999999</v>
      </c>
      <c r="N43" s="13">
        <v>2214.09</v>
      </c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3.75" customHeight="1">
      <c r="A44" s="6" t="str">
        <f t="shared" si="5"/>
        <v>Suape</v>
      </c>
      <c r="B44" s="6" t="str">
        <f t="shared" si="5"/>
        <v>Suape</v>
      </c>
      <c r="C44" s="7" t="str">
        <f t="shared" si="5"/>
        <v>PRESTAÇÃO DE SERVIÇOS GERAIS DE LIMPEZA E CONSERVAÇÃO PREDIAL, COPEIRA, RECEPCIONISTA E CONTÍNUO</v>
      </c>
      <c r="D44" s="8" t="str">
        <f t="shared" si="5"/>
        <v>005</v>
      </c>
      <c r="E44" s="9">
        <f t="shared" si="5"/>
        <v>2020</v>
      </c>
      <c r="F44" s="7" t="str">
        <f t="shared" si="5"/>
        <v>UNIKA TERCEIRIZAÇÃO E SERVIÇOS EIRELI - EPP</v>
      </c>
      <c r="G44" s="7" t="str">
        <f t="shared" si="5"/>
        <v>11.788.943/0001-47</v>
      </c>
      <c r="H44" s="10" t="s">
        <v>74</v>
      </c>
      <c r="I44" s="12" t="str">
        <f t="shared" si="2"/>
        <v>SUAPE/DAF</v>
      </c>
      <c r="J44" s="12" t="s">
        <v>80</v>
      </c>
      <c r="K44" s="12" t="s">
        <v>109</v>
      </c>
      <c r="L44" s="12" t="s">
        <v>83</v>
      </c>
      <c r="M44" s="13">
        <v>1143.56</v>
      </c>
      <c r="N44" s="13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3.75" customHeight="1">
      <c r="A45" s="6" t="str">
        <f t="shared" si="5"/>
        <v>Suape</v>
      </c>
      <c r="B45" s="6" t="str">
        <f t="shared" si="5"/>
        <v>Suape</v>
      </c>
      <c r="C45" s="7" t="str">
        <f t="shared" si="5"/>
        <v>PRESTAÇÃO DE SERVIÇOS GERAIS DE LIMPEZA E CONSERVAÇÃO PREDIAL, COPEIRA, RECEPCIONISTA E CONTÍNUO</v>
      </c>
      <c r="D45" s="8" t="str">
        <f t="shared" si="5"/>
        <v>005</v>
      </c>
      <c r="E45" s="9">
        <f t="shared" si="5"/>
        <v>2020</v>
      </c>
      <c r="F45" s="7" t="str">
        <f t="shared" si="5"/>
        <v>UNIKA TERCEIRIZAÇÃO E SERVIÇOS EIRELI - EPP</v>
      </c>
      <c r="G45" s="7" t="str">
        <f t="shared" si="5"/>
        <v>11.788.943/0001-47</v>
      </c>
      <c r="H45" s="10" t="s">
        <v>501</v>
      </c>
      <c r="I45" s="12" t="str">
        <f t="shared" si="2"/>
        <v>SUAPE/DAF</v>
      </c>
      <c r="J45" s="12" t="s">
        <v>80</v>
      </c>
      <c r="K45" s="12" t="s">
        <v>109</v>
      </c>
      <c r="L45" s="12" t="s">
        <v>83</v>
      </c>
      <c r="M45" s="13">
        <v>1143.56</v>
      </c>
      <c r="N45" s="13">
        <v>2318.8000000000002</v>
      </c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3.75" customHeight="1">
      <c r="A46" s="6" t="str">
        <f t="shared" si="5"/>
        <v>Suape</v>
      </c>
      <c r="B46" s="6" t="str">
        <f t="shared" si="5"/>
        <v>Suape</v>
      </c>
      <c r="C46" s="7" t="str">
        <f t="shared" si="5"/>
        <v>PRESTAÇÃO DE SERVIÇOS GERAIS DE LIMPEZA E CONSERVAÇÃO PREDIAL, COPEIRA, RECEPCIONISTA E CONTÍNUO</v>
      </c>
      <c r="D46" s="8" t="str">
        <f t="shared" si="5"/>
        <v>005</v>
      </c>
      <c r="E46" s="9">
        <f t="shared" si="5"/>
        <v>2020</v>
      </c>
      <c r="F46" s="7" t="str">
        <f t="shared" si="5"/>
        <v>UNIKA TERCEIRIZAÇÃO E SERVIÇOS EIRELI - EPP</v>
      </c>
      <c r="G46" s="7" t="str">
        <f t="shared" si="5"/>
        <v>11.788.943/0001-47</v>
      </c>
      <c r="H46" s="10" t="s">
        <v>502</v>
      </c>
      <c r="I46" s="12" t="str">
        <f t="shared" si="2"/>
        <v>SUAPE/DAF</v>
      </c>
      <c r="J46" s="12" t="s">
        <v>80</v>
      </c>
      <c r="K46" s="12" t="s">
        <v>109</v>
      </c>
      <c r="L46" s="12" t="s">
        <v>83</v>
      </c>
      <c r="M46" s="13">
        <v>1143.56</v>
      </c>
      <c r="N46" s="13">
        <v>2318.8000000000002</v>
      </c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3.75" customHeight="1">
      <c r="A47" s="6" t="str">
        <f t="shared" si="5"/>
        <v>Suape</v>
      </c>
      <c r="B47" s="6" t="str">
        <f t="shared" si="5"/>
        <v>Suape</v>
      </c>
      <c r="C47" s="7" t="str">
        <f t="shared" si="5"/>
        <v>PRESTAÇÃO DE SERVIÇOS GERAIS DE LIMPEZA E CONSERVAÇÃO PREDIAL, COPEIRA, RECEPCIONISTA E CONTÍNUO</v>
      </c>
      <c r="D47" s="8" t="str">
        <f t="shared" si="5"/>
        <v>005</v>
      </c>
      <c r="E47" s="9">
        <f t="shared" si="5"/>
        <v>2020</v>
      </c>
      <c r="F47" s="7" t="str">
        <f t="shared" si="5"/>
        <v>UNIKA TERCEIRIZAÇÃO E SERVIÇOS EIRELI - EPP</v>
      </c>
      <c r="G47" s="7" t="str">
        <f t="shared" si="5"/>
        <v>11.788.943/0001-47</v>
      </c>
      <c r="H47" s="10" t="s">
        <v>650</v>
      </c>
      <c r="I47" s="12" t="str">
        <f t="shared" si="2"/>
        <v>SUAPE/DAF</v>
      </c>
      <c r="J47" s="12" t="s">
        <v>80</v>
      </c>
      <c r="K47" s="12" t="s">
        <v>109</v>
      </c>
      <c r="L47" s="12" t="s">
        <v>83</v>
      </c>
      <c r="M47" s="13">
        <v>1143.56</v>
      </c>
      <c r="N47" s="13">
        <v>2318.8000000000002</v>
      </c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3.75" customHeight="1">
      <c r="A48" s="6" t="str">
        <f t="shared" si="5"/>
        <v>Suape</v>
      </c>
      <c r="B48" s="6" t="str">
        <f t="shared" si="5"/>
        <v>Suape</v>
      </c>
      <c r="C48" s="7" t="str">
        <f t="shared" si="5"/>
        <v>PRESTAÇÃO DE SERVIÇOS GERAIS DE LIMPEZA E CONSERVAÇÃO PREDIAL, COPEIRA, RECEPCIONISTA E CONTÍNUO</v>
      </c>
      <c r="D48" s="8" t="str">
        <f t="shared" si="5"/>
        <v>005</v>
      </c>
      <c r="E48" s="9">
        <f t="shared" si="5"/>
        <v>2020</v>
      </c>
      <c r="F48" s="7" t="str">
        <f t="shared" si="5"/>
        <v>UNIKA TERCEIRIZAÇÃO E SERVIÇOS EIRELI - EPP</v>
      </c>
      <c r="G48" s="7" t="str">
        <f t="shared" si="5"/>
        <v>11.788.943/0001-47</v>
      </c>
      <c r="H48" s="10" t="s">
        <v>651</v>
      </c>
      <c r="I48" s="12" t="str">
        <f t="shared" si="2"/>
        <v>SUAPE/DAF</v>
      </c>
      <c r="J48" s="12" t="s">
        <v>80</v>
      </c>
      <c r="K48" s="12" t="s">
        <v>109</v>
      </c>
      <c r="L48" s="12" t="s">
        <v>83</v>
      </c>
      <c r="M48" s="13">
        <v>1143.56</v>
      </c>
      <c r="N48" s="13">
        <v>2318.8000000000002</v>
      </c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2" thickBot="1">
      <c r="A49" s="14" t="str">
        <f t="shared" si="5"/>
        <v>Suape</v>
      </c>
      <c r="B49" s="14" t="str">
        <f t="shared" si="5"/>
        <v>Suape</v>
      </c>
      <c r="C49" s="15" t="str">
        <f t="shared" si="5"/>
        <v>PRESTAÇÃO DE SERVIÇOS GERAIS DE LIMPEZA E CONSERVAÇÃO PREDIAL, COPEIRA, RECEPCIONISTA E CONTÍNUO</v>
      </c>
      <c r="D49" s="45" t="str">
        <f t="shared" si="5"/>
        <v>005</v>
      </c>
      <c r="E49" s="14">
        <f t="shared" si="5"/>
        <v>2020</v>
      </c>
      <c r="F49" s="15" t="str">
        <f t="shared" si="5"/>
        <v>UNIKA TERCEIRIZAÇÃO E SERVIÇOS EIRELI - EPP</v>
      </c>
      <c r="G49" s="15" t="str">
        <f t="shared" si="5"/>
        <v>11.788.943/0001-47</v>
      </c>
      <c r="H49" s="16" t="s">
        <v>652</v>
      </c>
      <c r="I49" s="17" t="str">
        <f t="shared" si="2"/>
        <v>SUAPE/DAF</v>
      </c>
      <c r="J49" s="17" t="s">
        <v>81</v>
      </c>
      <c r="K49" s="17" t="s">
        <v>109</v>
      </c>
      <c r="L49" s="17" t="s">
        <v>83</v>
      </c>
      <c r="M49" s="19">
        <v>1429.13</v>
      </c>
      <c r="N49" s="19">
        <v>2915.01</v>
      </c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>
      <c r="A50" s="36" t="str">
        <f t="shared" si="5"/>
        <v>Suape</v>
      </c>
      <c r="B50" s="36" t="str">
        <f t="shared" si="5"/>
        <v>Suape</v>
      </c>
      <c r="C50" s="24" t="s">
        <v>86</v>
      </c>
      <c r="D50" s="37" t="s">
        <v>87</v>
      </c>
      <c r="E50" s="23">
        <v>2019</v>
      </c>
      <c r="F50" s="24" t="s">
        <v>88</v>
      </c>
      <c r="G50" s="24" t="s">
        <v>648</v>
      </c>
      <c r="H50" s="70" t="s">
        <v>89</v>
      </c>
      <c r="I50" s="26" t="str">
        <f t="shared" si="2"/>
        <v>SUAPE/DAF</v>
      </c>
      <c r="J50" s="26" t="s">
        <v>108</v>
      </c>
      <c r="K50" s="26" t="s">
        <v>109</v>
      </c>
      <c r="L50" s="26" t="s">
        <v>83</v>
      </c>
      <c r="M50" s="59">
        <v>2190</v>
      </c>
      <c r="N50" s="59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>
      <c r="A51" s="20" t="str">
        <f t="shared" si="5"/>
        <v>Suape</v>
      </c>
      <c r="B51" s="20" t="str">
        <f t="shared" si="5"/>
        <v>Suape</v>
      </c>
      <c r="C51" s="21" t="str">
        <f t="shared" si="5"/>
        <v>PRESTAÇÃO DE SERVIÇOS DE MOTORISTAS</v>
      </c>
      <c r="D51" s="22" t="str">
        <f t="shared" si="5"/>
        <v>010</v>
      </c>
      <c r="E51" s="29">
        <f t="shared" si="5"/>
        <v>2019</v>
      </c>
      <c r="F51" s="21" t="str">
        <f t="shared" si="5"/>
        <v>MARANATA PRESTADORA DE SERVIÇOS E CONSTRUÇÕES LTDA</v>
      </c>
      <c r="G51" s="21" t="str">
        <f t="shared" si="5"/>
        <v>03.325.436/0001-49</v>
      </c>
      <c r="H51" s="25" t="s">
        <v>90</v>
      </c>
      <c r="I51" s="28" t="str">
        <f t="shared" si="2"/>
        <v>SUAPE/DAF</v>
      </c>
      <c r="J51" s="28" t="s">
        <v>108</v>
      </c>
      <c r="K51" s="28" t="s">
        <v>109</v>
      </c>
      <c r="L51" s="28" t="s">
        <v>83</v>
      </c>
      <c r="M51" s="51">
        <v>2190</v>
      </c>
      <c r="N51" s="51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>
      <c r="A52" s="20" t="str">
        <f t="shared" si="5"/>
        <v>Suape</v>
      </c>
      <c r="B52" s="20" t="str">
        <f t="shared" si="5"/>
        <v>Suape</v>
      </c>
      <c r="C52" s="21" t="str">
        <f t="shared" si="5"/>
        <v>PRESTAÇÃO DE SERVIÇOS DE MOTORISTAS</v>
      </c>
      <c r="D52" s="22" t="str">
        <f t="shared" si="5"/>
        <v>010</v>
      </c>
      <c r="E52" s="29">
        <f t="shared" si="5"/>
        <v>2019</v>
      </c>
      <c r="F52" s="21" t="str">
        <f t="shared" si="5"/>
        <v>MARANATA PRESTADORA DE SERVIÇOS E CONSTRUÇÕES LTDA</v>
      </c>
      <c r="G52" s="21" t="str">
        <f t="shared" si="5"/>
        <v>03.325.436/0001-49</v>
      </c>
      <c r="H52" s="25" t="s">
        <v>91</v>
      </c>
      <c r="I52" s="28" t="str">
        <f t="shared" si="2"/>
        <v>SUAPE/DAF</v>
      </c>
      <c r="J52" s="28" t="s">
        <v>108</v>
      </c>
      <c r="K52" s="28" t="s">
        <v>109</v>
      </c>
      <c r="L52" s="28" t="s">
        <v>83</v>
      </c>
      <c r="M52" s="51">
        <v>2190</v>
      </c>
      <c r="N52" s="51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>
      <c r="A53" s="20" t="str">
        <f t="shared" si="5"/>
        <v>Suape</v>
      </c>
      <c r="B53" s="20" t="str">
        <f t="shared" si="5"/>
        <v>Suape</v>
      </c>
      <c r="C53" s="21" t="str">
        <f t="shared" si="5"/>
        <v>PRESTAÇÃO DE SERVIÇOS DE MOTORISTAS</v>
      </c>
      <c r="D53" s="22" t="str">
        <f t="shared" si="5"/>
        <v>010</v>
      </c>
      <c r="E53" s="29">
        <f t="shared" si="5"/>
        <v>2019</v>
      </c>
      <c r="F53" s="21" t="str">
        <f t="shared" si="5"/>
        <v>MARANATA PRESTADORA DE SERVIÇOS E CONSTRUÇÕES LTDA</v>
      </c>
      <c r="G53" s="21" t="str">
        <f t="shared" si="5"/>
        <v>03.325.436/0001-49</v>
      </c>
      <c r="H53" s="25" t="s">
        <v>92</v>
      </c>
      <c r="I53" s="28" t="str">
        <f t="shared" si="2"/>
        <v>SUAPE/DAF</v>
      </c>
      <c r="J53" s="28" t="s">
        <v>108</v>
      </c>
      <c r="K53" s="28" t="s">
        <v>109</v>
      </c>
      <c r="L53" s="28" t="s">
        <v>83</v>
      </c>
      <c r="M53" s="51">
        <v>2190</v>
      </c>
      <c r="N53" s="51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>
      <c r="A54" s="20" t="str">
        <f t="shared" si="5"/>
        <v>Suape</v>
      </c>
      <c r="B54" s="20" t="str">
        <f t="shared" si="5"/>
        <v>Suape</v>
      </c>
      <c r="C54" s="21" t="str">
        <f t="shared" si="5"/>
        <v>PRESTAÇÃO DE SERVIÇOS DE MOTORISTAS</v>
      </c>
      <c r="D54" s="22" t="str">
        <f t="shared" si="5"/>
        <v>010</v>
      </c>
      <c r="E54" s="29">
        <f t="shared" si="5"/>
        <v>2019</v>
      </c>
      <c r="F54" s="21" t="str">
        <f t="shared" si="5"/>
        <v>MARANATA PRESTADORA DE SERVIÇOS E CONSTRUÇÕES LTDA</v>
      </c>
      <c r="G54" s="21" t="str">
        <f t="shared" si="5"/>
        <v>03.325.436/0001-49</v>
      </c>
      <c r="H54" s="25" t="s">
        <v>93</v>
      </c>
      <c r="I54" s="28" t="str">
        <f t="shared" si="2"/>
        <v>SUAPE/DAF</v>
      </c>
      <c r="J54" s="28" t="s">
        <v>108</v>
      </c>
      <c r="K54" s="28" t="s">
        <v>109</v>
      </c>
      <c r="L54" s="28" t="s">
        <v>83</v>
      </c>
      <c r="M54" s="51">
        <v>2190</v>
      </c>
      <c r="N54" s="51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>
      <c r="A55" s="20" t="str">
        <f t="shared" si="5"/>
        <v>Suape</v>
      </c>
      <c r="B55" s="20" t="str">
        <f t="shared" si="5"/>
        <v>Suape</v>
      </c>
      <c r="C55" s="21" t="str">
        <f t="shared" si="5"/>
        <v>PRESTAÇÃO DE SERVIÇOS DE MOTORISTAS</v>
      </c>
      <c r="D55" s="22" t="str">
        <f t="shared" si="5"/>
        <v>010</v>
      </c>
      <c r="E55" s="29">
        <f t="shared" si="5"/>
        <v>2019</v>
      </c>
      <c r="F55" s="21" t="str">
        <f t="shared" si="5"/>
        <v>MARANATA PRESTADORA DE SERVIÇOS E CONSTRUÇÕES LTDA</v>
      </c>
      <c r="G55" s="21" t="str">
        <f t="shared" si="5"/>
        <v>03.325.436/0001-49</v>
      </c>
      <c r="H55" s="25" t="s">
        <v>94</v>
      </c>
      <c r="I55" s="28" t="str">
        <f t="shared" si="2"/>
        <v>SUAPE/DAF</v>
      </c>
      <c r="J55" s="28" t="s">
        <v>108</v>
      </c>
      <c r="K55" s="28" t="s">
        <v>109</v>
      </c>
      <c r="L55" s="28" t="s">
        <v>83</v>
      </c>
      <c r="M55" s="51">
        <v>2190</v>
      </c>
      <c r="N55" s="51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>
      <c r="A56" s="20" t="str">
        <f t="shared" ref="A56:G71" si="6">A55</f>
        <v>Suape</v>
      </c>
      <c r="B56" s="20" t="str">
        <f t="shared" si="6"/>
        <v>Suape</v>
      </c>
      <c r="C56" s="21" t="str">
        <f t="shared" si="6"/>
        <v>PRESTAÇÃO DE SERVIÇOS DE MOTORISTAS</v>
      </c>
      <c r="D56" s="22" t="str">
        <f t="shared" si="6"/>
        <v>010</v>
      </c>
      <c r="E56" s="29">
        <f t="shared" si="6"/>
        <v>2019</v>
      </c>
      <c r="F56" s="21" t="str">
        <f t="shared" si="6"/>
        <v>MARANATA PRESTADORA DE SERVIÇOS E CONSTRUÇÕES LTDA</v>
      </c>
      <c r="G56" s="21" t="str">
        <f t="shared" si="6"/>
        <v>03.325.436/0001-49</v>
      </c>
      <c r="H56" s="25" t="s">
        <v>95</v>
      </c>
      <c r="I56" s="28" t="str">
        <f t="shared" si="2"/>
        <v>SUAPE/DAF</v>
      </c>
      <c r="J56" s="28" t="s">
        <v>108</v>
      </c>
      <c r="K56" s="28" t="s">
        <v>109</v>
      </c>
      <c r="L56" s="28" t="s">
        <v>83</v>
      </c>
      <c r="M56" s="51">
        <v>2190</v>
      </c>
      <c r="N56" s="51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>
      <c r="A57" s="20" t="str">
        <f t="shared" si="6"/>
        <v>Suape</v>
      </c>
      <c r="B57" s="20" t="str">
        <f t="shared" si="6"/>
        <v>Suape</v>
      </c>
      <c r="C57" s="21" t="str">
        <f t="shared" si="6"/>
        <v>PRESTAÇÃO DE SERVIÇOS DE MOTORISTAS</v>
      </c>
      <c r="D57" s="22" t="str">
        <f t="shared" si="6"/>
        <v>010</v>
      </c>
      <c r="E57" s="29">
        <f t="shared" si="6"/>
        <v>2019</v>
      </c>
      <c r="F57" s="21" t="str">
        <f t="shared" si="6"/>
        <v>MARANATA PRESTADORA DE SERVIÇOS E CONSTRUÇÕES LTDA</v>
      </c>
      <c r="G57" s="21" t="str">
        <f t="shared" si="6"/>
        <v>03.325.436/0001-49</v>
      </c>
      <c r="H57" s="25" t="s">
        <v>96</v>
      </c>
      <c r="I57" s="28" t="str">
        <f t="shared" si="2"/>
        <v>SUAPE/DAF</v>
      </c>
      <c r="J57" s="28" t="s">
        <v>108</v>
      </c>
      <c r="K57" s="28" t="s">
        <v>109</v>
      </c>
      <c r="L57" s="28" t="s">
        <v>83</v>
      </c>
      <c r="M57" s="51">
        <v>2190</v>
      </c>
      <c r="N57" s="51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>
      <c r="A58" s="20" t="str">
        <f t="shared" si="6"/>
        <v>Suape</v>
      </c>
      <c r="B58" s="20" t="str">
        <f t="shared" si="6"/>
        <v>Suape</v>
      </c>
      <c r="C58" s="21" t="str">
        <f t="shared" si="6"/>
        <v>PRESTAÇÃO DE SERVIÇOS DE MOTORISTAS</v>
      </c>
      <c r="D58" s="22" t="str">
        <f t="shared" si="6"/>
        <v>010</v>
      </c>
      <c r="E58" s="29">
        <f t="shared" si="6"/>
        <v>2019</v>
      </c>
      <c r="F58" s="21" t="str">
        <f t="shared" si="6"/>
        <v>MARANATA PRESTADORA DE SERVIÇOS E CONSTRUÇÕES LTDA</v>
      </c>
      <c r="G58" s="21" t="str">
        <f t="shared" si="6"/>
        <v>03.325.436/0001-49</v>
      </c>
      <c r="H58" s="25" t="s">
        <v>97</v>
      </c>
      <c r="I58" s="28" t="str">
        <f t="shared" si="2"/>
        <v>SUAPE/DAF</v>
      </c>
      <c r="J58" s="28" t="s">
        <v>108</v>
      </c>
      <c r="K58" s="28" t="s">
        <v>109</v>
      </c>
      <c r="L58" s="28" t="s">
        <v>83</v>
      </c>
      <c r="M58" s="51">
        <v>2190</v>
      </c>
      <c r="N58" s="51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>
      <c r="A59" s="20" t="str">
        <f t="shared" si="6"/>
        <v>Suape</v>
      </c>
      <c r="B59" s="20" t="str">
        <f t="shared" si="6"/>
        <v>Suape</v>
      </c>
      <c r="C59" s="21" t="str">
        <f t="shared" si="6"/>
        <v>PRESTAÇÃO DE SERVIÇOS DE MOTORISTAS</v>
      </c>
      <c r="D59" s="22" t="str">
        <f t="shared" si="6"/>
        <v>010</v>
      </c>
      <c r="E59" s="29">
        <f t="shared" si="6"/>
        <v>2019</v>
      </c>
      <c r="F59" s="21" t="str">
        <f t="shared" si="6"/>
        <v>MARANATA PRESTADORA DE SERVIÇOS E CONSTRUÇÕES LTDA</v>
      </c>
      <c r="G59" s="21" t="str">
        <f t="shared" si="6"/>
        <v>03.325.436/0001-49</v>
      </c>
      <c r="H59" s="25" t="s">
        <v>98</v>
      </c>
      <c r="I59" s="28" t="str">
        <f t="shared" si="2"/>
        <v>SUAPE/DAF</v>
      </c>
      <c r="J59" s="28" t="s">
        <v>108</v>
      </c>
      <c r="K59" s="28" t="s">
        <v>109</v>
      </c>
      <c r="L59" s="28" t="s">
        <v>83</v>
      </c>
      <c r="M59" s="51">
        <v>2190</v>
      </c>
      <c r="N59" s="51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>
      <c r="A60" s="20" t="str">
        <f t="shared" si="6"/>
        <v>Suape</v>
      </c>
      <c r="B60" s="20" t="str">
        <f t="shared" si="6"/>
        <v>Suape</v>
      </c>
      <c r="C60" s="21" t="str">
        <f t="shared" si="6"/>
        <v>PRESTAÇÃO DE SERVIÇOS DE MOTORISTAS</v>
      </c>
      <c r="D60" s="22" t="str">
        <f t="shared" si="6"/>
        <v>010</v>
      </c>
      <c r="E60" s="29">
        <f t="shared" si="6"/>
        <v>2019</v>
      </c>
      <c r="F60" s="21" t="str">
        <f t="shared" si="6"/>
        <v>MARANATA PRESTADORA DE SERVIÇOS E CONSTRUÇÕES LTDA</v>
      </c>
      <c r="G60" s="21" t="str">
        <f t="shared" si="6"/>
        <v>03.325.436/0001-49</v>
      </c>
      <c r="H60" s="25" t="s">
        <v>99</v>
      </c>
      <c r="I60" s="28" t="str">
        <f t="shared" si="2"/>
        <v>SUAPE/DAF</v>
      </c>
      <c r="J60" s="28" t="s">
        <v>108</v>
      </c>
      <c r="K60" s="28" t="s">
        <v>109</v>
      </c>
      <c r="L60" s="28" t="s">
        <v>83</v>
      </c>
      <c r="M60" s="51">
        <v>2190</v>
      </c>
      <c r="N60" s="51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>
      <c r="A61" s="20" t="str">
        <f t="shared" si="6"/>
        <v>Suape</v>
      </c>
      <c r="B61" s="20" t="str">
        <f t="shared" si="6"/>
        <v>Suape</v>
      </c>
      <c r="C61" s="21" t="str">
        <f t="shared" si="6"/>
        <v>PRESTAÇÃO DE SERVIÇOS DE MOTORISTAS</v>
      </c>
      <c r="D61" s="22" t="str">
        <f t="shared" si="6"/>
        <v>010</v>
      </c>
      <c r="E61" s="29">
        <f t="shared" si="6"/>
        <v>2019</v>
      </c>
      <c r="F61" s="21" t="str">
        <f t="shared" si="6"/>
        <v>MARANATA PRESTADORA DE SERVIÇOS E CONSTRUÇÕES LTDA</v>
      </c>
      <c r="G61" s="21" t="str">
        <f t="shared" si="6"/>
        <v>03.325.436/0001-49</v>
      </c>
      <c r="H61" s="25" t="s">
        <v>100</v>
      </c>
      <c r="I61" s="28" t="str">
        <f t="shared" si="2"/>
        <v>SUAPE/DAF</v>
      </c>
      <c r="J61" s="28" t="s">
        <v>108</v>
      </c>
      <c r="K61" s="28" t="s">
        <v>109</v>
      </c>
      <c r="L61" s="28" t="s">
        <v>83</v>
      </c>
      <c r="M61" s="51">
        <v>2190</v>
      </c>
      <c r="N61" s="51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>
      <c r="A62" s="20" t="str">
        <f t="shared" si="6"/>
        <v>Suape</v>
      </c>
      <c r="B62" s="20" t="str">
        <f t="shared" si="6"/>
        <v>Suape</v>
      </c>
      <c r="C62" s="21" t="str">
        <f t="shared" si="6"/>
        <v>PRESTAÇÃO DE SERVIÇOS DE MOTORISTAS</v>
      </c>
      <c r="D62" s="22" t="str">
        <f t="shared" si="6"/>
        <v>010</v>
      </c>
      <c r="E62" s="29">
        <f t="shared" si="6"/>
        <v>2019</v>
      </c>
      <c r="F62" s="21" t="str">
        <f t="shared" si="6"/>
        <v>MARANATA PRESTADORA DE SERVIÇOS E CONSTRUÇÕES LTDA</v>
      </c>
      <c r="G62" s="21" t="str">
        <f t="shared" si="6"/>
        <v>03.325.436/0001-49</v>
      </c>
      <c r="H62" s="25" t="s">
        <v>101</v>
      </c>
      <c r="I62" s="28" t="str">
        <f t="shared" si="2"/>
        <v>SUAPE/DAF</v>
      </c>
      <c r="J62" s="28" t="s">
        <v>108</v>
      </c>
      <c r="K62" s="28" t="s">
        <v>109</v>
      </c>
      <c r="L62" s="28" t="s">
        <v>83</v>
      </c>
      <c r="M62" s="51">
        <v>2190</v>
      </c>
      <c r="N62" s="51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>
      <c r="A63" s="20" t="str">
        <f t="shared" si="6"/>
        <v>Suape</v>
      </c>
      <c r="B63" s="20" t="str">
        <f t="shared" si="6"/>
        <v>Suape</v>
      </c>
      <c r="C63" s="21" t="str">
        <f t="shared" si="6"/>
        <v>PRESTAÇÃO DE SERVIÇOS DE MOTORISTAS</v>
      </c>
      <c r="D63" s="22" t="str">
        <f t="shared" si="6"/>
        <v>010</v>
      </c>
      <c r="E63" s="29">
        <f t="shared" si="6"/>
        <v>2019</v>
      </c>
      <c r="F63" s="21" t="str">
        <f t="shared" si="6"/>
        <v>MARANATA PRESTADORA DE SERVIÇOS E CONSTRUÇÕES LTDA</v>
      </c>
      <c r="G63" s="21" t="str">
        <f t="shared" si="6"/>
        <v>03.325.436/0001-49</v>
      </c>
      <c r="H63" s="25" t="s">
        <v>102</v>
      </c>
      <c r="I63" s="28" t="str">
        <f t="shared" si="2"/>
        <v>SUAPE/DAF</v>
      </c>
      <c r="J63" s="28" t="s">
        <v>108</v>
      </c>
      <c r="K63" s="28" t="s">
        <v>109</v>
      </c>
      <c r="L63" s="28" t="s">
        <v>83</v>
      </c>
      <c r="M63" s="51">
        <v>2190</v>
      </c>
      <c r="N63" s="51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>
      <c r="A64" s="20" t="str">
        <f t="shared" si="6"/>
        <v>Suape</v>
      </c>
      <c r="B64" s="20" t="str">
        <f t="shared" si="6"/>
        <v>Suape</v>
      </c>
      <c r="C64" s="21" t="str">
        <f t="shared" si="6"/>
        <v>PRESTAÇÃO DE SERVIÇOS DE MOTORISTAS</v>
      </c>
      <c r="D64" s="22" t="str">
        <f t="shared" si="6"/>
        <v>010</v>
      </c>
      <c r="E64" s="29">
        <f t="shared" si="6"/>
        <v>2019</v>
      </c>
      <c r="F64" s="21" t="str">
        <f t="shared" si="6"/>
        <v>MARANATA PRESTADORA DE SERVIÇOS E CONSTRUÇÕES LTDA</v>
      </c>
      <c r="G64" s="21" t="str">
        <f t="shared" si="6"/>
        <v>03.325.436/0001-49</v>
      </c>
      <c r="H64" s="25" t="s">
        <v>103</v>
      </c>
      <c r="I64" s="28" t="str">
        <f t="shared" si="2"/>
        <v>SUAPE/DAF</v>
      </c>
      <c r="J64" s="28" t="s">
        <v>108</v>
      </c>
      <c r="K64" s="28" t="s">
        <v>109</v>
      </c>
      <c r="L64" s="28" t="s">
        <v>83</v>
      </c>
      <c r="M64" s="51">
        <v>2190</v>
      </c>
      <c r="N64" s="51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>
      <c r="A65" s="20" t="str">
        <f t="shared" si="6"/>
        <v>Suape</v>
      </c>
      <c r="B65" s="20" t="str">
        <f t="shared" si="6"/>
        <v>Suape</v>
      </c>
      <c r="C65" s="21" t="str">
        <f t="shared" si="6"/>
        <v>PRESTAÇÃO DE SERVIÇOS DE MOTORISTAS</v>
      </c>
      <c r="D65" s="22" t="str">
        <f t="shared" si="6"/>
        <v>010</v>
      </c>
      <c r="E65" s="29">
        <f t="shared" si="6"/>
        <v>2019</v>
      </c>
      <c r="F65" s="21" t="str">
        <f t="shared" si="6"/>
        <v>MARANATA PRESTADORA DE SERVIÇOS E CONSTRUÇÕES LTDA</v>
      </c>
      <c r="G65" s="21" t="str">
        <f t="shared" si="6"/>
        <v>03.325.436/0001-49</v>
      </c>
      <c r="H65" s="25" t="s">
        <v>104</v>
      </c>
      <c r="I65" s="28" t="str">
        <f t="shared" si="2"/>
        <v>SUAPE/DAF</v>
      </c>
      <c r="J65" s="28" t="s">
        <v>108</v>
      </c>
      <c r="K65" s="28" t="s">
        <v>109</v>
      </c>
      <c r="L65" s="28" t="s">
        <v>83</v>
      </c>
      <c r="M65" s="51">
        <v>2190</v>
      </c>
      <c r="N65" s="51">
        <v>4570.53</v>
      </c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>
      <c r="A66" s="20" t="str">
        <f t="shared" si="6"/>
        <v>Suape</v>
      </c>
      <c r="B66" s="20" t="str">
        <f t="shared" si="6"/>
        <v>Suape</v>
      </c>
      <c r="C66" s="21" t="str">
        <f t="shared" si="6"/>
        <v>PRESTAÇÃO DE SERVIÇOS DE MOTORISTAS</v>
      </c>
      <c r="D66" s="22" t="str">
        <f t="shared" si="6"/>
        <v>010</v>
      </c>
      <c r="E66" s="29">
        <f t="shared" si="6"/>
        <v>2019</v>
      </c>
      <c r="F66" s="21" t="str">
        <f t="shared" si="6"/>
        <v>MARANATA PRESTADORA DE SERVIÇOS E CONSTRUÇÕES LTDA</v>
      </c>
      <c r="G66" s="21" t="str">
        <f t="shared" si="6"/>
        <v>03.325.436/0001-49</v>
      </c>
      <c r="H66" s="25" t="s">
        <v>105</v>
      </c>
      <c r="I66" s="28" t="str">
        <f t="shared" si="2"/>
        <v>SUAPE/DAF</v>
      </c>
      <c r="J66" s="28" t="s">
        <v>108</v>
      </c>
      <c r="K66" s="28" t="s">
        <v>109</v>
      </c>
      <c r="L66" s="28" t="s">
        <v>83</v>
      </c>
      <c r="M66" s="51">
        <v>2190</v>
      </c>
      <c r="N66" s="51">
        <v>4570.53</v>
      </c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>
      <c r="A67" s="20" t="str">
        <f t="shared" si="6"/>
        <v>Suape</v>
      </c>
      <c r="B67" s="20" t="str">
        <f t="shared" si="6"/>
        <v>Suape</v>
      </c>
      <c r="C67" s="21" t="str">
        <f t="shared" si="6"/>
        <v>PRESTAÇÃO DE SERVIÇOS DE MOTORISTAS</v>
      </c>
      <c r="D67" s="22" t="str">
        <f t="shared" si="6"/>
        <v>010</v>
      </c>
      <c r="E67" s="29">
        <f t="shared" si="6"/>
        <v>2019</v>
      </c>
      <c r="F67" s="21" t="str">
        <f t="shared" si="6"/>
        <v>MARANATA PRESTADORA DE SERVIÇOS E CONSTRUÇÕES LTDA</v>
      </c>
      <c r="G67" s="21" t="str">
        <f t="shared" si="6"/>
        <v>03.325.436/0001-49</v>
      </c>
      <c r="H67" s="25" t="s">
        <v>106</v>
      </c>
      <c r="I67" s="28" t="str">
        <f t="shared" si="2"/>
        <v>SUAPE/DAF</v>
      </c>
      <c r="J67" s="28" t="s">
        <v>108</v>
      </c>
      <c r="K67" s="28" t="s">
        <v>109</v>
      </c>
      <c r="L67" s="28" t="s">
        <v>83</v>
      </c>
      <c r="M67" s="51">
        <v>2190</v>
      </c>
      <c r="N67" s="51">
        <v>4570.53</v>
      </c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thickBot="1">
      <c r="A68" s="30" t="str">
        <f t="shared" si="6"/>
        <v>Suape</v>
      </c>
      <c r="B68" s="30" t="str">
        <f t="shared" si="6"/>
        <v>Suape</v>
      </c>
      <c r="C68" s="31" t="str">
        <f t="shared" si="6"/>
        <v>PRESTAÇÃO DE SERVIÇOS DE MOTORISTAS</v>
      </c>
      <c r="D68" s="32" t="str">
        <f t="shared" si="6"/>
        <v>010</v>
      </c>
      <c r="E68" s="30">
        <f t="shared" si="6"/>
        <v>2019</v>
      </c>
      <c r="F68" s="31" t="str">
        <f t="shared" si="6"/>
        <v>MARANATA PRESTADORA DE SERVIÇOS E CONSTRUÇÕES LTDA</v>
      </c>
      <c r="G68" s="31" t="str">
        <f t="shared" si="6"/>
        <v>03.325.436/0001-49</v>
      </c>
      <c r="H68" s="33" t="s">
        <v>107</v>
      </c>
      <c r="I68" s="34" t="str">
        <f t="shared" si="2"/>
        <v>SUAPE/DAF</v>
      </c>
      <c r="J68" s="34" t="s">
        <v>108</v>
      </c>
      <c r="K68" s="34" t="s">
        <v>109</v>
      </c>
      <c r="L68" s="34" t="s">
        <v>83</v>
      </c>
      <c r="M68" s="53">
        <v>2190</v>
      </c>
      <c r="N68" s="53">
        <v>4570.53</v>
      </c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1.5">
      <c r="A69" s="38" t="str">
        <f t="shared" si="6"/>
        <v>Suape</v>
      </c>
      <c r="B69" s="38" t="str">
        <f t="shared" si="6"/>
        <v>Suape</v>
      </c>
      <c r="C69" s="39" t="s">
        <v>111</v>
      </c>
      <c r="D69" s="40" t="s">
        <v>112</v>
      </c>
      <c r="E69" s="41">
        <v>2015</v>
      </c>
      <c r="F69" s="39" t="s">
        <v>110</v>
      </c>
      <c r="G69" s="39"/>
      <c r="H69" s="10" t="s">
        <v>113</v>
      </c>
      <c r="I69" s="42" t="s">
        <v>118</v>
      </c>
      <c r="J69" s="42" t="s">
        <v>119</v>
      </c>
      <c r="K69" s="42" t="s">
        <v>109</v>
      </c>
      <c r="L69" s="42" t="s">
        <v>83</v>
      </c>
      <c r="M69" s="62">
        <v>12721.37</v>
      </c>
      <c r="N69" s="62">
        <v>39677.040000000001</v>
      </c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1.5">
      <c r="A70" s="6" t="str">
        <f t="shared" si="6"/>
        <v>Suape</v>
      </c>
      <c r="B70" s="6" t="str">
        <f t="shared" si="6"/>
        <v>Suape</v>
      </c>
      <c r="C70" s="7" t="str">
        <f t="shared" si="6"/>
        <v>PRESTAÇÃO DE SERVIÇO DE APOIO TÉCNICO ÀS ATIVIDADES DE MANUTENÇÃO MECÂNICA E ELÉTRICA NA ÁREA DO PORTO ORGANIZADO.</v>
      </c>
      <c r="D70" s="8" t="str">
        <f t="shared" si="6"/>
        <v>035</v>
      </c>
      <c r="E70" s="9">
        <f t="shared" si="6"/>
        <v>2015</v>
      </c>
      <c r="F70" s="7" t="str">
        <f t="shared" si="6"/>
        <v>TPF ENGENHARIA LTDA</v>
      </c>
      <c r="G70" s="7">
        <f t="shared" si="6"/>
        <v>0</v>
      </c>
      <c r="H70" s="10" t="s">
        <v>114</v>
      </c>
      <c r="I70" s="12" t="str">
        <f t="shared" si="2"/>
        <v>SUAPE/DGP</v>
      </c>
      <c r="J70" s="12" t="s">
        <v>120</v>
      </c>
      <c r="K70" s="12" t="s">
        <v>109</v>
      </c>
      <c r="L70" s="12" t="s">
        <v>83</v>
      </c>
      <c r="M70" s="13">
        <v>8151</v>
      </c>
      <c r="N70" s="13">
        <v>25422.38</v>
      </c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1.5">
      <c r="A71" s="6" t="str">
        <f t="shared" si="6"/>
        <v>Suape</v>
      </c>
      <c r="B71" s="6" t="str">
        <f t="shared" si="6"/>
        <v>Suape</v>
      </c>
      <c r="C71" s="7" t="str">
        <f t="shared" si="6"/>
        <v>PRESTAÇÃO DE SERVIÇO DE APOIO TÉCNICO ÀS ATIVIDADES DE MANUTENÇÃO MECÂNICA E ELÉTRICA NA ÁREA DO PORTO ORGANIZADO.</v>
      </c>
      <c r="D71" s="8" t="str">
        <f t="shared" si="6"/>
        <v>035</v>
      </c>
      <c r="E71" s="9">
        <f t="shared" si="6"/>
        <v>2015</v>
      </c>
      <c r="F71" s="7" t="str">
        <f t="shared" si="6"/>
        <v>TPF ENGENHARIA LTDA</v>
      </c>
      <c r="G71" s="7">
        <f t="shared" si="6"/>
        <v>0</v>
      </c>
      <c r="H71" s="10" t="s">
        <v>115</v>
      </c>
      <c r="I71" s="12" t="str">
        <f t="shared" si="2"/>
        <v>SUAPE/DGP</v>
      </c>
      <c r="J71" s="12" t="s">
        <v>120</v>
      </c>
      <c r="K71" s="12" t="s">
        <v>109</v>
      </c>
      <c r="L71" s="12" t="s">
        <v>83</v>
      </c>
      <c r="M71" s="13">
        <v>8151</v>
      </c>
      <c r="N71" s="13">
        <v>25422.38</v>
      </c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1.5">
      <c r="A72" s="6" t="str">
        <f t="shared" ref="A72:G87" si="7">A71</f>
        <v>Suape</v>
      </c>
      <c r="B72" s="6" t="str">
        <f t="shared" si="7"/>
        <v>Suape</v>
      </c>
      <c r="C72" s="7" t="str">
        <f t="shared" si="7"/>
        <v>PRESTAÇÃO DE SERVIÇO DE APOIO TÉCNICO ÀS ATIVIDADES DE MANUTENÇÃO MECÂNICA E ELÉTRICA NA ÁREA DO PORTO ORGANIZADO.</v>
      </c>
      <c r="D72" s="8" t="str">
        <f t="shared" si="7"/>
        <v>035</v>
      </c>
      <c r="E72" s="9">
        <f t="shared" si="7"/>
        <v>2015</v>
      </c>
      <c r="F72" s="7" t="str">
        <f t="shared" si="7"/>
        <v>TPF ENGENHARIA LTDA</v>
      </c>
      <c r="G72" s="7">
        <f t="shared" si="7"/>
        <v>0</v>
      </c>
      <c r="H72" s="10" t="s">
        <v>116</v>
      </c>
      <c r="I72" s="12" t="str">
        <f t="shared" ref="I72:I73" si="8">I71</f>
        <v>SUAPE/DGP</v>
      </c>
      <c r="J72" s="12" t="s">
        <v>121</v>
      </c>
      <c r="K72" s="12" t="s">
        <v>109</v>
      </c>
      <c r="L72" s="12" t="s">
        <v>83</v>
      </c>
      <c r="M72" s="13">
        <v>5275.4</v>
      </c>
      <c r="N72" s="13">
        <v>16453.59</v>
      </c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2" thickBot="1">
      <c r="A73" s="14" t="str">
        <f t="shared" si="7"/>
        <v>Suape</v>
      </c>
      <c r="B73" s="14" t="str">
        <f t="shared" si="7"/>
        <v>Suape</v>
      </c>
      <c r="C73" s="15" t="str">
        <f t="shared" si="7"/>
        <v>PRESTAÇÃO DE SERVIÇO DE APOIO TÉCNICO ÀS ATIVIDADES DE MANUTENÇÃO MECÂNICA E ELÉTRICA NA ÁREA DO PORTO ORGANIZADO.</v>
      </c>
      <c r="D73" s="45" t="str">
        <f t="shared" si="7"/>
        <v>035</v>
      </c>
      <c r="E73" s="14">
        <f t="shared" si="7"/>
        <v>2015</v>
      </c>
      <c r="F73" s="15" t="str">
        <f t="shared" si="7"/>
        <v>TPF ENGENHARIA LTDA</v>
      </c>
      <c r="G73" s="15">
        <f t="shared" si="7"/>
        <v>0</v>
      </c>
      <c r="H73" s="16" t="s">
        <v>117</v>
      </c>
      <c r="I73" s="17" t="str">
        <f t="shared" si="8"/>
        <v>SUAPE/DGP</v>
      </c>
      <c r="J73" s="17" t="s">
        <v>121</v>
      </c>
      <c r="K73" s="17" t="s">
        <v>109</v>
      </c>
      <c r="L73" s="17" t="s">
        <v>83</v>
      </c>
      <c r="M73" s="19">
        <v>5275.4</v>
      </c>
      <c r="N73" s="19">
        <v>16453.59</v>
      </c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>
      <c r="A74" s="36" t="str">
        <f t="shared" si="7"/>
        <v>Suape</v>
      </c>
      <c r="B74" s="36" t="str">
        <f t="shared" si="7"/>
        <v>Suape</v>
      </c>
      <c r="C74" s="24" t="s">
        <v>122</v>
      </c>
      <c r="D74" s="37" t="s">
        <v>123</v>
      </c>
      <c r="E74" s="23">
        <v>2019</v>
      </c>
      <c r="F74" s="24" t="s">
        <v>124</v>
      </c>
      <c r="G74" s="24" t="s">
        <v>645</v>
      </c>
      <c r="H74" s="26" t="s">
        <v>125</v>
      </c>
      <c r="I74" s="26" t="s">
        <v>133</v>
      </c>
      <c r="J74" s="26" t="s">
        <v>139</v>
      </c>
      <c r="K74" s="26" t="s">
        <v>140</v>
      </c>
      <c r="L74" s="26" t="s">
        <v>141</v>
      </c>
      <c r="M74" s="59">
        <v>516.66</v>
      </c>
      <c r="N74" s="59">
        <v>848.66</v>
      </c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>
      <c r="A75" s="20" t="str">
        <f t="shared" si="7"/>
        <v>Suape</v>
      </c>
      <c r="B75" s="20" t="str">
        <f t="shared" si="7"/>
        <v>Suape</v>
      </c>
      <c r="C75" s="21" t="str">
        <f t="shared" si="7"/>
        <v>CONTRATAÇÃO DE JOVEM APRENDIZ</v>
      </c>
      <c r="D75" s="22" t="str">
        <f t="shared" si="7"/>
        <v>025</v>
      </c>
      <c r="E75" s="29">
        <f t="shared" si="7"/>
        <v>2019</v>
      </c>
      <c r="F75" s="21" t="str">
        <f t="shared" si="7"/>
        <v>CENTRO DE INTEGRAÇÃO EMPRESA ESCOLA DE PERNAMBUCO - CIEE</v>
      </c>
      <c r="G75" s="21" t="str">
        <f t="shared" si="7"/>
        <v>010.998.292/0001-57</v>
      </c>
      <c r="H75" s="28" t="s">
        <v>126</v>
      </c>
      <c r="I75" s="26" t="s">
        <v>134</v>
      </c>
      <c r="J75" s="26" t="s">
        <v>139</v>
      </c>
      <c r="K75" s="26" t="s">
        <v>140</v>
      </c>
      <c r="L75" s="26" t="s">
        <v>141</v>
      </c>
      <c r="M75" s="59">
        <v>516.66</v>
      </c>
      <c r="N75" s="59">
        <v>813.53</v>
      </c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>
      <c r="A76" s="20" t="str">
        <f t="shared" si="7"/>
        <v>Suape</v>
      </c>
      <c r="B76" s="20" t="str">
        <f t="shared" si="7"/>
        <v>Suape</v>
      </c>
      <c r="C76" s="21" t="str">
        <f t="shared" si="7"/>
        <v>CONTRATAÇÃO DE JOVEM APRENDIZ</v>
      </c>
      <c r="D76" s="22" t="str">
        <f t="shared" si="7"/>
        <v>025</v>
      </c>
      <c r="E76" s="29">
        <f t="shared" si="7"/>
        <v>2019</v>
      </c>
      <c r="F76" s="21" t="str">
        <f t="shared" si="7"/>
        <v>CENTRO DE INTEGRAÇÃO EMPRESA ESCOLA DE PERNAMBUCO - CIEE</v>
      </c>
      <c r="G76" s="21" t="str">
        <f t="shared" si="7"/>
        <v>010.998.292/0001-57</v>
      </c>
      <c r="H76" s="28" t="s">
        <v>127</v>
      </c>
      <c r="I76" s="26" t="s">
        <v>135</v>
      </c>
      <c r="J76" s="26" t="s">
        <v>139</v>
      </c>
      <c r="K76" s="26" t="s">
        <v>140</v>
      </c>
      <c r="L76" s="26" t="s">
        <v>141</v>
      </c>
      <c r="M76" s="59">
        <v>516.66</v>
      </c>
      <c r="N76" s="59">
        <v>816.22</v>
      </c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>
      <c r="A77" s="20" t="str">
        <f t="shared" si="7"/>
        <v>Suape</v>
      </c>
      <c r="B77" s="20" t="str">
        <f t="shared" si="7"/>
        <v>Suape</v>
      </c>
      <c r="C77" s="21" t="str">
        <f t="shared" si="7"/>
        <v>CONTRATAÇÃO DE JOVEM APRENDIZ</v>
      </c>
      <c r="D77" s="22" t="str">
        <f t="shared" si="7"/>
        <v>025</v>
      </c>
      <c r="E77" s="29">
        <f t="shared" si="7"/>
        <v>2019</v>
      </c>
      <c r="F77" s="21" t="str">
        <f t="shared" si="7"/>
        <v>CENTRO DE INTEGRAÇÃO EMPRESA ESCOLA DE PERNAMBUCO - CIEE</v>
      </c>
      <c r="G77" s="21" t="str">
        <f t="shared" si="7"/>
        <v>010.998.292/0001-57</v>
      </c>
      <c r="H77" s="28" t="s">
        <v>128</v>
      </c>
      <c r="I77" s="26" t="s">
        <v>134</v>
      </c>
      <c r="J77" s="26" t="s">
        <v>139</v>
      </c>
      <c r="K77" s="26" t="s">
        <v>140</v>
      </c>
      <c r="L77" s="26" t="s">
        <v>141</v>
      </c>
      <c r="M77" s="59">
        <v>516.66</v>
      </c>
      <c r="N77" s="59">
        <v>849.95</v>
      </c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>
      <c r="A78" s="20" t="str">
        <f t="shared" si="7"/>
        <v>Suape</v>
      </c>
      <c r="B78" s="20" t="str">
        <f t="shared" si="7"/>
        <v>Suape</v>
      </c>
      <c r="C78" s="21" t="str">
        <f t="shared" si="7"/>
        <v>CONTRATAÇÃO DE JOVEM APRENDIZ</v>
      </c>
      <c r="D78" s="22" t="str">
        <f t="shared" si="7"/>
        <v>025</v>
      </c>
      <c r="E78" s="29">
        <f t="shared" si="7"/>
        <v>2019</v>
      </c>
      <c r="F78" s="21" t="str">
        <f t="shared" si="7"/>
        <v>CENTRO DE INTEGRAÇÃO EMPRESA ESCOLA DE PERNAMBUCO - CIEE</v>
      </c>
      <c r="G78" s="21" t="str">
        <f t="shared" si="7"/>
        <v>010.998.292/0001-57</v>
      </c>
      <c r="H78" s="28" t="s">
        <v>129</v>
      </c>
      <c r="I78" s="26" t="s">
        <v>134</v>
      </c>
      <c r="J78" s="26" t="s">
        <v>139</v>
      </c>
      <c r="K78" s="26" t="s">
        <v>140</v>
      </c>
      <c r="L78" s="26" t="s">
        <v>141</v>
      </c>
      <c r="M78" s="59">
        <v>516.66</v>
      </c>
      <c r="N78" s="59">
        <v>933.84</v>
      </c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>
      <c r="A79" s="20" t="str">
        <f t="shared" si="7"/>
        <v>Suape</v>
      </c>
      <c r="B79" s="20" t="str">
        <f t="shared" si="7"/>
        <v>Suape</v>
      </c>
      <c r="C79" s="21" t="str">
        <f t="shared" si="7"/>
        <v>CONTRATAÇÃO DE JOVEM APRENDIZ</v>
      </c>
      <c r="D79" s="22" t="str">
        <f t="shared" si="7"/>
        <v>025</v>
      </c>
      <c r="E79" s="29">
        <f t="shared" si="7"/>
        <v>2019</v>
      </c>
      <c r="F79" s="21" t="str">
        <f t="shared" si="7"/>
        <v>CENTRO DE INTEGRAÇÃO EMPRESA ESCOLA DE PERNAMBUCO - CIEE</v>
      </c>
      <c r="G79" s="21" t="str">
        <f t="shared" si="7"/>
        <v>010.998.292/0001-57</v>
      </c>
      <c r="H79" s="28" t="s">
        <v>130</v>
      </c>
      <c r="I79" s="26" t="s">
        <v>136</v>
      </c>
      <c r="J79" s="26" t="s">
        <v>139</v>
      </c>
      <c r="K79" s="26" t="s">
        <v>140</v>
      </c>
      <c r="L79" s="26" t="s">
        <v>141</v>
      </c>
      <c r="M79" s="59">
        <v>516.66</v>
      </c>
      <c r="N79" s="59">
        <v>848.66</v>
      </c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>
      <c r="A80" s="20" t="str">
        <f t="shared" si="7"/>
        <v>Suape</v>
      </c>
      <c r="B80" s="20" t="str">
        <f t="shared" si="7"/>
        <v>Suape</v>
      </c>
      <c r="C80" s="21" t="str">
        <f t="shared" si="7"/>
        <v>CONTRATAÇÃO DE JOVEM APRENDIZ</v>
      </c>
      <c r="D80" s="22" t="str">
        <f t="shared" si="7"/>
        <v>025</v>
      </c>
      <c r="E80" s="29">
        <f t="shared" si="7"/>
        <v>2019</v>
      </c>
      <c r="F80" s="21" t="str">
        <f t="shared" si="7"/>
        <v>CENTRO DE INTEGRAÇÃO EMPRESA ESCOLA DE PERNAMBUCO - CIEE</v>
      </c>
      <c r="G80" s="21" t="str">
        <f t="shared" si="7"/>
        <v>010.998.292/0001-57</v>
      </c>
      <c r="H80" s="28" t="s">
        <v>131</v>
      </c>
      <c r="I80" s="26" t="s">
        <v>137</v>
      </c>
      <c r="J80" s="26" t="s">
        <v>139</v>
      </c>
      <c r="K80" s="26" t="s">
        <v>140</v>
      </c>
      <c r="L80" s="26" t="s">
        <v>141</v>
      </c>
      <c r="M80" s="59">
        <v>516.66</v>
      </c>
      <c r="N80" s="59">
        <v>848.66</v>
      </c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thickBot="1">
      <c r="A81" s="30" t="str">
        <f t="shared" si="7"/>
        <v>Suape</v>
      </c>
      <c r="B81" s="30" t="str">
        <f t="shared" si="7"/>
        <v>Suape</v>
      </c>
      <c r="C81" s="31" t="str">
        <f t="shared" si="7"/>
        <v>CONTRATAÇÃO DE JOVEM APRENDIZ</v>
      </c>
      <c r="D81" s="32" t="str">
        <f t="shared" si="7"/>
        <v>025</v>
      </c>
      <c r="E81" s="30">
        <f t="shared" si="7"/>
        <v>2019</v>
      </c>
      <c r="F81" s="31" t="str">
        <f t="shared" si="7"/>
        <v>CENTRO DE INTEGRAÇÃO EMPRESA ESCOLA DE PERNAMBUCO - CIEE</v>
      </c>
      <c r="G81" s="31" t="str">
        <f t="shared" si="7"/>
        <v>010.998.292/0001-57</v>
      </c>
      <c r="H81" s="34" t="s">
        <v>132</v>
      </c>
      <c r="I81" s="34" t="s">
        <v>138</v>
      </c>
      <c r="J81" s="34" t="s">
        <v>139</v>
      </c>
      <c r="K81" s="34" t="s">
        <v>140</v>
      </c>
      <c r="L81" s="34" t="s">
        <v>141</v>
      </c>
      <c r="M81" s="53">
        <v>516.66</v>
      </c>
      <c r="N81" s="53">
        <v>848.66</v>
      </c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1.5">
      <c r="A82" s="38" t="str">
        <f t="shared" si="7"/>
        <v>Suape</v>
      </c>
      <c r="B82" s="38" t="str">
        <f t="shared" si="7"/>
        <v>Suape</v>
      </c>
      <c r="C82" s="39" t="s">
        <v>142</v>
      </c>
      <c r="D82" s="40" t="s">
        <v>143</v>
      </c>
      <c r="E82" s="41">
        <f t="shared" si="7"/>
        <v>2019</v>
      </c>
      <c r="F82" s="39" t="s">
        <v>153</v>
      </c>
      <c r="G82" s="39" t="s">
        <v>644</v>
      </c>
      <c r="H82" s="10" t="s">
        <v>144</v>
      </c>
      <c r="I82" s="42" t="s">
        <v>154</v>
      </c>
      <c r="J82" s="42" t="s">
        <v>155</v>
      </c>
      <c r="K82" s="42" t="s">
        <v>156</v>
      </c>
      <c r="L82" s="42" t="s">
        <v>157</v>
      </c>
      <c r="M82" s="62">
        <v>1410</v>
      </c>
      <c r="N82" s="62">
        <v>1541.55</v>
      </c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1.5">
      <c r="A83" s="6" t="str">
        <f t="shared" si="7"/>
        <v>Suape</v>
      </c>
      <c r="B83" s="6" t="str">
        <f t="shared" si="7"/>
        <v>Suape</v>
      </c>
      <c r="C83" s="7" t="str">
        <f t="shared" si="7"/>
        <v>PRESTAÇÃO EM SERVIÇOES ESPECIALIZADOS EM ENGENHARIA E
SEGURANÇA DO TRABALHO</v>
      </c>
      <c r="D83" s="8" t="str">
        <f t="shared" si="7"/>
        <v>056</v>
      </c>
      <c r="E83" s="9">
        <f t="shared" si="7"/>
        <v>2019</v>
      </c>
      <c r="F83" s="7" t="str">
        <f t="shared" si="7"/>
        <v>SINGULAR SERVIÇOS DE SAÚDE LTDA</v>
      </c>
      <c r="G83" s="7" t="str">
        <f t="shared" si="7"/>
        <v>007.901.265/0001-43</v>
      </c>
      <c r="H83" s="10" t="s">
        <v>145</v>
      </c>
      <c r="I83" s="12" t="str">
        <f t="shared" ref="I83:I90" si="9">I82</f>
        <v>DAF / SESMT/CRH</v>
      </c>
      <c r="J83" s="12" t="s">
        <v>155</v>
      </c>
      <c r="K83" s="12" t="s">
        <v>156</v>
      </c>
      <c r="L83" s="12" t="s">
        <v>158</v>
      </c>
      <c r="M83" s="13">
        <v>1410</v>
      </c>
      <c r="N83" s="13">
        <v>1541.55</v>
      </c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1.5">
      <c r="A84" s="6" t="str">
        <f t="shared" si="7"/>
        <v>Suape</v>
      </c>
      <c r="B84" s="6" t="str">
        <f t="shared" si="7"/>
        <v>Suape</v>
      </c>
      <c r="C84" s="7" t="str">
        <f t="shared" si="7"/>
        <v>PRESTAÇÃO EM SERVIÇOES ESPECIALIZADOS EM ENGENHARIA E
SEGURANÇA DO TRABALHO</v>
      </c>
      <c r="D84" s="8" t="str">
        <f t="shared" si="7"/>
        <v>056</v>
      </c>
      <c r="E84" s="9">
        <f t="shared" si="7"/>
        <v>2019</v>
      </c>
      <c r="F84" s="7" t="str">
        <f t="shared" si="7"/>
        <v>SINGULAR SERVIÇOS DE SAÚDE LTDA</v>
      </c>
      <c r="G84" s="7" t="str">
        <f t="shared" si="7"/>
        <v>007.901.265/0001-43</v>
      </c>
      <c r="H84" s="10" t="s">
        <v>146</v>
      </c>
      <c r="I84" s="12" t="str">
        <f t="shared" si="9"/>
        <v>DAF / SESMT/CRH</v>
      </c>
      <c r="J84" s="12" t="s">
        <v>159</v>
      </c>
      <c r="K84" s="12" t="s">
        <v>160</v>
      </c>
      <c r="L84" s="12" t="s">
        <v>161</v>
      </c>
      <c r="M84" s="13">
        <v>2300</v>
      </c>
      <c r="N84" s="13">
        <v>2514.59</v>
      </c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1.5">
      <c r="A85" s="6" t="str">
        <f t="shared" si="7"/>
        <v>Suape</v>
      </c>
      <c r="B85" s="6" t="str">
        <f t="shared" si="7"/>
        <v>Suape</v>
      </c>
      <c r="C85" s="7" t="str">
        <f t="shared" si="7"/>
        <v>PRESTAÇÃO EM SERVIÇOES ESPECIALIZADOS EM ENGENHARIA E
SEGURANÇA DO TRABALHO</v>
      </c>
      <c r="D85" s="8" t="str">
        <f t="shared" si="7"/>
        <v>056</v>
      </c>
      <c r="E85" s="9">
        <f t="shared" si="7"/>
        <v>2019</v>
      </c>
      <c r="F85" s="7" t="str">
        <f t="shared" si="7"/>
        <v>SINGULAR SERVIÇOS DE SAÚDE LTDA</v>
      </c>
      <c r="G85" s="7" t="str">
        <f t="shared" si="7"/>
        <v>007.901.265/0001-43</v>
      </c>
      <c r="H85" s="10" t="s">
        <v>147</v>
      </c>
      <c r="I85" s="12" t="str">
        <f t="shared" si="9"/>
        <v>DAF / SESMT/CRH</v>
      </c>
      <c r="J85" s="12" t="s">
        <v>162</v>
      </c>
      <c r="K85" s="12" t="s">
        <v>163</v>
      </c>
      <c r="L85" s="12" t="s">
        <v>161</v>
      </c>
      <c r="M85" s="13">
        <v>1151.68</v>
      </c>
      <c r="N85" s="13">
        <v>2556.17</v>
      </c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1.5">
      <c r="A86" s="6" t="str">
        <f t="shared" si="7"/>
        <v>Suape</v>
      </c>
      <c r="B86" s="6" t="str">
        <f t="shared" si="7"/>
        <v>Suape</v>
      </c>
      <c r="C86" s="7" t="str">
        <f t="shared" si="7"/>
        <v>PRESTAÇÃO EM SERVIÇOES ESPECIALIZADOS EM ENGENHARIA E
SEGURANÇA DO TRABALHO</v>
      </c>
      <c r="D86" s="8" t="str">
        <f t="shared" si="7"/>
        <v>056</v>
      </c>
      <c r="E86" s="9">
        <f t="shared" si="7"/>
        <v>2019</v>
      </c>
      <c r="F86" s="7" t="str">
        <f t="shared" si="7"/>
        <v>SINGULAR SERVIÇOS DE SAÚDE LTDA</v>
      </c>
      <c r="G86" s="7" t="str">
        <f t="shared" si="7"/>
        <v>007.901.265/0001-43</v>
      </c>
      <c r="H86" s="10" t="s">
        <v>148</v>
      </c>
      <c r="I86" s="12" t="str">
        <f t="shared" si="9"/>
        <v>DAF / SESMT/CRH</v>
      </c>
      <c r="J86" s="12" t="s">
        <v>601</v>
      </c>
      <c r="K86" s="12" t="s">
        <v>600</v>
      </c>
      <c r="L86" s="12" t="s">
        <v>598</v>
      </c>
      <c r="M86" s="13">
        <v>1301.71</v>
      </c>
      <c r="N86" s="13">
        <v>3153.5</v>
      </c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1.5">
      <c r="A87" s="6" t="str">
        <f t="shared" si="7"/>
        <v>Suape</v>
      </c>
      <c r="B87" s="6" t="str">
        <f t="shared" si="7"/>
        <v>Suape</v>
      </c>
      <c r="C87" s="7" t="str">
        <f t="shared" si="7"/>
        <v>PRESTAÇÃO EM SERVIÇOES ESPECIALIZADOS EM ENGENHARIA E
SEGURANÇA DO TRABALHO</v>
      </c>
      <c r="D87" s="8" t="str">
        <f t="shared" si="7"/>
        <v>056</v>
      </c>
      <c r="E87" s="9">
        <f t="shared" si="7"/>
        <v>2019</v>
      </c>
      <c r="F87" s="7" t="str">
        <f t="shared" si="7"/>
        <v>SINGULAR SERVIÇOS DE SAÚDE LTDA</v>
      </c>
      <c r="G87" s="7" t="str">
        <f t="shared" si="7"/>
        <v>007.901.265/0001-43</v>
      </c>
      <c r="H87" s="10" t="s">
        <v>149</v>
      </c>
      <c r="I87" s="42" t="str">
        <f t="shared" si="9"/>
        <v>DAF / SESMT/CRH</v>
      </c>
      <c r="J87" s="42" t="s">
        <v>601</v>
      </c>
      <c r="K87" s="42" t="s">
        <v>600</v>
      </c>
      <c r="L87" s="42" t="s">
        <v>598</v>
      </c>
      <c r="M87" s="62">
        <v>1301.71</v>
      </c>
      <c r="N87" s="62">
        <v>3153.5</v>
      </c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1.5">
      <c r="A88" s="6" t="str">
        <f t="shared" ref="A88:G90" si="10">A87</f>
        <v>Suape</v>
      </c>
      <c r="B88" s="6" t="str">
        <f t="shared" si="10"/>
        <v>Suape</v>
      </c>
      <c r="C88" s="7" t="str">
        <f t="shared" si="10"/>
        <v>PRESTAÇÃO EM SERVIÇOES ESPECIALIZADOS EM ENGENHARIA E
SEGURANÇA DO TRABALHO</v>
      </c>
      <c r="D88" s="8" t="str">
        <f t="shared" si="10"/>
        <v>056</v>
      </c>
      <c r="E88" s="9">
        <f t="shared" si="10"/>
        <v>2019</v>
      </c>
      <c r="F88" s="7" t="str">
        <f t="shared" si="10"/>
        <v>SINGULAR SERVIÇOS DE SAÚDE LTDA</v>
      </c>
      <c r="G88" s="7" t="str">
        <f t="shared" si="10"/>
        <v>007.901.265/0001-43</v>
      </c>
      <c r="H88" s="10" t="s">
        <v>150</v>
      </c>
      <c r="I88" s="42" t="str">
        <f t="shared" si="9"/>
        <v>DAF / SESMT/CRH</v>
      </c>
      <c r="J88" s="42" t="s">
        <v>165</v>
      </c>
      <c r="K88" s="42" t="s">
        <v>163</v>
      </c>
      <c r="L88" s="42" t="s">
        <v>161</v>
      </c>
      <c r="M88" s="62">
        <v>1301.71</v>
      </c>
      <c r="N88" s="62">
        <v>3153.5</v>
      </c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1.5">
      <c r="A89" s="6" t="str">
        <f t="shared" si="10"/>
        <v>Suape</v>
      </c>
      <c r="B89" s="6" t="str">
        <f t="shared" si="10"/>
        <v>Suape</v>
      </c>
      <c r="C89" s="7" t="str">
        <f t="shared" si="10"/>
        <v>PRESTAÇÃO EM SERVIÇOES ESPECIALIZADOS EM ENGENHARIA E
SEGURANÇA DO TRABALHO</v>
      </c>
      <c r="D89" s="8" t="str">
        <f t="shared" si="10"/>
        <v>056</v>
      </c>
      <c r="E89" s="9">
        <f t="shared" si="10"/>
        <v>2019</v>
      </c>
      <c r="F89" s="7" t="str">
        <f t="shared" si="10"/>
        <v>SINGULAR SERVIÇOS DE SAÚDE LTDA</v>
      </c>
      <c r="G89" s="7" t="str">
        <f t="shared" si="10"/>
        <v>007.901.265/0001-43</v>
      </c>
      <c r="H89" s="10" t="s">
        <v>151</v>
      </c>
      <c r="I89" s="42" t="str">
        <f t="shared" si="9"/>
        <v>DAF / SESMT/CRH</v>
      </c>
      <c r="J89" s="42" t="s">
        <v>164</v>
      </c>
      <c r="K89" s="42" t="s">
        <v>163</v>
      </c>
      <c r="L89" s="42" t="s">
        <v>161</v>
      </c>
      <c r="M89" s="62">
        <v>1301.71</v>
      </c>
      <c r="N89" s="62">
        <v>3153.5</v>
      </c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1.5">
      <c r="A90" s="6" t="str">
        <f t="shared" si="10"/>
        <v>Suape</v>
      </c>
      <c r="B90" s="6" t="str">
        <f t="shared" si="10"/>
        <v>Suape</v>
      </c>
      <c r="C90" s="7" t="str">
        <f t="shared" si="10"/>
        <v>PRESTAÇÃO EM SERVIÇOES ESPECIALIZADOS EM ENGENHARIA E
SEGURANÇA DO TRABALHO</v>
      </c>
      <c r="D90" s="8" t="str">
        <f t="shared" si="10"/>
        <v>056</v>
      </c>
      <c r="E90" s="9">
        <f t="shared" si="10"/>
        <v>2019</v>
      </c>
      <c r="F90" s="7" t="str">
        <f t="shared" si="10"/>
        <v>SINGULAR SERVIÇOS DE SAÚDE LTDA</v>
      </c>
      <c r="G90" s="7" t="str">
        <f t="shared" si="10"/>
        <v>007.901.265/0001-43</v>
      </c>
      <c r="H90" s="10" t="s">
        <v>152</v>
      </c>
      <c r="I90" s="42" t="str">
        <f t="shared" si="9"/>
        <v>DAF / SESMT/CRH</v>
      </c>
      <c r="J90" s="42" t="s">
        <v>166</v>
      </c>
      <c r="K90" s="42" t="s">
        <v>167</v>
      </c>
      <c r="L90" s="42" t="s">
        <v>161</v>
      </c>
      <c r="M90" s="62">
        <v>105</v>
      </c>
      <c r="N90" s="62">
        <v>195.67</v>
      </c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>
      <c r="A91" s="20" t="str">
        <f>A90</f>
        <v>Suape</v>
      </c>
      <c r="B91" s="20" t="str">
        <f>B90</f>
        <v>Suape</v>
      </c>
      <c r="C91" s="21">
        <v>0</v>
      </c>
      <c r="D91" s="22" t="s">
        <v>169</v>
      </c>
      <c r="E91" s="29">
        <v>2017</v>
      </c>
      <c r="F91" s="21" t="s">
        <v>378</v>
      </c>
      <c r="G91" s="21" t="s">
        <v>625</v>
      </c>
      <c r="H91" s="25" t="s">
        <v>171</v>
      </c>
      <c r="I91" s="28" t="s">
        <v>379</v>
      </c>
      <c r="J91" s="28" t="s">
        <v>380</v>
      </c>
      <c r="K91" s="28" t="s">
        <v>505</v>
      </c>
      <c r="L91" s="28" t="s">
        <v>339</v>
      </c>
      <c r="M91" s="51">
        <v>3027.51</v>
      </c>
      <c r="N91" s="51">
        <v>9005.15</v>
      </c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>
      <c r="A92" s="20" t="str">
        <f t="shared" ref="A92:G99" si="11">A91</f>
        <v>Suape</v>
      </c>
      <c r="B92" s="20" t="str">
        <f t="shared" si="11"/>
        <v>Suape</v>
      </c>
      <c r="C92" s="21">
        <f t="shared" si="11"/>
        <v>0</v>
      </c>
      <c r="D92" s="22" t="str">
        <f t="shared" si="11"/>
        <v>028</v>
      </c>
      <c r="E92" s="29">
        <f t="shared" si="11"/>
        <v>2017</v>
      </c>
      <c r="F92" s="21" t="str">
        <f t="shared" si="11"/>
        <v xml:space="preserve">LISERVE </v>
      </c>
      <c r="G92" s="21" t="str">
        <f t="shared" si="11"/>
        <v>08.165.946/0001-10</v>
      </c>
      <c r="H92" s="25" t="s">
        <v>172</v>
      </c>
      <c r="I92" s="28" t="str">
        <f t="shared" ref="I92:I110" si="12">I91</f>
        <v>Centro Administrativo</v>
      </c>
      <c r="J92" s="28" t="s">
        <v>380</v>
      </c>
      <c r="K92" s="28" t="s">
        <v>505</v>
      </c>
      <c r="L92" s="28" t="s">
        <v>339</v>
      </c>
      <c r="M92" s="51">
        <v>3027.51</v>
      </c>
      <c r="N92" s="51">
        <v>9005.15</v>
      </c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>
      <c r="A93" s="20" t="str">
        <f t="shared" si="11"/>
        <v>Suape</v>
      </c>
      <c r="B93" s="20" t="str">
        <f t="shared" si="11"/>
        <v>Suape</v>
      </c>
      <c r="C93" s="21">
        <f t="shared" si="11"/>
        <v>0</v>
      </c>
      <c r="D93" s="22" t="str">
        <f t="shared" si="11"/>
        <v>028</v>
      </c>
      <c r="E93" s="29">
        <f t="shared" si="11"/>
        <v>2017</v>
      </c>
      <c r="F93" s="21" t="str">
        <f t="shared" si="11"/>
        <v xml:space="preserve">LISERVE </v>
      </c>
      <c r="G93" s="21" t="str">
        <f t="shared" si="11"/>
        <v>08.165.946/0001-10</v>
      </c>
      <c r="H93" s="25" t="s">
        <v>173</v>
      </c>
      <c r="I93" s="28" t="str">
        <f t="shared" si="12"/>
        <v>Centro Administrativo</v>
      </c>
      <c r="J93" s="28" t="s">
        <v>380</v>
      </c>
      <c r="K93" s="28" t="s">
        <v>505</v>
      </c>
      <c r="L93" s="28" t="s">
        <v>339</v>
      </c>
      <c r="M93" s="51">
        <v>3027.51</v>
      </c>
      <c r="N93" s="51">
        <v>9081.9500000000007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>
      <c r="A94" s="20" t="str">
        <f t="shared" si="11"/>
        <v>Suape</v>
      </c>
      <c r="B94" s="20" t="str">
        <f t="shared" si="11"/>
        <v>Suape</v>
      </c>
      <c r="C94" s="21">
        <f t="shared" si="11"/>
        <v>0</v>
      </c>
      <c r="D94" s="22" t="str">
        <f t="shared" si="11"/>
        <v>028</v>
      </c>
      <c r="E94" s="29">
        <f t="shared" si="11"/>
        <v>2017</v>
      </c>
      <c r="F94" s="21" t="str">
        <f t="shared" si="11"/>
        <v xml:space="preserve">LISERVE </v>
      </c>
      <c r="G94" s="21" t="str">
        <f t="shared" si="11"/>
        <v>08.165.946/0001-10</v>
      </c>
      <c r="H94" s="25" t="s">
        <v>174</v>
      </c>
      <c r="I94" s="28" t="str">
        <f t="shared" si="12"/>
        <v>Centro Administrativo</v>
      </c>
      <c r="J94" s="28" t="s">
        <v>380</v>
      </c>
      <c r="K94" s="28" t="s">
        <v>505</v>
      </c>
      <c r="L94" s="28" t="s">
        <v>339</v>
      </c>
      <c r="M94" s="51">
        <v>3027.51</v>
      </c>
      <c r="N94" s="51">
        <v>9081.9500000000007</v>
      </c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>
      <c r="A95" s="20" t="str">
        <f t="shared" si="11"/>
        <v>Suape</v>
      </c>
      <c r="B95" s="20" t="str">
        <f t="shared" si="11"/>
        <v>Suape</v>
      </c>
      <c r="C95" s="21">
        <f t="shared" si="11"/>
        <v>0</v>
      </c>
      <c r="D95" s="22" t="str">
        <f t="shared" si="11"/>
        <v>028</v>
      </c>
      <c r="E95" s="29">
        <f t="shared" si="11"/>
        <v>2017</v>
      </c>
      <c r="F95" s="21" t="str">
        <f t="shared" si="11"/>
        <v xml:space="preserve">LISERVE </v>
      </c>
      <c r="G95" s="21" t="str">
        <f t="shared" si="11"/>
        <v>08.165.946/0001-10</v>
      </c>
      <c r="H95" s="25" t="s">
        <v>175</v>
      </c>
      <c r="I95" s="28" t="str">
        <f t="shared" si="12"/>
        <v>Centro Administrativo</v>
      </c>
      <c r="J95" s="28" t="s">
        <v>380</v>
      </c>
      <c r="K95" s="28" t="s">
        <v>505</v>
      </c>
      <c r="L95" s="28" t="s">
        <v>339</v>
      </c>
      <c r="M95" s="51">
        <v>3027.51</v>
      </c>
      <c r="N95" s="51">
        <v>9005.15</v>
      </c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>
      <c r="A96" s="20" t="str">
        <f t="shared" si="11"/>
        <v>Suape</v>
      </c>
      <c r="B96" s="20" t="str">
        <f t="shared" si="11"/>
        <v>Suape</v>
      </c>
      <c r="C96" s="21">
        <f t="shared" si="11"/>
        <v>0</v>
      </c>
      <c r="D96" s="22" t="str">
        <f t="shared" si="11"/>
        <v>028</v>
      </c>
      <c r="E96" s="29">
        <f t="shared" si="11"/>
        <v>2017</v>
      </c>
      <c r="F96" s="21" t="str">
        <f t="shared" si="11"/>
        <v xml:space="preserve">LISERVE </v>
      </c>
      <c r="G96" s="21" t="str">
        <f t="shared" si="11"/>
        <v>08.165.946/0001-10</v>
      </c>
      <c r="H96" s="25" t="s">
        <v>176</v>
      </c>
      <c r="I96" s="28" t="str">
        <f t="shared" si="12"/>
        <v>Centro Administrativo</v>
      </c>
      <c r="J96" s="28" t="s">
        <v>380</v>
      </c>
      <c r="K96" s="28" t="s">
        <v>505</v>
      </c>
      <c r="L96" s="28" t="s">
        <v>339</v>
      </c>
      <c r="M96" s="51">
        <v>3027.51</v>
      </c>
      <c r="N96" s="51">
        <v>9005.15</v>
      </c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>
      <c r="A97" s="20" t="str">
        <f t="shared" si="11"/>
        <v>Suape</v>
      </c>
      <c r="B97" s="20" t="str">
        <f t="shared" si="11"/>
        <v>Suape</v>
      </c>
      <c r="C97" s="21">
        <f t="shared" si="11"/>
        <v>0</v>
      </c>
      <c r="D97" s="22" t="str">
        <f t="shared" si="11"/>
        <v>028</v>
      </c>
      <c r="E97" s="29">
        <f t="shared" si="11"/>
        <v>2017</v>
      </c>
      <c r="F97" s="21" t="str">
        <f t="shared" si="11"/>
        <v xml:space="preserve">LISERVE </v>
      </c>
      <c r="G97" s="21" t="str">
        <f t="shared" si="11"/>
        <v>08.165.946/0001-10</v>
      </c>
      <c r="H97" s="25" t="s">
        <v>177</v>
      </c>
      <c r="I97" s="28" t="str">
        <f t="shared" si="12"/>
        <v>Centro Administrativo</v>
      </c>
      <c r="J97" s="28" t="s">
        <v>380</v>
      </c>
      <c r="K97" s="28" t="s">
        <v>505</v>
      </c>
      <c r="L97" s="28" t="s">
        <v>339</v>
      </c>
      <c r="M97" s="51">
        <v>3027.51</v>
      </c>
      <c r="N97" s="51">
        <v>9005.15</v>
      </c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>
      <c r="A98" s="20" t="str">
        <f t="shared" si="11"/>
        <v>Suape</v>
      </c>
      <c r="B98" s="20" t="str">
        <f t="shared" si="11"/>
        <v>Suape</v>
      </c>
      <c r="C98" s="21">
        <f t="shared" si="11"/>
        <v>0</v>
      </c>
      <c r="D98" s="22" t="str">
        <f t="shared" si="11"/>
        <v>028</v>
      </c>
      <c r="E98" s="29">
        <f t="shared" si="11"/>
        <v>2017</v>
      </c>
      <c r="F98" s="21" t="str">
        <f t="shared" si="11"/>
        <v xml:space="preserve">LISERVE </v>
      </c>
      <c r="G98" s="21" t="str">
        <f t="shared" si="11"/>
        <v>08.165.946/0001-10</v>
      </c>
      <c r="H98" s="25" t="s">
        <v>178</v>
      </c>
      <c r="I98" s="28" t="str">
        <f t="shared" si="12"/>
        <v>Centro Administrativo</v>
      </c>
      <c r="J98" s="28" t="s">
        <v>380</v>
      </c>
      <c r="K98" s="28" t="s">
        <v>505</v>
      </c>
      <c r="L98" s="28" t="s">
        <v>339</v>
      </c>
      <c r="M98" s="51">
        <v>3027.51</v>
      </c>
      <c r="N98" s="51">
        <v>9005.15</v>
      </c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>
      <c r="A99" s="20" t="str">
        <f t="shared" si="11"/>
        <v>Suape</v>
      </c>
      <c r="B99" s="20" t="str">
        <f t="shared" si="11"/>
        <v>Suape</v>
      </c>
      <c r="C99" s="21">
        <f t="shared" si="11"/>
        <v>0</v>
      </c>
      <c r="D99" s="22" t="str">
        <f t="shared" si="11"/>
        <v>028</v>
      </c>
      <c r="E99" s="29">
        <f t="shared" si="11"/>
        <v>2017</v>
      </c>
      <c r="F99" s="21" t="str">
        <f t="shared" si="11"/>
        <v xml:space="preserve">LISERVE </v>
      </c>
      <c r="G99" s="21" t="str">
        <f t="shared" si="11"/>
        <v>08.165.946/0001-10</v>
      </c>
      <c r="H99" s="25" t="s">
        <v>179</v>
      </c>
      <c r="I99" s="28" t="str">
        <f t="shared" si="12"/>
        <v>Centro Administrativo</v>
      </c>
      <c r="J99" s="28" t="s">
        <v>380</v>
      </c>
      <c r="K99" s="28" t="s">
        <v>505</v>
      </c>
      <c r="L99" s="28" t="s">
        <v>339</v>
      </c>
      <c r="M99" s="51">
        <v>3027.51</v>
      </c>
      <c r="N99" s="51">
        <v>9005.15</v>
      </c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>
      <c r="A100" s="20" t="str">
        <f t="shared" ref="A100:G115" si="13">A99</f>
        <v>Suape</v>
      </c>
      <c r="B100" s="20" t="str">
        <f t="shared" si="13"/>
        <v>Suape</v>
      </c>
      <c r="C100" s="21">
        <f t="shared" si="13"/>
        <v>0</v>
      </c>
      <c r="D100" s="22" t="str">
        <f t="shared" si="13"/>
        <v>028</v>
      </c>
      <c r="E100" s="29">
        <f t="shared" si="13"/>
        <v>2017</v>
      </c>
      <c r="F100" s="21" t="str">
        <f t="shared" si="13"/>
        <v xml:space="preserve">LISERVE </v>
      </c>
      <c r="G100" s="21" t="str">
        <f t="shared" si="13"/>
        <v>08.165.946/0001-10</v>
      </c>
      <c r="H100" s="25" t="s">
        <v>180</v>
      </c>
      <c r="I100" s="28" t="str">
        <f t="shared" si="12"/>
        <v>Centro Administrativo</v>
      </c>
      <c r="J100" s="28" t="s">
        <v>380</v>
      </c>
      <c r="K100" s="28" t="s">
        <v>505</v>
      </c>
      <c r="L100" s="28" t="s">
        <v>382</v>
      </c>
      <c r="M100" s="51">
        <v>3027.51</v>
      </c>
      <c r="N100" s="51">
        <v>9081.9500000000007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>
      <c r="A101" s="20" t="str">
        <f t="shared" si="13"/>
        <v>Suape</v>
      </c>
      <c r="B101" s="20" t="str">
        <f t="shared" si="13"/>
        <v>Suape</v>
      </c>
      <c r="C101" s="21">
        <f t="shared" si="13"/>
        <v>0</v>
      </c>
      <c r="D101" s="22" t="str">
        <f t="shared" si="13"/>
        <v>028</v>
      </c>
      <c r="E101" s="29">
        <f t="shared" si="13"/>
        <v>2017</v>
      </c>
      <c r="F101" s="21" t="str">
        <f t="shared" si="13"/>
        <v xml:space="preserve">LISERVE </v>
      </c>
      <c r="G101" s="21" t="str">
        <f t="shared" si="13"/>
        <v>08.165.946/0001-10</v>
      </c>
      <c r="H101" s="25" t="s">
        <v>181</v>
      </c>
      <c r="I101" s="28" t="str">
        <f t="shared" si="12"/>
        <v>Centro Administrativo</v>
      </c>
      <c r="J101" s="28" t="s">
        <v>380</v>
      </c>
      <c r="K101" s="28" t="s">
        <v>505</v>
      </c>
      <c r="L101" s="28" t="s">
        <v>339</v>
      </c>
      <c r="M101" s="51">
        <v>3027.51</v>
      </c>
      <c r="N101" s="51">
        <v>9005.15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>
      <c r="A102" s="20" t="str">
        <f t="shared" si="13"/>
        <v>Suape</v>
      </c>
      <c r="B102" s="20" t="str">
        <f t="shared" si="13"/>
        <v>Suape</v>
      </c>
      <c r="C102" s="21">
        <f t="shared" si="13"/>
        <v>0</v>
      </c>
      <c r="D102" s="22" t="str">
        <f t="shared" si="13"/>
        <v>028</v>
      </c>
      <c r="E102" s="29">
        <f t="shared" si="13"/>
        <v>2017</v>
      </c>
      <c r="F102" s="21" t="str">
        <f t="shared" si="13"/>
        <v xml:space="preserve">LISERVE </v>
      </c>
      <c r="G102" s="21" t="str">
        <f t="shared" si="13"/>
        <v>08.165.946/0001-10</v>
      </c>
      <c r="H102" s="25" t="s">
        <v>182</v>
      </c>
      <c r="I102" s="28" t="str">
        <f t="shared" si="12"/>
        <v>Centro Administrativo</v>
      </c>
      <c r="J102" s="28" t="s">
        <v>380</v>
      </c>
      <c r="K102" s="28" t="s">
        <v>505</v>
      </c>
      <c r="L102" s="28" t="s">
        <v>339</v>
      </c>
      <c r="M102" s="51">
        <v>3027.51</v>
      </c>
      <c r="N102" s="51">
        <v>9005.15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>
      <c r="A103" s="20" t="str">
        <f t="shared" si="13"/>
        <v>Suape</v>
      </c>
      <c r="B103" s="20" t="str">
        <f t="shared" si="13"/>
        <v>Suape</v>
      </c>
      <c r="C103" s="21">
        <f t="shared" si="13"/>
        <v>0</v>
      </c>
      <c r="D103" s="22" t="str">
        <f t="shared" si="13"/>
        <v>028</v>
      </c>
      <c r="E103" s="29">
        <f t="shared" si="13"/>
        <v>2017</v>
      </c>
      <c r="F103" s="21" t="str">
        <f t="shared" si="13"/>
        <v xml:space="preserve">LISERVE </v>
      </c>
      <c r="G103" s="21" t="str">
        <f t="shared" si="13"/>
        <v>08.165.946/0001-10</v>
      </c>
      <c r="H103" s="25" t="s">
        <v>183</v>
      </c>
      <c r="I103" s="28" t="str">
        <f t="shared" si="12"/>
        <v>Centro Administrativo</v>
      </c>
      <c r="J103" s="28" t="s">
        <v>380</v>
      </c>
      <c r="K103" s="28" t="s">
        <v>505</v>
      </c>
      <c r="L103" s="28" t="s">
        <v>382</v>
      </c>
      <c r="M103" s="51">
        <v>3027.51</v>
      </c>
      <c r="N103" s="51">
        <v>9081.9500000000007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>
      <c r="A104" s="20" t="str">
        <f t="shared" si="13"/>
        <v>Suape</v>
      </c>
      <c r="B104" s="20" t="str">
        <f t="shared" si="13"/>
        <v>Suape</v>
      </c>
      <c r="C104" s="21">
        <f t="shared" si="13"/>
        <v>0</v>
      </c>
      <c r="D104" s="22" t="str">
        <f t="shared" si="13"/>
        <v>028</v>
      </c>
      <c r="E104" s="29">
        <f t="shared" si="13"/>
        <v>2017</v>
      </c>
      <c r="F104" s="21" t="str">
        <f t="shared" si="13"/>
        <v xml:space="preserve">LISERVE </v>
      </c>
      <c r="G104" s="21" t="str">
        <f t="shared" si="13"/>
        <v>08.165.946/0001-10</v>
      </c>
      <c r="H104" s="25" t="s">
        <v>184</v>
      </c>
      <c r="I104" s="28" t="str">
        <f t="shared" si="12"/>
        <v>Centro Administrativo</v>
      </c>
      <c r="J104" s="28" t="s">
        <v>380</v>
      </c>
      <c r="K104" s="28" t="s">
        <v>505</v>
      </c>
      <c r="L104" s="28" t="s">
        <v>339</v>
      </c>
      <c r="M104" s="51">
        <v>3027.51</v>
      </c>
      <c r="N104" s="51">
        <v>9005.15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>
      <c r="A105" s="20" t="str">
        <f t="shared" si="13"/>
        <v>Suape</v>
      </c>
      <c r="B105" s="20" t="str">
        <f t="shared" si="13"/>
        <v>Suape</v>
      </c>
      <c r="C105" s="21">
        <f t="shared" si="13"/>
        <v>0</v>
      </c>
      <c r="D105" s="22" t="str">
        <f t="shared" si="13"/>
        <v>028</v>
      </c>
      <c r="E105" s="29">
        <f t="shared" si="13"/>
        <v>2017</v>
      </c>
      <c r="F105" s="21" t="str">
        <f t="shared" si="13"/>
        <v xml:space="preserve">LISERVE </v>
      </c>
      <c r="G105" s="21" t="str">
        <f t="shared" si="13"/>
        <v>08.165.946/0001-10</v>
      </c>
      <c r="H105" s="25" t="s">
        <v>185</v>
      </c>
      <c r="I105" s="28" t="str">
        <f t="shared" si="12"/>
        <v>Centro Administrativo</v>
      </c>
      <c r="J105" s="28" t="s">
        <v>380</v>
      </c>
      <c r="K105" s="28" t="s">
        <v>505</v>
      </c>
      <c r="L105" s="28" t="s">
        <v>339</v>
      </c>
      <c r="M105" s="51">
        <v>3027.51</v>
      </c>
      <c r="N105" s="51">
        <v>9005.15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>
      <c r="A106" s="20" t="str">
        <f t="shared" si="13"/>
        <v>Suape</v>
      </c>
      <c r="B106" s="20" t="str">
        <f t="shared" si="13"/>
        <v>Suape</v>
      </c>
      <c r="C106" s="21">
        <f t="shared" si="13"/>
        <v>0</v>
      </c>
      <c r="D106" s="22" t="str">
        <f t="shared" si="13"/>
        <v>028</v>
      </c>
      <c r="E106" s="29">
        <f t="shared" si="13"/>
        <v>2017</v>
      </c>
      <c r="F106" s="21" t="str">
        <f t="shared" si="13"/>
        <v xml:space="preserve">LISERVE </v>
      </c>
      <c r="G106" s="21" t="str">
        <f t="shared" si="13"/>
        <v>08.165.946/0001-10</v>
      </c>
      <c r="H106" s="25" t="s">
        <v>186</v>
      </c>
      <c r="I106" s="28" t="str">
        <f t="shared" si="12"/>
        <v>Centro Administrativo</v>
      </c>
      <c r="J106" s="28" t="s">
        <v>380</v>
      </c>
      <c r="K106" s="28" t="s">
        <v>505</v>
      </c>
      <c r="L106" s="28" t="s">
        <v>339</v>
      </c>
      <c r="M106" s="51">
        <v>3027.51</v>
      </c>
      <c r="N106" s="51">
        <v>9005.15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>
      <c r="A107" s="20" t="str">
        <f t="shared" si="13"/>
        <v>Suape</v>
      </c>
      <c r="B107" s="20" t="str">
        <f t="shared" si="13"/>
        <v>Suape</v>
      </c>
      <c r="C107" s="21">
        <f t="shared" si="13"/>
        <v>0</v>
      </c>
      <c r="D107" s="22" t="str">
        <f t="shared" si="13"/>
        <v>028</v>
      </c>
      <c r="E107" s="29">
        <f t="shared" si="13"/>
        <v>2017</v>
      </c>
      <c r="F107" s="21" t="str">
        <f t="shared" si="13"/>
        <v xml:space="preserve">LISERVE </v>
      </c>
      <c r="G107" s="21" t="str">
        <f t="shared" si="13"/>
        <v>08.165.946/0001-10</v>
      </c>
      <c r="H107" s="25" t="s">
        <v>187</v>
      </c>
      <c r="I107" s="28" t="str">
        <f t="shared" si="12"/>
        <v>Centro Administrativo</v>
      </c>
      <c r="J107" s="28" t="s">
        <v>380</v>
      </c>
      <c r="K107" s="28" t="s">
        <v>505</v>
      </c>
      <c r="L107" s="28" t="s">
        <v>339</v>
      </c>
      <c r="M107" s="51">
        <v>3027.51</v>
      </c>
      <c r="N107" s="51">
        <v>9005.15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>
      <c r="A108" s="20" t="str">
        <f t="shared" si="13"/>
        <v>Suape</v>
      </c>
      <c r="B108" s="20" t="str">
        <f t="shared" si="13"/>
        <v>Suape</v>
      </c>
      <c r="C108" s="21">
        <f t="shared" si="13"/>
        <v>0</v>
      </c>
      <c r="D108" s="22" t="str">
        <f t="shared" si="13"/>
        <v>028</v>
      </c>
      <c r="E108" s="29">
        <f t="shared" si="13"/>
        <v>2017</v>
      </c>
      <c r="F108" s="21" t="str">
        <f t="shared" si="13"/>
        <v xml:space="preserve">LISERVE </v>
      </c>
      <c r="G108" s="21" t="str">
        <f t="shared" si="13"/>
        <v>08.165.946/0001-10</v>
      </c>
      <c r="H108" s="25" t="s">
        <v>188</v>
      </c>
      <c r="I108" s="28" t="str">
        <f t="shared" si="12"/>
        <v>Centro Administrativo</v>
      </c>
      <c r="J108" s="28" t="s">
        <v>380</v>
      </c>
      <c r="K108" s="28" t="s">
        <v>505</v>
      </c>
      <c r="L108" s="28" t="s">
        <v>339</v>
      </c>
      <c r="M108" s="51">
        <v>3027.51</v>
      </c>
      <c r="N108" s="51">
        <v>9005.15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>
      <c r="A109" s="20" t="str">
        <f t="shared" si="13"/>
        <v>Suape</v>
      </c>
      <c r="B109" s="20" t="str">
        <f t="shared" si="13"/>
        <v>Suape</v>
      </c>
      <c r="C109" s="21">
        <f t="shared" si="13"/>
        <v>0</v>
      </c>
      <c r="D109" s="22" t="str">
        <f t="shared" si="13"/>
        <v>028</v>
      </c>
      <c r="E109" s="29">
        <f t="shared" si="13"/>
        <v>2017</v>
      </c>
      <c r="F109" s="21" t="str">
        <f t="shared" si="13"/>
        <v xml:space="preserve">LISERVE </v>
      </c>
      <c r="G109" s="21" t="str">
        <f t="shared" si="13"/>
        <v>08.165.946/0001-10</v>
      </c>
      <c r="H109" s="25" t="s">
        <v>189</v>
      </c>
      <c r="I109" s="28" t="str">
        <f t="shared" si="12"/>
        <v>Centro Administrativo</v>
      </c>
      <c r="J109" s="28" t="s">
        <v>380</v>
      </c>
      <c r="K109" s="28" t="s">
        <v>505</v>
      </c>
      <c r="L109" s="28" t="s">
        <v>339</v>
      </c>
      <c r="M109" s="51">
        <v>3027.51</v>
      </c>
      <c r="N109" s="51">
        <v>9005.15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>
      <c r="A110" s="20" t="str">
        <f t="shared" si="13"/>
        <v>Suape</v>
      </c>
      <c r="B110" s="20" t="str">
        <f t="shared" si="13"/>
        <v>Suape</v>
      </c>
      <c r="C110" s="21">
        <f t="shared" si="13"/>
        <v>0</v>
      </c>
      <c r="D110" s="22" t="str">
        <f t="shared" si="13"/>
        <v>028</v>
      </c>
      <c r="E110" s="29">
        <f t="shared" si="13"/>
        <v>2017</v>
      </c>
      <c r="F110" s="21" t="str">
        <f t="shared" si="13"/>
        <v xml:space="preserve">LISERVE </v>
      </c>
      <c r="G110" s="21" t="str">
        <f t="shared" si="13"/>
        <v>08.165.946/0001-10</v>
      </c>
      <c r="H110" s="25" t="s">
        <v>190</v>
      </c>
      <c r="I110" s="28" t="str">
        <f t="shared" si="12"/>
        <v>Centro Administrativo</v>
      </c>
      <c r="J110" s="28" t="s">
        <v>380</v>
      </c>
      <c r="K110" s="28" t="s">
        <v>506</v>
      </c>
      <c r="L110" s="28" t="s">
        <v>339</v>
      </c>
      <c r="M110" s="51">
        <v>3027.51</v>
      </c>
      <c r="N110" s="51">
        <v>9005.15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>
      <c r="A111" s="20" t="str">
        <f t="shared" si="13"/>
        <v>Suape</v>
      </c>
      <c r="B111" s="20" t="str">
        <f t="shared" si="13"/>
        <v>Suape</v>
      </c>
      <c r="C111" s="21">
        <f t="shared" si="13"/>
        <v>0</v>
      </c>
      <c r="D111" s="22" t="str">
        <f t="shared" si="13"/>
        <v>028</v>
      </c>
      <c r="E111" s="29">
        <f t="shared" si="13"/>
        <v>2017</v>
      </c>
      <c r="F111" s="21" t="str">
        <f t="shared" si="13"/>
        <v xml:space="preserve">LISERVE </v>
      </c>
      <c r="G111" s="21" t="str">
        <f t="shared" si="13"/>
        <v>08.165.946/0001-10</v>
      </c>
      <c r="H111" s="25" t="s">
        <v>191</v>
      </c>
      <c r="I111" s="28" t="str">
        <f t="shared" ref="I111:I126" si="14">I110</f>
        <v>Centro Administrativo</v>
      </c>
      <c r="J111" s="28" t="s">
        <v>380</v>
      </c>
      <c r="K111" s="28" t="s">
        <v>505</v>
      </c>
      <c r="L111" s="28" t="s">
        <v>382</v>
      </c>
      <c r="M111" s="51">
        <v>3027.51</v>
      </c>
      <c r="N111" s="51">
        <v>9081.9500000000007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>
      <c r="A112" s="20" t="str">
        <f t="shared" si="13"/>
        <v>Suape</v>
      </c>
      <c r="B112" s="20" t="str">
        <f t="shared" si="13"/>
        <v>Suape</v>
      </c>
      <c r="C112" s="21">
        <f t="shared" si="13"/>
        <v>0</v>
      </c>
      <c r="D112" s="22" t="str">
        <f t="shared" si="13"/>
        <v>028</v>
      </c>
      <c r="E112" s="29">
        <f t="shared" si="13"/>
        <v>2017</v>
      </c>
      <c r="F112" s="21" t="str">
        <f t="shared" si="13"/>
        <v xml:space="preserve">LISERVE </v>
      </c>
      <c r="G112" s="21" t="str">
        <f t="shared" si="13"/>
        <v>08.165.946/0001-10</v>
      </c>
      <c r="H112" s="25" t="s">
        <v>192</v>
      </c>
      <c r="I112" s="28" t="str">
        <f t="shared" si="14"/>
        <v>Centro Administrativo</v>
      </c>
      <c r="J112" s="28" t="s">
        <v>380</v>
      </c>
      <c r="K112" s="28" t="s">
        <v>505</v>
      </c>
      <c r="L112" s="28" t="s">
        <v>339</v>
      </c>
      <c r="M112" s="51">
        <v>3027.51</v>
      </c>
      <c r="N112" s="51">
        <v>9005.15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>
      <c r="A113" s="20" t="str">
        <f t="shared" si="13"/>
        <v>Suape</v>
      </c>
      <c r="B113" s="20" t="str">
        <f t="shared" si="13"/>
        <v>Suape</v>
      </c>
      <c r="C113" s="21">
        <f t="shared" si="13"/>
        <v>0</v>
      </c>
      <c r="D113" s="22" t="str">
        <f t="shared" si="13"/>
        <v>028</v>
      </c>
      <c r="E113" s="29">
        <f t="shared" si="13"/>
        <v>2017</v>
      </c>
      <c r="F113" s="21" t="str">
        <f t="shared" si="13"/>
        <v xml:space="preserve">LISERVE </v>
      </c>
      <c r="G113" s="21" t="str">
        <f t="shared" si="13"/>
        <v>08.165.946/0001-10</v>
      </c>
      <c r="H113" s="25" t="s">
        <v>193</v>
      </c>
      <c r="I113" s="28" t="str">
        <f t="shared" si="14"/>
        <v>Centro Administrativo</v>
      </c>
      <c r="J113" s="28" t="s">
        <v>380</v>
      </c>
      <c r="K113" s="28" t="s">
        <v>505</v>
      </c>
      <c r="L113" s="28" t="s">
        <v>339</v>
      </c>
      <c r="M113" s="51">
        <v>3027.51</v>
      </c>
      <c r="N113" s="51">
        <v>9081.9500000000007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>
      <c r="A114" s="20" t="str">
        <f t="shared" si="13"/>
        <v>Suape</v>
      </c>
      <c r="B114" s="20" t="str">
        <f t="shared" si="13"/>
        <v>Suape</v>
      </c>
      <c r="C114" s="21">
        <f t="shared" si="13"/>
        <v>0</v>
      </c>
      <c r="D114" s="22" t="str">
        <f t="shared" si="13"/>
        <v>028</v>
      </c>
      <c r="E114" s="29">
        <f t="shared" si="13"/>
        <v>2017</v>
      </c>
      <c r="F114" s="21" t="str">
        <f t="shared" si="13"/>
        <v xml:space="preserve">LISERVE </v>
      </c>
      <c r="G114" s="21" t="str">
        <f t="shared" si="13"/>
        <v>08.165.946/0001-10</v>
      </c>
      <c r="H114" s="25" t="s">
        <v>194</v>
      </c>
      <c r="I114" s="28" t="str">
        <f t="shared" si="14"/>
        <v>Centro Administrativo</v>
      </c>
      <c r="J114" s="28" t="s">
        <v>380</v>
      </c>
      <c r="K114" s="28" t="s">
        <v>505</v>
      </c>
      <c r="L114" s="28" t="s">
        <v>339</v>
      </c>
      <c r="M114" s="51">
        <v>3027.51</v>
      </c>
      <c r="N114" s="51">
        <v>9005.15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>
      <c r="A115" s="20" t="str">
        <f t="shared" si="13"/>
        <v>Suape</v>
      </c>
      <c r="B115" s="20" t="str">
        <f t="shared" si="13"/>
        <v>Suape</v>
      </c>
      <c r="C115" s="21">
        <f t="shared" si="13"/>
        <v>0</v>
      </c>
      <c r="D115" s="22" t="str">
        <f t="shared" si="13"/>
        <v>028</v>
      </c>
      <c r="E115" s="29">
        <f t="shared" si="13"/>
        <v>2017</v>
      </c>
      <c r="F115" s="21" t="str">
        <f t="shared" si="13"/>
        <v xml:space="preserve">LISERVE </v>
      </c>
      <c r="G115" s="21" t="str">
        <f t="shared" si="13"/>
        <v>08.165.946/0001-10</v>
      </c>
      <c r="H115" s="25" t="s">
        <v>195</v>
      </c>
      <c r="I115" s="28" t="str">
        <f t="shared" si="14"/>
        <v>Centro Administrativo</v>
      </c>
      <c r="J115" s="28" t="s">
        <v>380</v>
      </c>
      <c r="K115" s="28" t="s">
        <v>505</v>
      </c>
      <c r="L115" s="28" t="s">
        <v>339</v>
      </c>
      <c r="M115" s="51">
        <v>3027.51</v>
      </c>
      <c r="N115" s="51">
        <v>9005.15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>
      <c r="A116" s="20" t="str">
        <f t="shared" ref="A116:G124" si="15">A115</f>
        <v>Suape</v>
      </c>
      <c r="B116" s="20" t="str">
        <f t="shared" si="15"/>
        <v>Suape</v>
      </c>
      <c r="C116" s="21">
        <f t="shared" si="15"/>
        <v>0</v>
      </c>
      <c r="D116" s="22" t="str">
        <f t="shared" si="15"/>
        <v>028</v>
      </c>
      <c r="E116" s="29">
        <f t="shared" si="15"/>
        <v>2017</v>
      </c>
      <c r="F116" s="21" t="str">
        <f t="shared" si="15"/>
        <v xml:space="preserve">LISERVE </v>
      </c>
      <c r="G116" s="21" t="str">
        <f t="shared" si="15"/>
        <v>08.165.946/0001-10</v>
      </c>
      <c r="H116" s="25" t="s">
        <v>196</v>
      </c>
      <c r="I116" s="28" t="str">
        <f t="shared" si="14"/>
        <v>Centro Administrativo</v>
      </c>
      <c r="J116" s="28" t="s">
        <v>380</v>
      </c>
      <c r="K116" s="28" t="s">
        <v>505</v>
      </c>
      <c r="L116" s="28" t="s">
        <v>339</v>
      </c>
      <c r="M116" s="51">
        <v>3027.51</v>
      </c>
      <c r="N116" s="51">
        <v>9005.15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>
      <c r="A117" s="20" t="str">
        <f t="shared" si="15"/>
        <v>Suape</v>
      </c>
      <c r="B117" s="20" t="str">
        <f t="shared" si="15"/>
        <v>Suape</v>
      </c>
      <c r="C117" s="21">
        <f t="shared" si="15"/>
        <v>0</v>
      </c>
      <c r="D117" s="22" t="str">
        <f t="shared" si="15"/>
        <v>028</v>
      </c>
      <c r="E117" s="29">
        <f t="shared" si="15"/>
        <v>2017</v>
      </c>
      <c r="F117" s="21" t="str">
        <f t="shared" si="15"/>
        <v xml:space="preserve">LISERVE </v>
      </c>
      <c r="G117" s="21" t="str">
        <f t="shared" si="15"/>
        <v>08.165.946/0001-10</v>
      </c>
      <c r="H117" s="25" t="s">
        <v>197</v>
      </c>
      <c r="I117" s="28" t="str">
        <f t="shared" si="14"/>
        <v>Centro Administrativo</v>
      </c>
      <c r="J117" s="28" t="s">
        <v>380</v>
      </c>
      <c r="K117" s="28" t="s">
        <v>505</v>
      </c>
      <c r="L117" s="28" t="s">
        <v>339</v>
      </c>
      <c r="M117" s="51">
        <v>3027.51</v>
      </c>
      <c r="N117" s="51">
        <v>9005.15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>
      <c r="A118" s="20" t="str">
        <f t="shared" si="15"/>
        <v>Suape</v>
      </c>
      <c r="B118" s="20" t="str">
        <f t="shared" si="15"/>
        <v>Suape</v>
      </c>
      <c r="C118" s="21">
        <f t="shared" si="15"/>
        <v>0</v>
      </c>
      <c r="D118" s="22" t="str">
        <f t="shared" si="15"/>
        <v>028</v>
      </c>
      <c r="E118" s="29">
        <f t="shared" si="15"/>
        <v>2017</v>
      </c>
      <c r="F118" s="21" t="str">
        <f t="shared" si="15"/>
        <v xml:space="preserve">LISERVE </v>
      </c>
      <c r="G118" s="21" t="str">
        <f t="shared" si="15"/>
        <v>08.165.946/0001-10</v>
      </c>
      <c r="H118" s="25" t="s">
        <v>198</v>
      </c>
      <c r="I118" s="28" t="str">
        <f t="shared" si="14"/>
        <v>Centro Administrativo</v>
      </c>
      <c r="J118" s="28" t="s">
        <v>380</v>
      </c>
      <c r="K118" s="28" t="s">
        <v>505</v>
      </c>
      <c r="L118" s="28" t="s">
        <v>382</v>
      </c>
      <c r="M118" s="51">
        <v>3027.51</v>
      </c>
      <c r="N118" s="51">
        <v>9081.9500000000007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>
      <c r="A119" s="20" t="str">
        <f t="shared" si="15"/>
        <v>Suape</v>
      </c>
      <c r="B119" s="20" t="str">
        <f t="shared" si="15"/>
        <v>Suape</v>
      </c>
      <c r="C119" s="21">
        <f t="shared" si="15"/>
        <v>0</v>
      </c>
      <c r="D119" s="22" t="str">
        <f t="shared" si="15"/>
        <v>028</v>
      </c>
      <c r="E119" s="29">
        <f t="shared" si="15"/>
        <v>2017</v>
      </c>
      <c r="F119" s="21" t="str">
        <f t="shared" si="15"/>
        <v xml:space="preserve">LISERVE </v>
      </c>
      <c r="G119" s="21" t="str">
        <f t="shared" si="15"/>
        <v>08.165.946/0001-10</v>
      </c>
      <c r="H119" s="25" t="s">
        <v>199</v>
      </c>
      <c r="I119" s="28" t="str">
        <f t="shared" si="14"/>
        <v>Centro Administrativo</v>
      </c>
      <c r="J119" s="28" t="s">
        <v>380</v>
      </c>
      <c r="K119" s="28" t="s">
        <v>506</v>
      </c>
      <c r="L119" s="28" t="s">
        <v>339</v>
      </c>
      <c r="M119" s="51">
        <v>3027.51</v>
      </c>
      <c r="N119" s="51">
        <v>9005.15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>
      <c r="A120" s="20" t="str">
        <f t="shared" si="15"/>
        <v>Suape</v>
      </c>
      <c r="B120" s="20" t="str">
        <f t="shared" si="15"/>
        <v>Suape</v>
      </c>
      <c r="C120" s="21">
        <f t="shared" si="15"/>
        <v>0</v>
      </c>
      <c r="D120" s="22" t="str">
        <f t="shared" si="15"/>
        <v>028</v>
      </c>
      <c r="E120" s="29">
        <f t="shared" si="15"/>
        <v>2017</v>
      </c>
      <c r="F120" s="21" t="str">
        <f t="shared" si="15"/>
        <v xml:space="preserve">LISERVE </v>
      </c>
      <c r="G120" s="21" t="str">
        <f t="shared" si="15"/>
        <v>08.165.946/0001-10</v>
      </c>
      <c r="H120" s="25" t="s">
        <v>200</v>
      </c>
      <c r="I120" s="28" t="str">
        <f t="shared" si="14"/>
        <v>Centro Administrativo</v>
      </c>
      <c r="J120" s="28" t="s">
        <v>380</v>
      </c>
      <c r="K120" s="28" t="s">
        <v>505</v>
      </c>
      <c r="L120" s="28" t="s">
        <v>339</v>
      </c>
      <c r="M120" s="51">
        <v>3027.51</v>
      </c>
      <c r="N120" s="51">
        <v>9005.15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>
      <c r="A121" s="20" t="str">
        <f t="shared" si="15"/>
        <v>Suape</v>
      </c>
      <c r="B121" s="20" t="str">
        <f t="shared" si="15"/>
        <v>Suape</v>
      </c>
      <c r="C121" s="21">
        <f t="shared" si="15"/>
        <v>0</v>
      </c>
      <c r="D121" s="22" t="str">
        <f t="shared" si="15"/>
        <v>028</v>
      </c>
      <c r="E121" s="29">
        <f t="shared" si="15"/>
        <v>2017</v>
      </c>
      <c r="F121" s="21" t="str">
        <f t="shared" si="15"/>
        <v xml:space="preserve">LISERVE </v>
      </c>
      <c r="G121" s="21" t="str">
        <f t="shared" si="15"/>
        <v>08.165.946/0001-10</v>
      </c>
      <c r="H121" s="25" t="s">
        <v>201</v>
      </c>
      <c r="I121" s="28" t="str">
        <f t="shared" si="14"/>
        <v>Centro Administrativo</v>
      </c>
      <c r="J121" s="28" t="s">
        <v>380</v>
      </c>
      <c r="K121" s="28" t="s">
        <v>505</v>
      </c>
      <c r="L121" s="28" t="s">
        <v>339</v>
      </c>
      <c r="M121" s="51">
        <v>3027.51</v>
      </c>
      <c r="N121" s="51">
        <v>9005.15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>
      <c r="A122" s="20" t="str">
        <f t="shared" si="15"/>
        <v>Suape</v>
      </c>
      <c r="B122" s="20" t="str">
        <f t="shared" si="15"/>
        <v>Suape</v>
      </c>
      <c r="C122" s="21">
        <f t="shared" si="15"/>
        <v>0</v>
      </c>
      <c r="D122" s="22" t="str">
        <f t="shared" si="15"/>
        <v>028</v>
      </c>
      <c r="E122" s="29">
        <f t="shared" si="15"/>
        <v>2017</v>
      </c>
      <c r="F122" s="21" t="str">
        <f t="shared" si="15"/>
        <v xml:space="preserve">LISERVE </v>
      </c>
      <c r="G122" s="21" t="str">
        <f t="shared" si="15"/>
        <v>08.165.946/0001-10</v>
      </c>
      <c r="H122" s="25" t="s">
        <v>202</v>
      </c>
      <c r="I122" s="28" t="str">
        <f t="shared" si="14"/>
        <v>Centro Administrativo</v>
      </c>
      <c r="J122" s="28" t="s">
        <v>380</v>
      </c>
      <c r="K122" s="28" t="s">
        <v>505</v>
      </c>
      <c r="L122" s="28" t="s">
        <v>339</v>
      </c>
      <c r="M122" s="51">
        <v>3027.51</v>
      </c>
      <c r="N122" s="51">
        <v>9005.15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>
      <c r="A123" s="20" t="str">
        <f t="shared" si="15"/>
        <v>Suape</v>
      </c>
      <c r="B123" s="20" t="str">
        <f t="shared" si="15"/>
        <v>Suape</v>
      </c>
      <c r="C123" s="21">
        <f t="shared" si="15"/>
        <v>0</v>
      </c>
      <c r="D123" s="22" t="str">
        <f t="shared" si="15"/>
        <v>028</v>
      </c>
      <c r="E123" s="29">
        <f t="shared" si="15"/>
        <v>2017</v>
      </c>
      <c r="F123" s="21" t="str">
        <f t="shared" si="15"/>
        <v xml:space="preserve">LISERVE </v>
      </c>
      <c r="G123" s="21" t="str">
        <f t="shared" si="15"/>
        <v>08.165.946/0001-10</v>
      </c>
      <c r="H123" s="25" t="s">
        <v>203</v>
      </c>
      <c r="I123" s="28" t="str">
        <f t="shared" si="14"/>
        <v>Centro Administrativo</v>
      </c>
      <c r="J123" s="28" t="s">
        <v>381</v>
      </c>
      <c r="K123" s="28" t="s">
        <v>505</v>
      </c>
      <c r="L123" s="28" t="s">
        <v>339</v>
      </c>
      <c r="M123" s="51">
        <v>3942.25</v>
      </c>
      <c r="N123" s="51">
        <v>16452.55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thickBot="1">
      <c r="A124" s="30" t="str">
        <f t="shared" si="15"/>
        <v>Suape</v>
      </c>
      <c r="B124" s="30" t="str">
        <f t="shared" si="15"/>
        <v>Suape</v>
      </c>
      <c r="C124" s="31">
        <f t="shared" si="15"/>
        <v>0</v>
      </c>
      <c r="D124" s="32" t="str">
        <f t="shared" si="15"/>
        <v>028</v>
      </c>
      <c r="E124" s="30">
        <f t="shared" si="15"/>
        <v>2017</v>
      </c>
      <c r="F124" s="31" t="str">
        <f t="shared" si="15"/>
        <v xml:space="preserve">LISERVE </v>
      </c>
      <c r="G124" s="31" t="str">
        <f t="shared" si="15"/>
        <v>08.165.946/0001-10</v>
      </c>
      <c r="H124" s="25" t="s">
        <v>204</v>
      </c>
      <c r="I124" s="34" t="str">
        <f t="shared" si="14"/>
        <v>Centro Administrativo</v>
      </c>
      <c r="J124" s="34" t="s">
        <v>381</v>
      </c>
      <c r="K124" s="34" t="s">
        <v>505</v>
      </c>
      <c r="L124" s="34" t="s">
        <v>339</v>
      </c>
      <c r="M124" s="53">
        <v>3942.25</v>
      </c>
      <c r="N124" s="53">
        <v>16452.55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>
      <c r="A125" s="6" t="s">
        <v>32</v>
      </c>
      <c r="B125" s="6" t="s">
        <v>32</v>
      </c>
      <c r="C125" s="7" t="s">
        <v>434</v>
      </c>
      <c r="D125" s="8" t="s">
        <v>435</v>
      </c>
      <c r="E125" s="9">
        <v>2021</v>
      </c>
      <c r="F125" s="7" t="s">
        <v>436</v>
      </c>
      <c r="G125" s="7" t="s">
        <v>628</v>
      </c>
      <c r="H125" s="10" t="s">
        <v>386</v>
      </c>
      <c r="I125" s="12" t="s">
        <v>334</v>
      </c>
      <c r="J125" s="12" t="s">
        <v>76</v>
      </c>
      <c r="K125" s="12" t="s">
        <v>441</v>
      </c>
      <c r="L125" s="12" t="s">
        <v>83</v>
      </c>
      <c r="M125" s="13">
        <v>1122.2</v>
      </c>
      <c r="N125" s="13">
        <v>2975.94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>
      <c r="A126" s="6" t="str">
        <f t="shared" ref="A126:G131" si="16">A125</f>
        <v>Suape</v>
      </c>
      <c r="B126" s="6" t="str">
        <f t="shared" si="16"/>
        <v>Suape</v>
      </c>
      <c r="C126" s="7" t="str">
        <f t="shared" si="16"/>
        <v>Auxiliares de Apoio à serviço de Campo</v>
      </c>
      <c r="D126" s="8" t="str">
        <f t="shared" si="16"/>
        <v>048</v>
      </c>
      <c r="E126" s="9">
        <f t="shared" si="16"/>
        <v>2021</v>
      </c>
      <c r="F126" s="7" t="str">
        <f t="shared" si="16"/>
        <v xml:space="preserve">ATIVA SERVIÇOS DE APOIO ADMINISTRATIVO EIRELI </v>
      </c>
      <c r="G126" s="7" t="str">
        <f t="shared" si="16"/>
        <v>22.778.636/0001-00</v>
      </c>
      <c r="H126" s="10" t="s">
        <v>387</v>
      </c>
      <c r="I126" s="12" t="str">
        <f t="shared" si="14"/>
        <v>SUAPE/DFP</v>
      </c>
      <c r="J126" s="12" t="s">
        <v>76</v>
      </c>
      <c r="K126" s="12" t="s">
        <v>441</v>
      </c>
      <c r="L126" s="12" t="s">
        <v>83</v>
      </c>
      <c r="M126" s="13">
        <v>1122.2</v>
      </c>
      <c r="N126" s="13">
        <v>2975.94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>
      <c r="A127" s="6" t="str">
        <f t="shared" si="16"/>
        <v>Suape</v>
      </c>
      <c r="B127" s="6" t="str">
        <f t="shared" si="16"/>
        <v>Suape</v>
      </c>
      <c r="C127" s="7" t="str">
        <f t="shared" si="16"/>
        <v>Auxiliares de Apoio à serviço de Campo</v>
      </c>
      <c r="D127" s="8" t="str">
        <f t="shared" si="16"/>
        <v>048</v>
      </c>
      <c r="E127" s="9">
        <f t="shared" si="16"/>
        <v>2021</v>
      </c>
      <c r="F127" s="7" t="str">
        <f t="shared" si="16"/>
        <v xml:space="preserve">ATIVA SERVIÇOS DE APOIO ADMINISTRATIVO EIRELI </v>
      </c>
      <c r="G127" s="7" t="str">
        <f t="shared" si="16"/>
        <v>22.778.636/0001-00</v>
      </c>
      <c r="H127" s="10" t="s">
        <v>388</v>
      </c>
      <c r="I127" s="12" t="str">
        <f t="shared" ref="I127:I190" si="17">I126</f>
        <v>SUAPE/DFP</v>
      </c>
      <c r="J127" s="12" t="s">
        <v>76</v>
      </c>
      <c r="K127" s="12" t="s">
        <v>441</v>
      </c>
      <c r="L127" s="12" t="s">
        <v>83</v>
      </c>
      <c r="M127" s="13">
        <v>1122.2</v>
      </c>
      <c r="N127" s="13">
        <v>2975.94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thickBot="1">
      <c r="A128" s="14" t="str">
        <f t="shared" si="16"/>
        <v>Suape</v>
      </c>
      <c r="B128" s="14" t="str">
        <f t="shared" si="16"/>
        <v>Suape</v>
      </c>
      <c r="C128" s="15" t="str">
        <f t="shared" si="16"/>
        <v>Auxiliares de Apoio à serviço de Campo</v>
      </c>
      <c r="D128" s="45" t="str">
        <f t="shared" si="16"/>
        <v>048</v>
      </c>
      <c r="E128" s="14">
        <f t="shared" si="16"/>
        <v>2021</v>
      </c>
      <c r="F128" s="15" t="str">
        <f t="shared" si="16"/>
        <v xml:space="preserve">ATIVA SERVIÇOS DE APOIO ADMINISTRATIVO EIRELI </v>
      </c>
      <c r="G128" s="15" t="str">
        <f t="shared" si="16"/>
        <v>22.778.636/0001-00</v>
      </c>
      <c r="H128" s="10" t="s">
        <v>389</v>
      </c>
      <c r="I128" s="17" t="str">
        <f t="shared" si="17"/>
        <v>SUAPE/DFP</v>
      </c>
      <c r="J128" s="17" t="s">
        <v>76</v>
      </c>
      <c r="K128" s="17" t="s">
        <v>441</v>
      </c>
      <c r="L128" s="17" t="s">
        <v>83</v>
      </c>
      <c r="M128" s="19">
        <v>1122.2</v>
      </c>
      <c r="N128" s="19">
        <v>2975.94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>
      <c r="A129" s="20" t="s">
        <v>32</v>
      </c>
      <c r="B129" s="20" t="s">
        <v>32</v>
      </c>
      <c r="C129" s="21" t="s">
        <v>442</v>
      </c>
      <c r="D129" s="22" t="s">
        <v>443</v>
      </c>
      <c r="E129" s="29">
        <v>2018</v>
      </c>
      <c r="F129" s="21" t="s">
        <v>444</v>
      </c>
      <c r="G129" s="21" t="s">
        <v>523</v>
      </c>
      <c r="H129" s="28" t="s">
        <v>437</v>
      </c>
      <c r="I129" s="26" t="s">
        <v>462</v>
      </c>
      <c r="J129" s="26" t="s">
        <v>463</v>
      </c>
      <c r="K129" s="26" t="s">
        <v>109</v>
      </c>
      <c r="L129" s="26" t="s">
        <v>83</v>
      </c>
      <c r="M129" s="59">
        <v>9274</v>
      </c>
      <c r="N129" s="59">
        <v>16512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>
      <c r="A130" s="20" t="str">
        <f t="shared" si="16"/>
        <v>Suape</v>
      </c>
      <c r="B130" s="20" t="str">
        <f t="shared" si="16"/>
        <v>Suape</v>
      </c>
      <c r="C130" s="21" t="str">
        <f t="shared" si="16"/>
        <v xml:space="preserve">Operação e manutenção de Centro de Prontidão Ambiental </v>
      </c>
      <c r="D130" s="22" t="str">
        <f t="shared" si="16"/>
        <v>023</v>
      </c>
      <c r="E130" s="29">
        <f t="shared" si="16"/>
        <v>2018</v>
      </c>
      <c r="F130" s="21" t="str">
        <f t="shared" si="16"/>
        <v xml:space="preserve">BRASBUNKER PARTICIPAÇÕES S/A </v>
      </c>
      <c r="G130" s="21" t="str">
        <f t="shared" si="16"/>
        <v>04.931.019/0001-02</v>
      </c>
      <c r="H130" s="28" t="s">
        <v>438</v>
      </c>
      <c r="I130" s="26" t="str">
        <f t="shared" si="17"/>
        <v>SUAPE/DMS</v>
      </c>
      <c r="J130" s="26" t="s">
        <v>464</v>
      </c>
      <c r="K130" s="26" t="s">
        <v>109</v>
      </c>
      <c r="L130" s="26" t="s">
        <v>465</v>
      </c>
      <c r="M130" s="59">
        <v>2076</v>
      </c>
      <c r="N130" s="59">
        <v>4294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>
      <c r="A131" s="20" t="str">
        <f t="shared" si="16"/>
        <v>Suape</v>
      </c>
      <c r="B131" s="20" t="str">
        <f t="shared" si="16"/>
        <v>Suape</v>
      </c>
      <c r="C131" s="21" t="str">
        <f t="shared" si="16"/>
        <v xml:space="preserve">Operação e manutenção de Centro de Prontidão Ambiental </v>
      </c>
      <c r="D131" s="22" t="str">
        <f t="shared" si="16"/>
        <v>023</v>
      </c>
      <c r="E131" s="29">
        <f t="shared" si="16"/>
        <v>2018</v>
      </c>
      <c r="F131" s="21" t="str">
        <f t="shared" si="16"/>
        <v xml:space="preserve">BRASBUNKER PARTICIPAÇÕES S/A </v>
      </c>
      <c r="G131" s="21" t="str">
        <f t="shared" si="16"/>
        <v>04.931.019/0001-02</v>
      </c>
      <c r="H131" s="28" t="s">
        <v>439</v>
      </c>
      <c r="I131" s="26" t="str">
        <f t="shared" si="17"/>
        <v>SUAPE/DMS</v>
      </c>
      <c r="J131" s="26" t="s">
        <v>466</v>
      </c>
      <c r="K131" s="26" t="s">
        <v>109</v>
      </c>
      <c r="L131" s="26" t="s">
        <v>465</v>
      </c>
      <c r="M131" s="59">
        <v>2031</v>
      </c>
      <c r="N131" s="59">
        <v>4265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>
      <c r="A132" s="20" t="str">
        <f t="shared" ref="A132:G147" si="18">A131</f>
        <v>Suape</v>
      </c>
      <c r="B132" s="20" t="str">
        <f t="shared" si="18"/>
        <v>Suape</v>
      </c>
      <c r="C132" s="21" t="str">
        <f t="shared" si="18"/>
        <v xml:space="preserve">Operação e manutenção de Centro de Prontidão Ambiental </v>
      </c>
      <c r="D132" s="22" t="str">
        <f t="shared" si="18"/>
        <v>023</v>
      </c>
      <c r="E132" s="29">
        <f t="shared" si="18"/>
        <v>2018</v>
      </c>
      <c r="F132" s="21" t="str">
        <f t="shared" si="18"/>
        <v xml:space="preserve">BRASBUNKER PARTICIPAÇÕES S/A </v>
      </c>
      <c r="G132" s="21" t="str">
        <f t="shared" si="18"/>
        <v>04.931.019/0001-02</v>
      </c>
      <c r="H132" s="28" t="s">
        <v>440</v>
      </c>
      <c r="I132" s="26" t="str">
        <f t="shared" si="17"/>
        <v>SUAPE/DMS</v>
      </c>
      <c r="J132" s="26" t="s">
        <v>464</v>
      </c>
      <c r="K132" s="26" t="s">
        <v>109</v>
      </c>
      <c r="L132" s="26" t="s">
        <v>465</v>
      </c>
      <c r="M132" s="59">
        <v>2226</v>
      </c>
      <c r="N132" s="59">
        <v>4619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>
      <c r="A133" s="20" t="str">
        <f t="shared" si="18"/>
        <v>Suape</v>
      </c>
      <c r="B133" s="20" t="str">
        <f t="shared" si="18"/>
        <v>Suape</v>
      </c>
      <c r="C133" s="21" t="str">
        <f t="shared" si="18"/>
        <v xml:space="preserve">Operação e manutenção de Centro de Prontidão Ambiental </v>
      </c>
      <c r="D133" s="22" t="str">
        <f t="shared" si="18"/>
        <v>023</v>
      </c>
      <c r="E133" s="29">
        <f t="shared" si="18"/>
        <v>2018</v>
      </c>
      <c r="F133" s="21" t="str">
        <f t="shared" si="18"/>
        <v xml:space="preserve">BRASBUNKER PARTICIPAÇÕES S/A </v>
      </c>
      <c r="G133" s="21" t="str">
        <f t="shared" si="18"/>
        <v>04.931.019/0001-02</v>
      </c>
      <c r="H133" s="28" t="s">
        <v>547</v>
      </c>
      <c r="I133" s="26" t="str">
        <f t="shared" si="17"/>
        <v>SUAPE/DMS</v>
      </c>
      <c r="J133" s="26" t="s">
        <v>464</v>
      </c>
      <c r="K133" s="26" t="s">
        <v>109</v>
      </c>
      <c r="L133" s="26" t="s">
        <v>465</v>
      </c>
      <c r="M133" s="59">
        <v>2076</v>
      </c>
      <c r="N133" s="59">
        <v>4294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>
      <c r="A134" s="20" t="str">
        <f t="shared" si="18"/>
        <v>Suape</v>
      </c>
      <c r="B134" s="20" t="str">
        <f t="shared" si="18"/>
        <v>Suape</v>
      </c>
      <c r="C134" s="21" t="str">
        <f t="shared" si="18"/>
        <v xml:space="preserve">Operação e manutenção de Centro de Prontidão Ambiental </v>
      </c>
      <c r="D134" s="22" t="str">
        <f t="shared" si="18"/>
        <v>023</v>
      </c>
      <c r="E134" s="29">
        <f t="shared" si="18"/>
        <v>2018</v>
      </c>
      <c r="F134" s="21" t="str">
        <f t="shared" si="18"/>
        <v xml:space="preserve">BRASBUNKER PARTICIPAÇÕES S/A </v>
      </c>
      <c r="G134" s="21" t="str">
        <f t="shared" si="18"/>
        <v>04.931.019/0001-02</v>
      </c>
      <c r="H134" s="28" t="s">
        <v>548</v>
      </c>
      <c r="I134" s="26" t="str">
        <f t="shared" si="17"/>
        <v>SUAPE/DMS</v>
      </c>
      <c r="J134" s="26" t="s">
        <v>464</v>
      </c>
      <c r="K134" s="26" t="s">
        <v>109</v>
      </c>
      <c r="L134" s="26" t="s">
        <v>465</v>
      </c>
      <c r="M134" s="59">
        <v>2076</v>
      </c>
      <c r="N134" s="59">
        <v>4294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>
      <c r="A135" s="20" t="str">
        <f t="shared" si="18"/>
        <v>Suape</v>
      </c>
      <c r="B135" s="20" t="str">
        <f t="shared" si="18"/>
        <v>Suape</v>
      </c>
      <c r="C135" s="21" t="str">
        <f t="shared" si="18"/>
        <v xml:space="preserve">Operação e manutenção de Centro de Prontidão Ambiental </v>
      </c>
      <c r="D135" s="22" t="str">
        <f t="shared" si="18"/>
        <v>023</v>
      </c>
      <c r="E135" s="29">
        <f t="shared" si="18"/>
        <v>2018</v>
      </c>
      <c r="F135" s="21" t="str">
        <f t="shared" si="18"/>
        <v xml:space="preserve">BRASBUNKER PARTICIPAÇÕES S/A </v>
      </c>
      <c r="G135" s="21" t="str">
        <f t="shared" si="18"/>
        <v>04.931.019/0001-02</v>
      </c>
      <c r="H135" s="28" t="s">
        <v>549</v>
      </c>
      <c r="I135" s="26" t="str">
        <f t="shared" si="17"/>
        <v>SUAPE/DMS</v>
      </c>
      <c r="J135" s="26" t="s">
        <v>464</v>
      </c>
      <c r="K135" s="26" t="s">
        <v>109</v>
      </c>
      <c r="L135" s="26" t="s">
        <v>465</v>
      </c>
      <c r="M135" s="59">
        <v>2076</v>
      </c>
      <c r="N135" s="59">
        <v>4294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>
      <c r="A136" s="20" t="str">
        <f t="shared" si="18"/>
        <v>Suape</v>
      </c>
      <c r="B136" s="20" t="str">
        <f t="shared" si="18"/>
        <v>Suape</v>
      </c>
      <c r="C136" s="21" t="str">
        <f t="shared" si="18"/>
        <v xml:space="preserve">Operação e manutenção de Centro de Prontidão Ambiental </v>
      </c>
      <c r="D136" s="22" t="str">
        <f t="shared" si="18"/>
        <v>023</v>
      </c>
      <c r="E136" s="29">
        <f t="shared" si="18"/>
        <v>2018</v>
      </c>
      <c r="F136" s="21" t="str">
        <f t="shared" si="18"/>
        <v xml:space="preserve">BRASBUNKER PARTICIPAÇÕES S/A </v>
      </c>
      <c r="G136" s="21" t="str">
        <f t="shared" si="18"/>
        <v>04.931.019/0001-02</v>
      </c>
      <c r="H136" s="28" t="s">
        <v>550</v>
      </c>
      <c r="I136" s="26" t="str">
        <f t="shared" si="17"/>
        <v>SUAPE/DMS</v>
      </c>
      <c r="J136" s="26" t="s">
        <v>466</v>
      </c>
      <c r="K136" s="26" t="s">
        <v>109</v>
      </c>
      <c r="L136" s="26" t="s">
        <v>465</v>
      </c>
      <c r="M136" s="59">
        <v>2031</v>
      </c>
      <c r="N136" s="59">
        <v>4265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>
      <c r="A137" s="20" t="str">
        <f t="shared" si="18"/>
        <v>Suape</v>
      </c>
      <c r="B137" s="20" t="str">
        <f t="shared" si="18"/>
        <v>Suape</v>
      </c>
      <c r="C137" s="21" t="str">
        <f t="shared" si="18"/>
        <v xml:space="preserve">Operação e manutenção de Centro de Prontidão Ambiental </v>
      </c>
      <c r="D137" s="22" t="str">
        <f t="shared" si="18"/>
        <v>023</v>
      </c>
      <c r="E137" s="29">
        <f t="shared" si="18"/>
        <v>2018</v>
      </c>
      <c r="F137" s="21" t="str">
        <f t="shared" si="18"/>
        <v xml:space="preserve">BRASBUNKER PARTICIPAÇÕES S/A </v>
      </c>
      <c r="G137" s="21" t="str">
        <f t="shared" si="18"/>
        <v>04.931.019/0001-02</v>
      </c>
      <c r="H137" s="28" t="s">
        <v>551</v>
      </c>
      <c r="I137" s="26" t="str">
        <f t="shared" si="17"/>
        <v>SUAPE/DMS</v>
      </c>
      <c r="J137" s="26" t="s">
        <v>464</v>
      </c>
      <c r="K137" s="26" t="s">
        <v>109</v>
      </c>
      <c r="L137" s="26" t="s">
        <v>465</v>
      </c>
      <c r="M137" s="59">
        <v>2076</v>
      </c>
      <c r="N137" s="59">
        <v>4294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>
      <c r="A138" s="20" t="str">
        <f t="shared" si="18"/>
        <v>Suape</v>
      </c>
      <c r="B138" s="20" t="str">
        <f t="shared" si="18"/>
        <v>Suape</v>
      </c>
      <c r="C138" s="21" t="str">
        <f t="shared" si="18"/>
        <v xml:space="preserve">Operação e manutenção de Centro de Prontidão Ambiental </v>
      </c>
      <c r="D138" s="22" t="str">
        <f t="shared" si="18"/>
        <v>023</v>
      </c>
      <c r="E138" s="29">
        <f t="shared" si="18"/>
        <v>2018</v>
      </c>
      <c r="F138" s="21" t="str">
        <f t="shared" si="18"/>
        <v xml:space="preserve">BRASBUNKER PARTICIPAÇÕES S/A </v>
      </c>
      <c r="G138" s="21" t="str">
        <f t="shared" si="18"/>
        <v>04.931.019/0001-02</v>
      </c>
      <c r="H138" s="28" t="s">
        <v>552</v>
      </c>
      <c r="I138" s="26" t="str">
        <f t="shared" si="17"/>
        <v>SUAPE/DMS</v>
      </c>
      <c r="J138" s="26" t="s">
        <v>464</v>
      </c>
      <c r="K138" s="26" t="s">
        <v>109</v>
      </c>
      <c r="L138" s="26" t="s">
        <v>465</v>
      </c>
      <c r="M138" s="59">
        <v>2076</v>
      </c>
      <c r="N138" s="59">
        <v>4294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>
      <c r="A139" s="20" t="str">
        <f t="shared" si="18"/>
        <v>Suape</v>
      </c>
      <c r="B139" s="20" t="str">
        <f t="shared" si="18"/>
        <v>Suape</v>
      </c>
      <c r="C139" s="21" t="str">
        <f t="shared" si="18"/>
        <v xml:space="preserve">Operação e manutenção de Centro de Prontidão Ambiental </v>
      </c>
      <c r="D139" s="22" t="str">
        <f t="shared" si="18"/>
        <v>023</v>
      </c>
      <c r="E139" s="29">
        <f t="shared" si="18"/>
        <v>2018</v>
      </c>
      <c r="F139" s="21" t="str">
        <f t="shared" si="18"/>
        <v xml:space="preserve">BRASBUNKER PARTICIPAÇÕES S/A </v>
      </c>
      <c r="G139" s="21" t="str">
        <f t="shared" si="18"/>
        <v>04.931.019/0001-02</v>
      </c>
      <c r="H139" s="28" t="s">
        <v>553</v>
      </c>
      <c r="I139" s="26" t="str">
        <f t="shared" si="17"/>
        <v>SUAPE/DMS</v>
      </c>
      <c r="J139" s="26" t="s">
        <v>464</v>
      </c>
      <c r="K139" s="26" t="s">
        <v>109</v>
      </c>
      <c r="L139" s="26" t="s">
        <v>465</v>
      </c>
      <c r="M139" s="59">
        <v>2016</v>
      </c>
      <c r="N139" s="59">
        <v>4222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>
      <c r="A140" s="20" t="str">
        <f t="shared" si="18"/>
        <v>Suape</v>
      </c>
      <c r="B140" s="20" t="str">
        <f t="shared" si="18"/>
        <v>Suape</v>
      </c>
      <c r="C140" s="21" t="str">
        <f t="shared" si="18"/>
        <v xml:space="preserve">Operação e manutenção de Centro de Prontidão Ambiental </v>
      </c>
      <c r="D140" s="22" t="str">
        <f t="shared" si="18"/>
        <v>023</v>
      </c>
      <c r="E140" s="29">
        <f t="shared" si="18"/>
        <v>2018</v>
      </c>
      <c r="F140" s="21" t="str">
        <f t="shared" si="18"/>
        <v xml:space="preserve">BRASBUNKER PARTICIPAÇÕES S/A </v>
      </c>
      <c r="G140" s="21" t="str">
        <f t="shared" si="18"/>
        <v>04.931.019/0001-02</v>
      </c>
      <c r="H140" s="28" t="s">
        <v>554</v>
      </c>
      <c r="I140" s="26" t="str">
        <f t="shared" si="17"/>
        <v>SUAPE/DMS</v>
      </c>
      <c r="J140" s="26" t="s">
        <v>464</v>
      </c>
      <c r="K140" s="26" t="s">
        <v>109</v>
      </c>
      <c r="L140" s="26" t="s">
        <v>465</v>
      </c>
      <c r="M140" s="59">
        <v>2076</v>
      </c>
      <c r="N140" s="59">
        <v>4294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>
      <c r="A141" s="20" t="str">
        <f t="shared" si="18"/>
        <v>Suape</v>
      </c>
      <c r="B141" s="20" t="str">
        <f t="shared" si="18"/>
        <v>Suape</v>
      </c>
      <c r="C141" s="21" t="str">
        <f t="shared" si="18"/>
        <v xml:space="preserve">Operação e manutenção de Centro de Prontidão Ambiental </v>
      </c>
      <c r="D141" s="22" t="str">
        <f t="shared" si="18"/>
        <v>023</v>
      </c>
      <c r="E141" s="29">
        <f t="shared" si="18"/>
        <v>2018</v>
      </c>
      <c r="F141" s="21" t="str">
        <f t="shared" si="18"/>
        <v xml:space="preserve">BRASBUNKER PARTICIPAÇÕES S/A </v>
      </c>
      <c r="G141" s="21" t="str">
        <f t="shared" si="18"/>
        <v>04.931.019/0001-02</v>
      </c>
      <c r="H141" s="28" t="s">
        <v>555</v>
      </c>
      <c r="I141" s="26" t="str">
        <f t="shared" si="17"/>
        <v>SUAPE/DMS</v>
      </c>
      <c r="J141" s="26" t="s">
        <v>466</v>
      </c>
      <c r="K141" s="26" t="s">
        <v>109</v>
      </c>
      <c r="L141" s="26" t="s">
        <v>465</v>
      </c>
      <c r="M141" s="59">
        <v>2031</v>
      </c>
      <c r="N141" s="59">
        <v>4028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>
      <c r="A142" s="20" t="str">
        <f t="shared" si="18"/>
        <v>Suape</v>
      </c>
      <c r="B142" s="20" t="str">
        <f t="shared" si="18"/>
        <v>Suape</v>
      </c>
      <c r="C142" s="21" t="str">
        <f t="shared" si="18"/>
        <v xml:space="preserve">Operação e manutenção de Centro de Prontidão Ambiental </v>
      </c>
      <c r="D142" s="22" t="str">
        <f t="shared" si="18"/>
        <v>023</v>
      </c>
      <c r="E142" s="29">
        <f t="shared" si="18"/>
        <v>2018</v>
      </c>
      <c r="F142" s="21" t="str">
        <f t="shared" si="18"/>
        <v xml:space="preserve">BRASBUNKER PARTICIPAÇÕES S/A </v>
      </c>
      <c r="G142" s="21" t="str">
        <f t="shared" si="18"/>
        <v>04.931.019/0001-02</v>
      </c>
      <c r="H142" s="28" t="s">
        <v>556</v>
      </c>
      <c r="I142" s="26" t="str">
        <f t="shared" si="17"/>
        <v>SUAPE/DMS</v>
      </c>
      <c r="J142" s="26" t="s">
        <v>464</v>
      </c>
      <c r="K142" s="26" t="s">
        <v>109</v>
      </c>
      <c r="L142" s="26" t="s">
        <v>465</v>
      </c>
      <c r="M142" s="59">
        <v>2076</v>
      </c>
      <c r="N142" s="59">
        <v>4294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>
      <c r="A143" s="20" t="str">
        <f t="shared" si="18"/>
        <v>Suape</v>
      </c>
      <c r="B143" s="20" t="str">
        <f t="shared" si="18"/>
        <v>Suape</v>
      </c>
      <c r="C143" s="21" t="str">
        <f t="shared" si="18"/>
        <v xml:space="preserve">Operação e manutenção de Centro de Prontidão Ambiental </v>
      </c>
      <c r="D143" s="22" t="str">
        <f t="shared" si="18"/>
        <v>023</v>
      </c>
      <c r="E143" s="29">
        <f t="shared" si="18"/>
        <v>2018</v>
      </c>
      <c r="F143" s="21" t="str">
        <f t="shared" si="18"/>
        <v xml:space="preserve">BRASBUNKER PARTICIPAÇÕES S/A </v>
      </c>
      <c r="G143" s="21" t="str">
        <f t="shared" si="18"/>
        <v>04.931.019/0001-02</v>
      </c>
      <c r="H143" s="28" t="s">
        <v>557</v>
      </c>
      <c r="I143" s="26" t="str">
        <f t="shared" si="17"/>
        <v>SUAPE/DMS</v>
      </c>
      <c r="J143" s="26" t="s">
        <v>464</v>
      </c>
      <c r="K143" s="26" t="s">
        <v>109</v>
      </c>
      <c r="L143" s="26" t="s">
        <v>465</v>
      </c>
      <c r="M143" s="59">
        <v>2076</v>
      </c>
      <c r="N143" s="59">
        <v>4294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thickBot="1">
      <c r="A144" s="30" t="str">
        <f t="shared" si="18"/>
        <v>Suape</v>
      </c>
      <c r="B144" s="30" t="str">
        <f t="shared" si="18"/>
        <v>Suape</v>
      </c>
      <c r="C144" s="31" t="str">
        <f t="shared" si="18"/>
        <v xml:space="preserve">Operação e manutenção de Centro de Prontidão Ambiental </v>
      </c>
      <c r="D144" s="32" t="str">
        <f t="shared" si="18"/>
        <v>023</v>
      </c>
      <c r="E144" s="30">
        <f t="shared" si="18"/>
        <v>2018</v>
      </c>
      <c r="F144" s="31" t="str">
        <f t="shared" si="18"/>
        <v xml:space="preserve">BRASBUNKER PARTICIPAÇÕES S/A </v>
      </c>
      <c r="G144" s="31" t="str">
        <f t="shared" si="18"/>
        <v>04.931.019/0001-02</v>
      </c>
      <c r="H144" s="28" t="s">
        <v>558</v>
      </c>
      <c r="I144" s="34" t="str">
        <f t="shared" si="17"/>
        <v>SUAPE/DMS</v>
      </c>
      <c r="J144" s="34" t="s">
        <v>467</v>
      </c>
      <c r="K144" s="34" t="s">
        <v>109</v>
      </c>
      <c r="L144" s="34" t="s">
        <v>83</v>
      </c>
      <c r="M144" s="53">
        <v>4268</v>
      </c>
      <c r="N144" s="53">
        <v>2060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42">
      <c r="A145" s="38" t="str">
        <f t="shared" si="18"/>
        <v>Suape</v>
      </c>
      <c r="B145" s="38" t="str">
        <f t="shared" si="18"/>
        <v>Suape</v>
      </c>
      <c r="C145" s="39" t="s">
        <v>468</v>
      </c>
      <c r="D145" s="40" t="s">
        <v>469</v>
      </c>
      <c r="E145" s="41">
        <v>2020</v>
      </c>
      <c r="F145" s="39" t="s">
        <v>470</v>
      </c>
      <c r="G145" s="39" t="s">
        <v>524</v>
      </c>
      <c r="H145" s="67" t="s">
        <v>445</v>
      </c>
      <c r="I145" s="42" t="s">
        <v>479</v>
      </c>
      <c r="J145" s="42" t="s">
        <v>480</v>
      </c>
      <c r="K145" s="42" t="s">
        <v>481</v>
      </c>
      <c r="L145" s="42" t="s">
        <v>83</v>
      </c>
      <c r="M145" s="62">
        <v>3609.8</v>
      </c>
      <c r="N145" s="62">
        <v>4716.63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42">
      <c r="A146" s="6" t="str">
        <f t="shared" si="18"/>
        <v>Suape</v>
      </c>
      <c r="B146" s="6" t="str">
        <f t="shared" si="18"/>
        <v>Suape</v>
      </c>
      <c r="C146" s="7" t="str">
        <f t="shared" si="18"/>
        <v>SERVIÇO DE PONTIDÃO PARA ATENDIMENTO A VÍTIMAS DE ACIDENTES E MAL SUBTO, NA ÁREA PORTUÁRIA DE SUAPE, COM AMBULÂNCIA E EQUIPE, COMPOSTA POR CONDUTOR E TÉCNICO  24H.</v>
      </c>
      <c r="D146" s="8" t="str">
        <f t="shared" si="18"/>
        <v>046</v>
      </c>
      <c r="E146" s="9">
        <f t="shared" si="18"/>
        <v>2020</v>
      </c>
      <c r="F146" s="7" t="str">
        <f t="shared" si="18"/>
        <v xml:space="preserve">MED MAIS SOLUÇÕES EM SERVIÇOS ESPECIAIS EIRELI </v>
      </c>
      <c r="G146" s="7" t="str">
        <f t="shared" si="18"/>
        <v>09.557.452/0001-43</v>
      </c>
      <c r="H146" s="10" t="s">
        <v>446</v>
      </c>
      <c r="I146" s="12" t="str">
        <f t="shared" si="17"/>
        <v xml:space="preserve"> SUAPE/DMS</v>
      </c>
      <c r="J146" s="12" t="s">
        <v>482</v>
      </c>
      <c r="K146" s="12" t="s">
        <v>481</v>
      </c>
      <c r="L146" s="12" t="s">
        <v>83</v>
      </c>
      <c r="M146" s="13">
        <v>2002.79</v>
      </c>
      <c r="N146" s="13">
        <v>5084.5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42">
      <c r="A147" s="6" t="str">
        <f t="shared" si="18"/>
        <v>Suape</v>
      </c>
      <c r="B147" s="6" t="str">
        <f t="shared" si="18"/>
        <v>Suape</v>
      </c>
      <c r="C147" s="7" t="str">
        <f t="shared" si="18"/>
        <v>SERVIÇO DE PONTIDÃO PARA ATENDIMENTO A VÍTIMAS DE ACIDENTES E MAL SUBTO, NA ÁREA PORTUÁRIA DE SUAPE, COM AMBULÂNCIA E EQUIPE, COMPOSTA POR CONDUTOR E TÉCNICO  24H.</v>
      </c>
      <c r="D147" s="8" t="str">
        <f t="shared" si="18"/>
        <v>046</v>
      </c>
      <c r="E147" s="9">
        <f t="shared" si="18"/>
        <v>2020</v>
      </c>
      <c r="F147" s="7" t="str">
        <f t="shared" si="18"/>
        <v xml:space="preserve">MED MAIS SOLUÇÕES EM SERVIÇOS ESPECIAIS EIRELI </v>
      </c>
      <c r="G147" s="7" t="str">
        <f t="shared" si="18"/>
        <v>09.557.452/0001-43</v>
      </c>
      <c r="H147" s="67" t="s">
        <v>447</v>
      </c>
      <c r="I147" s="12" t="str">
        <f t="shared" si="17"/>
        <v xml:space="preserve"> SUAPE/DMS</v>
      </c>
      <c r="J147" s="12" t="s">
        <v>480</v>
      </c>
      <c r="K147" s="12" t="s">
        <v>481</v>
      </c>
      <c r="L147" s="12" t="s">
        <v>433</v>
      </c>
      <c r="M147" s="13">
        <v>4027.06</v>
      </c>
      <c r="N147" s="13">
        <v>5294.01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42">
      <c r="A148" s="6" t="str">
        <f t="shared" ref="A148:G163" si="19">A147</f>
        <v>Suape</v>
      </c>
      <c r="B148" s="6" t="str">
        <f t="shared" si="19"/>
        <v>Suape</v>
      </c>
      <c r="C148" s="7" t="str">
        <f t="shared" si="19"/>
        <v>SERVIÇO DE PONTIDÃO PARA ATENDIMENTO A VÍTIMAS DE ACIDENTES E MAL SUBTO, NA ÁREA PORTUÁRIA DE SUAPE, COM AMBULÂNCIA E EQUIPE, COMPOSTA POR CONDUTOR E TÉCNICO  24H.</v>
      </c>
      <c r="D148" s="8" t="str">
        <f t="shared" si="19"/>
        <v>046</v>
      </c>
      <c r="E148" s="9">
        <f t="shared" si="19"/>
        <v>2020</v>
      </c>
      <c r="F148" s="7" t="str">
        <f t="shared" si="19"/>
        <v xml:space="preserve">MED MAIS SOLUÇÕES EM SERVIÇOS ESPECIAIS EIRELI </v>
      </c>
      <c r="G148" s="7" t="str">
        <f t="shared" si="19"/>
        <v>09.557.452/0001-43</v>
      </c>
      <c r="H148" s="10" t="s">
        <v>448</v>
      </c>
      <c r="I148" s="12" t="str">
        <f t="shared" si="17"/>
        <v xml:space="preserve"> SUAPE/DMS</v>
      </c>
      <c r="J148" s="12" t="s">
        <v>482</v>
      </c>
      <c r="K148" s="12" t="s">
        <v>481</v>
      </c>
      <c r="L148" s="12" t="s">
        <v>433</v>
      </c>
      <c r="M148" s="13">
        <v>2201.15</v>
      </c>
      <c r="N148" s="13">
        <v>5738.08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42">
      <c r="A149" s="6" t="str">
        <f t="shared" si="19"/>
        <v>Suape</v>
      </c>
      <c r="B149" s="6" t="str">
        <f t="shared" si="19"/>
        <v>Suape</v>
      </c>
      <c r="C149" s="7" t="str">
        <f t="shared" si="19"/>
        <v>SERVIÇO DE PONTIDÃO PARA ATENDIMENTO A VÍTIMAS DE ACIDENTES E MAL SUBTO, NA ÁREA PORTUÁRIA DE SUAPE, COM AMBULÂNCIA E EQUIPE, COMPOSTA POR CONDUTOR E TÉCNICO  24H.</v>
      </c>
      <c r="D149" s="8" t="str">
        <f t="shared" si="19"/>
        <v>046</v>
      </c>
      <c r="E149" s="9">
        <f t="shared" si="19"/>
        <v>2020</v>
      </c>
      <c r="F149" s="7" t="str">
        <f t="shared" si="19"/>
        <v xml:space="preserve">MED MAIS SOLUÇÕES EM SERVIÇOS ESPECIAIS EIRELI </v>
      </c>
      <c r="G149" s="7" t="str">
        <f t="shared" si="19"/>
        <v>09.557.452/0001-43</v>
      </c>
      <c r="H149" s="67" t="s">
        <v>449</v>
      </c>
      <c r="I149" s="12" t="str">
        <f t="shared" si="17"/>
        <v xml:space="preserve"> SUAPE/DMS</v>
      </c>
      <c r="J149" s="12" t="s">
        <v>480</v>
      </c>
      <c r="K149" s="12" t="s">
        <v>481</v>
      </c>
      <c r="L149" s="12" t="s">
        <v>83</v>
      </c>
      <c r="M149" s="13">
        <v>1809.8</v>
      </c>
      <c r="N149" s="13">
        <v>4716.63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42">
      <c r="A150" s="6" t="str">
        <f t="shared" si="19"/>
        <v>Suape</v>
      </c>
      <c r="B150" s="6" t="str">
        <f t="shared" si="19"/>
        <v>Suape</v>
      </c>
      <c r="C150" s="7" t="str">
        <f t="shared" si="19"/>
        <v>SERVIÇO DE PONTIDÃO PARA ATENDIMENTO A VÍTIMAS DE ACIDENTES E MAL SUBTO, NA ÁREA PORTUÁRIA DE SUAPE, COM AMBULÂNCIA E EQUIPE, COMPOSTA POR CONDUTOR E TÉCNICO  24H.</v>
      </c>
      <c r="D150" s="8" t="str">
        <f t="shared" si="19"/>
        <v>046</v>
      </c>
      <c r="E150" s="9">
        <f t="shared" si="19"/>
        <v>2020</v>
      </c>
      <c r="F150" s="7" t="str">
        <f t="shared" si="19"/>
        <v xml:space="preserve">MED MAIS SOLUÇÕES EM SERVIÇOS ESPECIAIS EIRELI </v>
      </c>
      <c r="G150" s="7" t="str">
        <f t="shared" si="19"/>
        <v>09.557.452/0001-43</v>
      </c>
      <c r="H150" s="10" t="s">
        <v>450</v>
      </c>
      <c r="I150" s="12" t="str">
        <f t="shared" si="17"/>
        <v xml:space="preserve"> SUAPE/DMS</v>
      </c>
      <c r="J150" s="12" t="s">
        <v>482</v>
      </c>
      <c r="K150" s="12" t="s">
        <v>481</v>
      </c>
      <c r="L150" s="12" t="s">
        <v>83</v>
      </c>
      <c r="M150" s="13">
        <v>2002.79</v>
      </c>
      <c r="N150" s="13">
        <v>5084.5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42">
      <c r="A151" s="6" t="str">
        <f t="shared" si="19"/>
        <v>Suape</v>
      </c>
      <c r="B151" s="6" t="str">
        <f t="shared" si="19"/>
        <v>Suape</v>
      </c>
      <c r="C151" s="7" t="str">
        <f t="shared" si="19"/>
        <v>SERVIÇO DE PONTIDÃO PARA ATENDIMENTO A VÍTIMAS DE ACIDENTES E MAL SUBTO, NA ÁREA PORTUÁRIA DE SUAPE, COM AMBULÂNCIA E EQUIPE, COMPOSTA POR CONDUTOR E TÉCNICO  24H.</v>
      </c>
      <c r="D151" s="8" t="str">
        <f t="shared" si="19"/>
        <v>046</v>
      </c>
      <c r="E151" s="9">
        <f t="shared" si="19"/>
        <v>2020</v>
      </c>
      <c r="F151" s="7" t="str">
        <f t="shared" si="19"/>
        <v xml:space="preserve">MED MAIS SOLUÇÕES EM SERVIÇOS ESPECIAIS EIRELI </v>
      </c>
      <c r="G151" s="7" t="str">
        <f t="shared" si="19"/>
        <v>09.557.452/0001-43</v>
      </c>
      <c r="H151" s="67" t="s">
        <v>451</v>
      </c>
      <c r="I151" s="12" t="str">
        <f t="shared" si="17"/>
        <v xml:space="preserve"> SUAPE/DMS</v>
      </c>
      <c r="J151" s="12" t="s">
        <v>480</v>
      </c>
      <c r="K151" s="12" t="s">
        <v>481</v>
      </c>
      <c r="L151" s="12" t="s">
        <v>433</v>
      </c>
      <c r="M151" s="13">
        <v>1977.02</v>
      </c>
      <c r="N151" s="13">
        <v>5294.01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42.5" thickBot="1">
      <c r="A152" s="14" t="str">
        <f t="shared" si="19"/>
        <v>Suape</v>
      </c>
      <c r="B152" s="14" t="str">
        <f t="shared" si="19"/>
        <v>Suape</v>
      </c>
      <c r="C152" s="15" t="str">
        <f t="shared" si="19"/>
        <v>SERVIÇO DE PONTIDÃO PARA ATENDIMENTO A VÍTIMAS DE ACIDENTES E MAL SUBTO, NA ÁREA PORTUÁRIA DE SUAPE, COM AMBULÂNCIA E EQUIPE, COMPOSTA POR CONDUTOR E TÉCNICO  24H.</v>
      </c>
      <c r="D152" s="45" t="str">
        <f t="shared" si="19"/>
        <v>046</v>
      </c>
      <c r="E152" s="14">
        <f t="shared" si="19"/>
        <v>2020</v>
      </c>
      <c r="F152" s="15" t="str">
        <f t="shared" si="19"/>
        <v xml:space="preserve">MED MAIS SOLUÇÕES EM SERVIÇOS ESPECIAIS EIRELI </v>
      </c>
      <c r="G152" s="15" t="str">
        <f t="shared" si="19"/>
        <v>09.557.452/0001-43</v>
      </c>
      <c r="H152" s="10" t="s">
        <v>452</v>
      </c>
      <c r="I152" s="17" t="str">
        <f t="shared" si="17"/>
        <v xml:space="preserve"> SUAPE/DMS</v>
      </c>
      <c r="J152" s="17" t="s">
        <v>482</v>
      </c>
      <c r="K152" s="17" t="s">
        <v>481</v>
      </c>
      <c r="L152" s="17" t="s">
        <v>433</v>
      </c>
      <c r="M152" s="19">
        <v>2201.15</v>
      </c>
      <c r="N152" s="19">
        <v>5738.08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1">
      <c r="A153" s="20" t="str">
        <f t="shared" si="19"/>
        <v>Suape</v>
      </c>
      <c r="B153" s="20" t="str">
        <f t="shared" si="19"/>
        <v>Suape</v>
      </c>
      <c r="C153" s="21" t="s">
        <v>483</v>
      </c>
      <c r="D153" s="22" t="s">
        <v>484</v>
      </c>
      <c r="E153" s="29">
        <v>2019</v>
      </c>
      <c r="F153" s="21" t="s">
        <v>444</v>
      </c>
      <c r="G153" s="21" t="s">
        <v>523</v>
      </c>
      <c r="H153" s="28" t="s">
        <v>485</v>
      </c>
      <c r="I153" s="26" t="s">
        <v>462</v>
      </c>
      <c r="J153" s="26" t="s">
        <v>495</v>
      </c>
      <c r="K153" s="26" t="s">
        <v>109</v>
      </c>
      <c r="L153" s="26" t="s">
        <v>83</v>
      </c>
      <c r="M153" s="59">
        <v>4378</v>
      </c>
      <c r="N153" s="59">
        <v>7903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1">
      <c r="A154" s="20" t="str">
        <f t="shared" si="19"/>
        <v>Suape</v>
      </c>
      <c r="B154" s="20" t="str">
        <f t="shared" si="19"/>
        <v>Suape</v>
      </c>
      <c r="C154" s="21" t="str">
        <f t="shared" si="19"/>
        <v xml:space="preserve">Prontidão dedicado a primeira resposta em cenários emergencias e atividades proativas/preventivas em terra. </v>
      </c>
      <c r="D154" s="22" t="str">
        <f t="shared" si="19"/>
        <v>088</v>
      </c>
      <c r="E154" s="29">
        <f t="shared" si="19"/>
        <v>2019</v>
      </c>
      <c r="F154" s="21" t="str">
        <f t="shared" si="19"/>
        <v xml:space="preserve">BRASBUNKER PARTICIPAÇÕES S/A </v>
      </c>
      <c r="G154" s="21" t="str">
        <f t="shared" si="19"/>
        <v>04.931.019/0001-02</v>
      </c>
      <c r="H154" s="28" t="s">
        <v>486</v>
      </c>
      <c r="I154" s="26" t="str">
        <f t="shared" si="17"/>
        <v>SUAPE/DMS</v>
      </c>
      <c r="J154" s="26" t="s">
        <v>496</v>
      </c>
      <c r="K154" s="26" t="s">
        <v>497</v>
      </c>
      <c r="L154" s="26" t="s">
        <v>498</v>
      </c>
      <c r="M154" s="59">
        <v>2076</v>
      </c>
      <c r="N154" s="59">
        <v>4294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1">
      <c r="A155" s="20" t="str">
        <f t="shared" si="19"/>
        <v>Suape</v>
      </c>
      <c r="B155" s="20" t="str">
        <f t="shared" si="19"/>
        <v>Suape</v>
      </c>
      <c r="C155" s="21" t="str">
        <f t="shared" si="19"/>
        <v xml:space="preserve">Prontidão dedicado a primeira resposta em cenários emergencias e atividades proativas/preventivas em terra. </v>
      </c>
      <c r="D155" s="22" t="str">
        <f t="shared" si="19"/>
        <v>088</v>
      </c>
      <c r="E155" s="29">
        <f t="shared" si="19"/>
        <v>2019</v>
      </c>
      <c r="F155" s="21" t="str">
        <f t="shared" si="19"/>
        <v xml:space="preserve">BRASBUNKER PARTICIPAÇÕES S/A </v>
      </c>
      <c r="G155" s="21" t="str">
        <f t="shared" si="19"/>
        <v>04.931.019/0001-02</v>
      </c>
      <c r="H155" s="28" t="s">
        <v>487</v>
      </c>
      <c r="I155" s="26" t="str">
        <f t="shared" si="17"/>
        <v>SUAPE/DMS</v>
      </c>
      <c r="J155" s="26" t="s">
        <v>496</v>
      </c>
      <c r="K155" s="26" t="s">
        <v>497</v>
      </c>
      <c r="L155" s="26" t="s">
        <v>498</v>
      </c>
      <c r="M155" s="59">
        <v>2076</v>
      </c>
      <c r="N155" s="59">
        <v>4294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1">
      <c r="A156" s="20" t="str">
        <f t="shared" si="19"/>
        <v>Suape</v>
      </c>
      <c r="B156" s="20" t="str">
        <f t="shared" si="19"/>
        <v>Suape</v>
      </c>
      <c r="C156" s="21" t="str">
        <f t="shared" si="19"/>
        <v xml:space="preserve">Prontidão dedicado a primeira resposta em cenários emergencias e atividades proativas/preventivas em terra. </v>
      </c>
      <c r="D156" s="22" t="str">
        <f t="shared" si="19"/>
        <v>088</v>
      </c>
      <c r="E156" s="29">
        <f t="shared" si="19"/>
        <v>2019</v>
      </c>
      <c r="F156" s="21" t="str">
        <f t="shared" si="19"/>
        <v xml:space="preserve">BRASBUNKER PARTICIPAÇÕES S/A </v>
      </c>
      <c r="G156" s="21" t="str">
        <f t="shared" si="19"/>
        <v>04.931.019/0001-02</v>
      </c>
      <c r="H156" s="28" t="s">
        <v>488</v>
      </c>
      <c r="I156" s="26" t="str">
        <f t="shared" si="17"/>
        <v>SUAPE/DMS</v>
      </c>
      <c r="J156" s="26" t="s">
        <v>496</v>
      </c>
      <c r="K156" s="26" t="s">
        <v>497</v>
      </c>
      <c r="L156" s="26" t="s">
        <v>498</v>
      </c>
      <c r="M156" s="59">
        <v>2076</v>
      </c>
      <c r="N156" s="59">
        <v>4294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1">
      <c r="A157" s="20" t="str">
        <f t="shared" si="19"/>
        <v>Suape</v>
      </c>
      <c r="B157" s="20" t="str">
        <f t="shared" si="19"/>
        <v>Suape</v>
      </c>
      <c r="C157" s="21" t="str">
        <f t="shared" si="19"/>
        <v xml:space="preserve">Prontidão dedicado a primeira resposta em cenários emergencias e atividades proativas/preventivas em terra. </v>
      </c>
      <c r="D157" s="22" t="str">
        <f t="shared" si="19"/>
        <v>088</v>
      </c>
      <c r="E157" s="29">
        <f t="shared" si="19"/>
        <v>2019</v>
      </c>
      <c r="F157" s="21" t="str">
        <f t="shared" si="19"/>
        <v xml:space="preserve">BRASBUNKER PARTICIPAÇÕES S/A </v>
      </c>
      <c r="G157" s="21" t="str">
        <f t="shared" si="19"/>
        <v>04.931.019/0001-02</v>
      </c>
      <c r="H157" s="28" t="s">
        <v>489</v>
      </c>
      <c r="I157" s="26" t="str">
        <f t="shared" si="17"/>
        <v>SUAPE/DMS</v>
      </c>
      <c r="J157" s="26" t="s">
        <v>496</v>
      </c>
      <c r="K157" s="26" t="s">
        <v>497</v>
      </c>
      <c r="L157" s="26" t="s">
        <v>498</v>
      </c>
      <c r="M157" s="59">
        <v>2076</v>
      </c>
      <c r="N157" s="59">
        <v>4294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1">
      <c r="A158" s="20" t="str">
        <f t="shared" si="19"/>
        <v>Suape</v>
      </c>
      <c r="B158" s="20" t="str">
        <f t="shared" si="19"/>
        <v>Suape</v>
      </c>
      <c r="C158" s="21" t="str">
        <f t="shared" si="19"/>
        <v xml:space="preserve">Prontidão dedicado a primeira resposta em cenários emergencias e atividades proativas/preventivas em terra. </v>
      </c>
      <c r="D158" s="22" t="str">
        <f t="shared" si="19"/>
        <v>088</v>
      </c>
      <c r="E158" s="29">
        <f t="shared" si="19"/>
        <v>2019</v>
      </c>
      <c r="F158" s="21" t="str">
        <f t="shared" si="19"/>
        <v xml:space="preserve">BRASBUNKER PARTICIPAÇÕES S/A </v>
      </c>
      <c r="G158" s="21" t="str">
        <f t="shared" si="19"/>
        <v>04.931.019/0001-02</v>
      </c>
      <c r="H158" s="28" t="s">
        <v>490</v>
      </c>
      <c r="I158" s="26" t="str">
        <f t="shared" si="17"/>
        <v>SUAPE/DMS</v>
      </c>
      <c r="J158" s="26" t="s">
        <v>496</v>
      </c>
      <c r="K158" s="26" t="s">
        <v>497</v>
      </c>
      <c r="L158" s="26" t="s">
        <v>498</v>
      </c>
      <c r="M158" s="59">
        <v>2076</v>
      </c>
      <c r="N158" s="59">
        <v>4294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1">
      <c r="A159" s="20" t="str">
        <f t="shared" si="19"/>
        <v>Suape</v>
      </c>
      <c r="B159" s="20" t="str">
        <f t="shared" si="19"/>
        <v>Suape</v>
      </c>
      <c r="C159" s="21" t="str">
        <f t="shared" si="19"/>
        <v xml:space="preserve">Prontidão dedicado a primeira resposta em cenários emergencias e atividades proativas/preventivas em terra. </v>
      </c>
      <c r="D159" s="22" t="str">
        <f t="shared" si="19"/>
        <v>088</v>
      </c>
      <c r="E159" s="29">
        <f t="shared" si="19"/>
        <v>2019</v>
      </c>
      <c r="F159" s="21" t="str">
        <f t="shared" si="19"/>
        <v xml:space="preserve">BRASBUNKER PARTICIPAÇÕES S/A </v>
      </c>
      <c r="G159" s="21" t="str">
        <f t="shared" si="19"/>
        <v>04.931.019/0001-02</v>
      </c>
      <c r="H159" s="28" t="s">
        <v>491</v>
      </c>
      <c r="I159" s="26" t="str">
        <f t="shared" si="17"/>
        <v>SUAPE/DMS</v>
      </c>
      <c r="J159" s="26" t="s">
        <v>496</v>
      </c>
      <c r="K159" s="26" t="s">
        <v>497</v>
      </c>
      <c r="L159" s="26" t="s">
        <v>498</v>
      </c>
      <c r="M159" s="59">
        <v>2076</v>
      </c>
      <c r="N159" s="59">
        <v>4294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1">
      <c r="A160" s="20" t="str">
        <f t="shared" si="19"/>
        <v>Suape</v>
      </c>
      <c r="B160" s="20" t="str">
        <f t="shared" si="19"/>
        <v>Suape</v>
      </c>
      <c r="C160" s="21" t="str">
        <f t="shared" si="19"/>
        <v xml:space="preserve">Prontidão dedicado a primeira resposta em cenários emergencias e atividades proativas/preventivas em terra. </v>
      </c>
      <c r="D160" s="22" t="str">
        <f t="shared" si="19"/>
        <v>088</v>
      </c>
      <c r="E160" s="29">
        <f t="shared" si="19"/>
        <v>2019</v>
      </c>
      <c r="F160" s="21" t="str">
        <f t="shared" si="19"/>
        <v xml:space="preserve">BRASBUNKER PARTICIPAÇÕES S/A </v>
      </c>
      <c r="G160" s="21" t="str">
        <f t="shared" si="19"/>
        <v>04.931.019/0001-02</v>
      </c>
      <c r="H160" s="28" t="s">
        <v>492</v>
      </c>
      <c r="I160" s="26" t="str">
        <f t="shared" si="17"/>
        <v>SUAPE/DMS</v>
      </c>
      <c r="J160" s="26" t="s">
        <v>496</v>
      </c>
      <c r="K160" s="26" t="s">
        <v>497</v>
      </c>
      <c r="L160" s="26" t="s">
        <v>498</v>
      </c>
      <c r="M160" s="59">
        <v>2076</v>
      </c>
      <c r="N160" s="59">
        <v>4294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1">
      <c r="A161" s="20" t="str">
        <f t="shared" si="19"/>
        <v>Suape</v>
      </c>
      <c r="B161" s="20" t="str">
        <f t="shared" si="19"/>
        <v>Suape</v>
      </c>
      <c r="C161" s="21" t="str">
        <f t="shared" si="19"/>
        <v xml:space="preserve">Prontidão dedicado a primeira resposta em cenários emergencias e atividades proativas/preventivas em terra. </v>
      </c>
      <c r="D161" s="22" t="str">
        <f t="shared" si="19"/>
        <v>088</v>
      </c>
      <c r="E161" s="29">
        <f t="shared" si="19"/>
        <v>2019</v>
      </c>
      <c r="F161" s="21" t="str">
        <f t="shared" si="19"/>
        <v xml:space="preserve">BRASBUNKER PARTICIPAÇÕES S/A </v>
      </c>
      <c r="G161" s="21" t="str">
        <f t="shared" si="19"/>
        <v>04.931.019/0001-02</v>
      </c>
      <c r="H161" s="28" t="s">
        <v>493</v>
      </c>
      <c r="I161" s="26" t="str">
        <f t="shared" si="17"/>
        <v>SUAPE/DMS</v>
      </c>
      <c r="J161" s="26" t="s">
        <v>496</v>
      </c>
      <c r="K161" s="26" t="s">
        <v>497</v>
      </c>
      <c r="L161" s="26" t="s">
        <v>498</v>
      </c>
      <c r="M161" s="59">
        <v>2076</v>
      </c>
      <c r="N161" s="59">
        <v>4294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1.5" thickBot="1">
      <c r="A162" s="30" t="str">
        <f t="shared" si="19"/>
        <v>Suape</v>
      </c>
      <c r="B162" s="30" t="str">
        <f t="shared" si="19"/>
        <v>Suape</v>
      </c>
      <c r="C162" s="31" t="str">
        <f t="shared" si="19"/>
        <v xml:space="preserve">Prontidão dedicado a primeira resposta em cenários emergencias e atividades proativas/preventivas em terra. </v>
      </c>
      <c r="D162" s="32" t="str">
        <f t="shared" si="19"/>
        <v>088</v>
      </c>
      <c r="E162" s="30">
        <f t="shared" si="19"/>
        <v>2019</v>
      </c>
      <c r="F162" s="31" t="str">
        <f t="shared" si="19"/>
        <v xml:space="preserve">BRASBUNKER PARTICIPAÇÕES S/A </v>
      </c>
      <c r="G162" s="31" t="str">
        <f t="shared" si="19"/>
        <v>04.931.019/0001-02</v>
      </c>
      <c r="H162" s="34" t="s">
        <v>494</v>
      </c>
      <c r="I162" s="49" t="str">
        <f t="shared" si="17"/>
        <v>SUAPE/DMS</v>
      </c>
      <c r="J162" s="49" t="s">
        <v>496</v>
      </c>
      <c r="K162" s="49" t="s">
        <v>497</v>
      </c>
      <c r="L162" s="49" t="s">
        <v>498</v>
      </c>
      <c r="M162" s="64">
        <v>3339</v>
      </c>
      <c r="N162" s="64">
        <v>1473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1">
      <c r="A163" s="38" t="str">
        <f t="shared" si="19"/>
        <v>Suape</v>
      </c>
      <c r="B163" s="38" t="str">
        <f t="shared" si="19"/>
        <v>Suape</v>
      </c>
      <c r="C163" s="7" t="s">
        <v>664</v>
      </c>
      <c r="D163" s="8" t="s">
        <v>654</v>
      </c>
      <c r="E163" s="9">
        <v>2021</v>
      </c>
      <c r="F163" s="7" t="s">
        <v>655</v>
      </c>
      <c r="G163" s="39" t="s">
        <v>1038</v>
      </c>
      <c r="H163" s="67" t="s">
        <v>471</v>
      </c>
      <c r="I163" s="42" t="s">
        <v>479</v>
      </c>
      <c r="J163" s="42" t="s">
        <v>335</v>
      </c>
      <c r="K163" s="42" t="s">
        <v>498</v>
      </c>
      <c r="L163" s="42" t="s">
        <v>337</v>
      </c>
      <c r="M163" s="62">
        <v>4307.18</v>
      </c>
      <c r="N163" s="62">
        <v>1693.06</v>
      </c>
      <c r="O163" s="109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1">
      <c r="A164" s="6" t="str">
        <f t="shared" ref="A164:G179" si="20">A163</f>
        <v>Suape</v>
      </c>
      <c r="B164" s="6" t="str">
        <f t="shared" si="20"/>
        <v>Suape</v>
      </c>
      <c r="C164" s="7" t="str">
        <f>C163</f>
        <v xml:space="preserve">PRESTAÇÃO DE SERVIÇO CONTINUADO DE VIGILÂNCIA ARMADA </v>
      </c>
      <c r="D164" s="8" t="s">
        <v>654</v>
      </c>
      <c r="E164" s="9">
        <v>2021</v>
      </c>
      <c r="F164" s="7" t="s">
        <v>655</v>
      </c>
      <c r="G164" s="7" t="str">
        <f t="shared" si="20"/>
        <v>15.195.617/0001-87</v>
      </c>
      <c r="H164" s="10" t="s">
        <v>472</v>
      </c>
      <c r="I164" s="12" t="str">
        <f t="shared" si="17"/>
        <v xml:space="preserve"> SUAPE/DMS</v>
      </c>
      <c r="J164" s="12" t="s">
        <v>335</v>
      </c>
      <c r="K164" s="12" t="s">
        <v>498</v>
      </c>
      <c r="L164" s="12" t="s">
        <v>337</v>
      </c>
      <c r="M164" s="13">
        <v>4307.18</v>
      </c>
      <c r="N164" s="13">
        <v>1693.06</v>
      </c>
      <c r="O164" s="109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1">
      <c r="A165" s="6" t="str">
        <f t="shared" si="20"/>
        <v>Suape</v>
      </c>
      <c r="B165" s="6" t="str">
        <f t="shared" si="20"/>
        <v>Suape</v>
      </c>
      <c r="C165" s="7" t="str">
        <f t="shared" si="20"/>
        <v xml:space="preserve">PRESTAÇÃO DE SERVIÇO CONTINUADO DE VIGILÂNCIA ARMADA </v>
      </c>
      <c r="D165" s="8" t="s">
        <v>665</v>
      </c>
      <c r="E165" s="9">
        <v>2022</v>
      </c>
      <c r="F165" s="7" t="s">
        <v>655</v>
      </c>
      <c r="G165" s="7" t="str">
        <f t="shared" si="20"/>
        <v>15.195.617/0001-87</v>
      </c>
      <c r="H165" s="67" t="s">
        <v>473</v>
      </c>
      <c r="I165" s="12" t="str">
        <f t="shared" si="17"/>
        <v xml:space="preserve"> SUAPE/DMS</v>
      </c>
      <c r="J165" s="12" t="s">
        <v>335</v>
      </c>
      <c r="K165" s="12" t="s">
        <v>498</v>
      </c>
      <c r="L165" s="12" t="s">
        <v>338</v>
      </c>
      <c r="M165" s="13">
        <v>4307.18</v>
      </c>
      <c r="N165" s="13">
        <f>1693.06+93.47</f>
        <v>1786.53</v>
      </c>
      <c r="O165" s="109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1">
      <c r="A166" s="6" t="str">
        <f t="shared" si="20"/>
        <v>Suape</v>
      </c>
      <c r="B166" s="6" t="str">
        <f t="shared" si="20"/>
        <v>Suape</v>
      </c>
      <c r="C166" s="7" t="str">
        <f t="shared" si="20"/>
        <v xml:space="preserve">PRESTAÇÃO DE SERVIÇO CONTINUADO DE VIGILÂNCIA ARMADA </v>
      </c>
      <c r="D166" s="8" t="s">
        <v>666</v>
      </c>
      <c r="E166" s="9">
        <v>2023</v>
      </c>
      <c r="F166" s="7" t="s">
        <v>655</v>
      </c>
      <c r="G166" s="7" t="str">
        <f t="shared" si="20"/>
        <v>15.195.617/0001-87</v>
      </c>
      <c r="H166" s="10" t="s">
        <v>474</v>
      </c>
      <c r="I166" s="12" t="str">
        <f t="shared" si="17"/>
        <v xml:space="preserve"> SUAPE/DMS</v>
      </c>
      <c r="J166" s="12" t="s">
        <v>335</v>
      </c>
      <c r="K166" s="12" t="s">
        <v>498</v>
      </c>
      <c r="L166" s="12" t="s">
        <v>338</v>
      </c>
      <c r="M166" s="13">
        <v>4307.18</v>
      </c>
      <c r="N166" s="13">
        <f>1693.06+93.47</f>
        <v>1786.53</v>
      </c>
      <c r="O166" s="109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1">
      <c r="A167" s="6" t="str">
        <f t="shared" si="20"/>
        <v>Suape</v>
      </c>
      <c r="B167" s="6" t="str">
        <f t="shared" si="20"/>
        <v>Suape</v>
      </c>
      <c r="C167" s="7" t="str">
        <f t="shared" si="20"/>
        <v xml:space="preserve">PRESTAÇÃO DE SERVIÇO CONTINUADO DE VIGILÂNCIA ARMADA </v>
      </c>
      <c r="D167" s="8" t="s">
        <v>667</v>
      </c>
      <c r="E167" s="9">
        <v>2024</v>
      </c>
      <c r="F167" s="7" t="s">
        <v>655</v>
      </c>
      <c r="G167" s="7" t="str">
        <f t="shared" si="20"/>
        <v>15.195.617/0001-87</v>
      </c>
      <c r="H167" s="67" t="s">
        <v>475</v>
      </c>
      <c r="I167" s="12" t="str">
        <f t="shared" si="17"/>
        <v xml:space="preserve"> SUAPE/DMS</v>
      </c>
      <c r="J167" s="12" t="s">
        <v>335</v>
      </c>
      <c r="K167" s="12" t="s">
        <v>498</v>
      </c>
      <c r="L167" s="12" t="s">
        <v>338</v>
      </c>
      <c r="M167" s="13">
        <v>4307.18</v>
      </c>
      <c r="N167" s="13">
        <f>1693.06+93.47</f>
        <v>1786.53</v>
      </c>
      <c r="O167" s="109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1">
      <c r="A168" s="6" t="str">
        <f t="shared" si="20"/>
        <v>Suape</v>
      </c>
      <c r="B168" s="6" t="str">
        <f t="shared" si="20"/>
        <v>Suape</v>
      </c>
      <c r="C168" s="7" t="str">
        <f t="shared" si="20"/>
        <v xml:space="preserve">PRESTAÇÃO DE SERVIÇO CONTINUADO DE VIGILÂNCIA ARMADA </v>
      </c>
      <c r="D168" s="8" t="s">
        <v>668</v>
      </c>
      <c r="E168" s="9">
        <v>2025</v>
      </c>
      <c r="F168" s="7" t="s">
        <v>655</v>
      </c>
      <c r="G168" s="7" t="str">
        <f t="shared" si="20"/>
        <v>15.195.617/0001-87</v>
      </c>
      <c r="H168" s="10" t="s">
        <v>476</v>
      </c>
      <c r="I168" s="12" t="str">
        <f t="shared" si="17"/>
        <v xml:space="preserve"> SUAPE/DMS</v>
      </c>
      <c r="J168" s="12" t="s">
        <v>335</v>
      </c>
      <c r="K168" s="12" t="s">
        <v>498</v>
      </c>
      <c r="L168" s="12" t="s">
        <v>337</v>
      </c>
      <c r="M168" s="13">
        <v>4307.18</v>
      </c>
      <c r="N168" s="13">
        <v>1693.06</v>
      </c>
      <c r="O168" s="109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1">
      <c r="A169" s="6" t="str">
        <f t="shared" si="20"/>
        <v>Suape</v>
      </c>
      <c r="B169" s="6" t="str">
        <f t="shared" si="20"/>
        <v>Suape</v>
      </c>
      <c r="C169" s="7" t="str">
        <f t="shared" si="20"/>
        <v xml:space="preserve">PRESTAÇÃO DE SERVIÇO CONTINUADO DE VIGILÂNCIA ARMADA </v>
      </c>
      <c r="D169" s="8" t="s">
        <v>669</v>
      </c>
      <c r="E169" s="9">
        <v>2026</v>
      </c>
      <c r="F169" s="7" t="s">
        <v>655</v>
      </c>
      <c r="G169" s="7" t="str">
        <f t="shared" si="20"/>
        <v>15.195.617/0001-87</v>
      </c>
      <c r="H169" s="67" t="s">
        <v>477</v>
      </c>
      <c r="I169" s="12" t="str">
        <f t="shared" si="17"/>
        <v xml:space="preserve"> SUAPE/DMS</v>
      </c>
      <c r="J169" s="12" t="s">
        <v>335</v>
      </c>
      <c r="K169" s="12" t="s">
        <v>498</v>
      </c>
      <c r="L169" s="12" t="s">
        <v>337</v>
      </c>
      <c r="M169" s="13">
        <v>4307.18</v>
      </c>
      <c r="N169" s="13">
        <v>1693.06</v>
      </c>
      <c r="O169" s="109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1">
      <c r="A170" s="6" t="str">
        <f t="shared" si="20"/>
        <v>Suape</v>
      </c>
      <c r="B170" s="6" t="str">
        <f t="shared" si="20"/>
        <v>Suape</v>
      </c>
      <c r="C170" s="7" t="str">
        <f t="shared" si="20"/>
        <v xml:space="preserve">PRESTAÇÃO DE SERVIÇO CONTINUADO DE VIGILÂNCIA ARMADA </v>
      </c>
      <c r="D170" s="8" t="s">
        <v>670</v>
      </c>
      <c r="E170" s="9">
        <v>2027</v>
      </c>
      <c r="F170" s="7" t="s">
        <v>655</v>
      </c>
      <c r="G170" s="7" t="str">
        <f t="shared" si="20"/>
        <v>15.195.617/0001-87</v>
      </c>
      <c r="H170" s="10" t="s">
        <v>478</v>
      </c>
      <c r="I170" s="12" t="str">
        <f t="shared" si="17"/>
        <v xml:space="preserve"> SUAPE/DMS</v>
      </c>
      <c r="J170" s="12" t="s">
        <v>335</v>
      </c>
      <c r="K170" s="12" t="s">
        <v>498</v>
      </c>
      <c r="L170" s="12" t="s">
        <v>338</v>
      </c>
      <c r="M170" s="13">
        <v>4307.18</v>
      </c>
      <c r="N170" s="13">
        <f>1693.06+93.47</f>
        <v>1786.53</v>
      </c>
      <c r="O170" s="109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1">
      <c r="A171" s="6" t="str">
        <f t="shared" si="20"/>
        <v>Suape</v>
      </c>
      <c r="B171" s="6" t="str">
        <f t="shared" si="20"/>
        <v>Suape</v>
      </c>
      <c r="C171" s="7" t="str">
        <f t="shared" si="20"/>
        <v xml:space="preserve">PRESTAÇÃO DE SERVIÇO CONTINUADO DE VIGILÂNCIA ARMADA </v>
      </c>
      <c r="D171" s="8" t="s">
        <v>671</v>
      </c>
      <c r="E171" s="9">
        <v>2028</v>
      </c>
      <c r="F171" s="7" t="s">
        <v>655</v>
      </c>
      <c r="G171" s="7" t="str">
        <f t="shared" si="20"/>
        <v>15.195.617/0001-87</v>
      </c>
      <c r="H171" s="67" t="s">
        <v>1040</v>
      </c>
      <c r="I171" s="12" t="str">
        <f t="shared" si="17"/>
        <v xml:space="preserve"> SUAPE/DMS</v>
      </c>
      <c r="J171" s="12" t="s">
        <v>335</v>
      </c>
      <c r="K171" s="12" t="s">
        <v>498</v>
      </c>
      <c r="L171" s="12" t="s">
        <v>337</v>
      </c>
      <c r="M171" s="13">
        <v>4307.18</v>
      </c>
      <c r="N171" s="13">
        <v>1693.06</v>
      </c>
      <c r="O171" s="109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1">
      <c r="A172" s="6" t="str">
        <f t="shared" si="20"/>
        <v>Suape</v>
      </c>
      <c r="B172" s="6" t="str">
        <f t="shared" si="20"/>
        <v>Suape</v>
      </c>
      <c r="C172" s="7" t="str">
        <f t="shared" si="20"/>
        <v xml:space="preserve">PRESTAÇÃO DE SERVIÇO CONTINUADO DE VIGILÂNCIA ARMADA </v>
      </c>
      <c r="D172" s="8" t="s">
        <v>672</v>
      </c>
      <c r="E172" s="9">
        <v>2029</v>
      </c>
      <c r="F172" s="7" t="s">
        <v>655</v>
      </c>
      <c r="G172" s="7" t="str">
        <f t="shared" si="20"/>
        <v>15.195.617/0001-87</v>
      </c>
      <c r="H172" s="10" t="s">
        <v>1041</v>
      </c>
      <c r="I172" s="12" t="str">
        <f t="shared" si="17"/>
        <v xml:space="preserve"> SUAPE/DMS</v>
      </c>
      <c r="J172" s="12" t="s">
        <v>335</v>
      </c>
      <c r="K172" s="12" t="s">
        <v>498</v>
      </c>
      <c r="L172" s="12" t="s">
        <v>338</v>
      </c>
      <c r="M172" s="13">
        <v>4307.18</v>
      </c>
      <c r="N172" s="13">
        <f>1693.06+93.47</f>
        <v>1786.53</v>
      </c>
      <c r="O172" s="109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1">
      <c r="A173" s="6" t="str">
        <f t="shared" si="20"/>
        <v>Suape</v>
      </c>
      <c r="B173" s="6" t="str">
        <f t="shared" si="20"/>
        <v>Suape</v>
      </c>
      <c r="C173" s="7" t="str">
        <f t="shared" si="20"/>
        <v xml:space="preserve">PRESTAÇÃO DE SERVIÇO CONTINUADO DE VIGILÂNCIA ARMADA </v>
      </c>
      <c r="D173" s="8" t="s">
        <v>673</v>
      </c>
      <c r="E173" s="9">
        <v>2030</v>
      </c>
      <c r="F173" s="7" t="s">
        <v>655</v>
      </c>
      <c r="G173" s="7" t="str">
        <f t="shared" si="20"/>
        <v>15.195.617/0001-87</v>
      </c>
      <c r="H173" s="67" t="s">
        <v>1042</v>
      </c>
      <c r="I173" s="12" t="str">
        <f t="shared" si="17"/>
        <v xml:space="preserve"> SUAPE/DMS</v>
      </c>
      <c r="J173" s="12" t="s">
        <v>335</v>
      </c>
      <c r="K173" s="12" t="s">
        <v>498</v>
      </c>
      <c r="L173" s="12" t="s">
        <v>338</v>
      </c>
      <c r="M173" s="13">
        <v>4307.18</v>
      </c>
      <c r="N173" s="13">
        <f>1693.06+93.47</f>
        <v>1786.53</v>
      </c>
      <c r="O173" s="109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1">
      <c r="A174" s="6" t="str">
        <f t="shared" si="20"/>
        <v>Suape</v>
      </c>
      <c r="B174" s="6" t="str">
        <f t="shared" si="20"/>
        <v>Suape</v>
      </c>
      <c r="C174" s="7" t="str">
        <f t="shared" si="20"/>
        <v xml:space="preserve">PRESTAÇÃO DE SERVIÇO CONTINUADO DE VIGILÂNCIA ARMADA </v>
      </c>
      <c r="D174" s="8" t="s">
        <v>674</v>
      </c>
      <c r="E174" s="9">
        <v>2031</v>
      </c>
      <c r="F174" s="7" t="s">
        <v>655</v>
      </c>
      <c r="G174" s="7" t="str">
        <f t="shared" si="20"/>
        <v>15.195.617/0001-87</v>
      </c>
      <c r="H174" s="10" t="s">
        <v>1043</v>
      </c>
      <c r="I174" s="12" t="str">
        <f t="shared" si="17"/>
        <v xml:space="preserve"> SUAPE/DMS</v>
      </c>
      <c r="J174" s="12" t="s">
        <v>335</v>
      </c>
      <c r="K174" s="12" t="s">
        <v>498</v>
      </c>
      <c r="L174" s="12" t="s">
        <v>337</v>
      </c>
      <c r="M174" s="13">
        <v>4307.18</v>
      </c>
      <c r="N174" s="13">
        <v>1693.06</v>
      </c>
      <c r="O174" s="109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1">
      <c r="A175" s="6" t="str">
        <f t="shared" si="20"/>
        <v>Suape</v>
      </c>
      <c r="B175" s="6" t="str">
        <f t="shared" si="20"/>
        <v>Suape</v>
      </c>
      <c r="C175" s="7" t="str">
        <f t="shared" si="20"/>
        <v xml:space="preserve">PRESTAÇÃO DE SERVIÇO CONTINUADO DE VIGILÂNCIA ARMADA </v>
      </c>
      <c r="D175" s="8" t="s">
        <v>675</v>
      </c>
      <c r="E175" s="9">
        <v>2032</v>
      </c>
      <c r="F175" s="7" t="s">
        <v>655</v>
      </c>
      <c r="G175" s="7" t="str">
        <f t="shared" si="20"/>
        <v>15.195.617/0001-87</v>
      </c>
      <c r="H175" s="67" t="s">
        <v>1044</v>
      </c>
      <c r="I175" s="12" t="str">
        <f t="shared" si="17"/>
        <v xml:space="preserve"> SUAPE/DMS</v>
      </c>
      <c r="J175" s="12" t="s">
        <v>335</v>
      </c>
      <c r="K175" s="12" t="s">
        <v>498</v>
      </c>
      <c r="L175" s="12" t="s">
        <v>337</v>
      </c>
      <c r="M175" s="13">
        <v>4307.18</v>
      </c>
      <c r="N175" s="13">
        <v>1693.06</v>
      </c>
      <c r="O175" s="109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1">
      <c r="A176" s="6" t="str">
        <f t="shared" si="20"/>
        <v>Suape</v>
      </c>
      <c r="B176" s="6" t="str">
        <f t="shared" si="20"/>
        <v>Suape</v>
      </c>
      <c r="C176" s="7" t="str">
        <f t="shared" si="20"/>
        <v xml:space="preserve">PRESTAÇÃO DE SERVIÇO CONTINUADO DE VIGILÂNCIA ARMADA </v>
      </c>
      <c r="D176" s="8" t="s">
        <v>676</v>
      </c>
      <c r="E176" s="9">
        <v>2033</v>
      </c>
      <c r="F176" s="7" t="s">
        <v>655</v>
      </c>
      <c r="G176" s="7" t="str">
        <f t="shared" si="20"/>
        <v>15.195.617/0001-87</v>
      </c>
      <c r="H176" s="10" t="s">
        <v>1045</v>
      </c>
      <c r="I176" s="12" t="str">
        <f t="shared" si="17"/>
        <v xml:space="preserve"> SUAPE/DMS</v>
      </c>
      <c r="J176" s="12" t="s">
        <v>335</v>
      </c>
      <c r="K176" s="12" t="s">
        <v>498</v>
      </c>
      <c r="L176" s="12" t="s">
        <v>337</v>
      </c>
      <c r="M176" s="13">
        <v>4307.18</v>
      </c>
      <c r="N176" s="13">
        <v>1693.06</v>
      </c>
      <c r="O176" s="109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1">
      <c r="A177" s="6" t="str">
        <f t="shared" si="20"/>
        <v>Suape</v>
      </c>
      <c r="B177" s="6" t="str">
        <f t="shared" si="20"/>
        <v>Suape</v>
      </c>
      <c r="C177" s="7" t="str">
        <f t="shared" si="20"/>
        <v xml:space="preserve">PRESTAÇÃO DE SERVIÇO CONTINUADO DE VIGILÂNCIA ARMADA </v>
      </c>
      <c r="D177" s="8" t="s">
        <v>677</v>
      </c>
      <c r="E177" s="9">
        <v>2034</v>
      </c>
      <c r="F177" s="7" t="s">
        <v>655</v>
      </c>
      <c r="G177" s="7" t="str">
        <f t="shared" si="20"/>
        <v>15.195.617/0001-87</v>
      </c>
      <c r="H177" s="67" t="s">
        <v>1046</v>
      </c>
      <c r="I177" s="12" t="str">
        <f t="shared" si="17"/>
        <v xml:space="preserve"> SUAPE/DMS</v>
      </c>
      <c r="J177" s="12" t="s">
        <v>335</v>
      </c>
      <c r="K177" s="12" t="s">
        <v>498</v>
      </c>
      <c r="L177" s="12" t="s">
        <v>338</v>
      </c>
      <c r="M177" s="13">
        <v>4307.18</v>
      </c>
      <c r="N177" s="13">
        <f>1693.06+93.47</f>
        <v>1786.53</v>
      </c>
      <c r="O177" s="109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1">
      <c r="A178" s="6" t="str">
        <f t="shared" si="20"/>
        <v>Suape</v>
      </c>
      <c r="B178" s="6" t="str">
        <f t="shared" si="20"/>
        <v>Suape</v>
      </c>
      <c r="C178" s="7" t="str">
        <f t="shared" si="20"/>
        <v xml:space="preserve">PRESTAÇÃO DE SERVIÇO CONTINUADO DE VIGILÂNCIA ARMADA </v>
      </c>
      <c r="D178" s="8" t="s">
        <v>678</v>
      </c>
      <c r="E178" s="9">
        <v>2035</v>
      </c>
      <c r="F178" s="7" t="s">
        <v>655</v>
      </c>
      <c r="G178" s="7" t="str">
        <f t="shared" si="20"/>
        <v>15.195.617/0001-87</v>
      </c>
      <c r="H178" s="10" t="s">
        <v>1047</v>
      </c>
      <c r="I178" s="12" t="str">
        <f t="shared" si="17"/>
        <v xml:space="preserve"> SUAPE/DMS</v>
      </c>
      <c r="J178" s="12" t="s">
        <v>335</v>
      </c>
      <c r="K178" s="12" t="s">
        <v>498</v>
      </c>
      <c r="L178" s="12" t="s">
        <v>338</v>
      </c>
      <c r="M178" s="13">
        <v>4307.18</v>
      </c>
      <c r="N178" s="13">
        <f>1693.06+93.47</f>
        <v>1786.53</v>
      </c>
      <c r="O178" s="109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1">
      <c r="A179" s="6" t="str">
        <f t="shared" si="20"/>
        <v>Suape</v>
      </c>
      <c r="B179" s="6" t="str">
        <f t="shared" si="20"/>
        <v>Suape</v>
      </c>
      <c r="C179" s="7" t="str">
        <f t="shared" si="20"/>
        <v xml:space="preserve">PRESTAÇÃO DE SERVIÇO CONTINUADO DE VIGILÂNCIA ARMADA </v>
      </c>
      <c r="D179" s="8" t="s">
        <v>679</v>
      </c>
      <c r="E179" s="9">
        <v>2036</v>
      </c>
      <c r="F179" s="7" t="s">
        <v>655</v>
      </c>
      <c r="G179" s="7" t="str">
        <f t="shared" si="20"/>
        <v>15.195.617/0001-87</v>
      </c>
      <c r="H179" s="67" t="s">
        <v>1048</v>
      </c>
      <c r="I179" s="12" t="str">
        <f t="shared" si="17"/>
        <v xml:space="preserve"> SUAPE/DMS</v>
      </c>
      <c r="J179" s="12" t="s">
        <v>335</v>
      </c>
      <c r="K179" s="12" t="s">
        <v>498</v>
      </c>
      <c r="L179" s="12" t="s">
        <v>338</v>
      </c>
      <c r="M179" s="13">
        <v>4307.18</v>
      </c>
      <c r="N179" s="13">
        <f>1693.06+93.47</f>
        <v>1786.53</v>
      </c>
      <c r="O179" s="109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1">
      <c r="A180" s="6" t="str">
        <f t="shared" ref="A180:C195" si="21">A179</f>
        <v>Suape</v>
      </c>
      <c r="B180" s="6" t="str">
        <f t="shared" si="21"/>
        <v>Suape</v>
      </c>
      <c r="C180" s="7" t="str">
        <f t="shared" si="21"/>
        <v xml:space="preserve">PRESTAÇÃO DE SERVIÇO CONTINUADO DE VIGILÂNCIA ARMADA </v>
      </c>
      <c r="D180" s="8" t="s">
        <v>680</v>
      </c>
      <c r="E180" s="9">
        <v>2037</v>
      </c>
      <c r="F180" s="7" t="s">
        <v>655</v>
      </c>
      <c r="G180" s="7" t="str">
        <f t="shared" ref="G180:G243" si="22">G179</f>
        <v>15.195.617/0001-87</v>
      </c>
      <c r="H180" s="10" t="s">
        <v>1049</v>
      </c>
      <c r="I180" s="12" t="str">
        <f t="shared" si="17"/>
        <v xml:space="preserve"> SUAPE/DMS</v>
      </c>
      <c r="J180" s="12" t="s">
        <v>335</v>
      </c>
      <c r="K180" s="12" t="s">
        <v>498</v>
      </c>
      <c r="L180" s="12" t="s">
        <v>338</v>
      </c>
      <c r="M180" s="13">
        <v>4307.18</v>
      </c>
      <c r="N180" s="13">
        <f>1693.06+93.47</f>
        <v>1786.53</v>
      </c>
      <c r="O180" s="109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1">
      <c r="A181" s="6" t="str">
        <f t="shared" si="21"/>
        <v>Suape</v>
      </c>
      <c r="B181" s="6" t="str">
        <f t="shared" si="21"/>
        <v>Suape</v>
      </c>
      <c r="C181" s="7" t="str">
        <f t="shared" si="21"/>
        <v xml:space="preserve">PRESTAÇÃO DE SERVIÇO CONTINUADO DE VIGILÂNCIA ARMADA </v>
      </c>
      <c r="D181" s="8" t="s">
        <v>681</v>
      </c>
      <c r="E181" s="9">
        <v>2038</v>
      </c>
      <c r="F181" s="7" t="s">
        <v>655</v>
      </c>
      <c r="G181" s="7" t="str">
        <f t="shared" si="22"/>
        <v>15.195.617/0001-87</v>
      </c>
      <c r="H181" s="67" t="s">
        <v>1050</v>
      </c>
      <c r="I181" s="12" t="str">
        <f t="shared" si="17"/>
        <v xml:space="preserve"> SUAPE/DMS</v>
      </c>
      <c r="J181" s="12" t="s">
        <v>335</v>
      </c>
      <c r="K181" s="12" t="s">
        <v>498</v>
      </c>
      <c r="L181" s="12" t="s">
        <v>337</v>
      </c>
      <c r="M181" s="13">
        <v>4307.18</v>
      </c>
      <c r="N181" s="13">
        <v>1693.06</v>
      </c>
      <c r="O181" s="109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1">
      <c r="A182" s="6" t="str">
        <f t="shared" si="21"/>
        <v>Suape</v>
      </c>
      <c r="B182" s="6" t="str">
        <f t="shared" si="21"/>
        <v>Suape</v>
      </c>
      <c r="C182" s="7" t="str">
        <f t="shared" si="21"/>
        <v xml:space="preserve">PRESTAÇÃO DE SERVIÇO CONTINUADO DE VIGILÂNCIA ARMADA </v>
      </c>
      <c r="D182" s="8" t="s">
        <v>682</v>
      </c>
      <c r="E182" s="9">
        <v>2039</v>
      </c>
      <c r="F182" s="7" t="s">
        <v>655</v>
      </c>
      <c r="G182" s="7" t="str">
        <f t="shared" si="22"/>
        <v>15.195.617/0001-87</v>
      </c>
      <c r="H182" s="10" t="s">
        <v>1051</v>
      </c>
      <c r="I182" s="12" t="str">
        <f t="shared" si="17"/>
        <v xml:space="preserve"> SUAPE/DMS</v>
      </c>
      <c r="J182" s="12" t="s">
        <v>335</v>
      </c>
      <c r="K182" s="12" t="s">
        <v>498</v>
      </c>
      <c r="L182" s="12" t="s">
        <v>338</v>
      </c>
      <c r="M182" s="13">
        <v>4307.18</v>
      </c>
      <c r="N182" s="13">
        <f>1693.06+93.47</f>
        <v>1786.53</v>
      </c>
      <c r="O182" s="109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1">
      <c r="A183" s="6" t="str">
        <f t="shared" si="21"/>
        <v>Suape</v>
      </c>
      <c r="B183" s="6" t="str">
        <f t="shared" si="21"/>
        <v>Suape</v>
      </c>
      <c r="C183" s="7" t="str">
        <f t="shared" si="21"/>
        <v xml:space="preserve">PRESTAÇÃO DE SERVIÇO CONTINUADO DE VIGILÂNCIA ARMADA </v>
      </c>
      <c r="D183" s="8" t="s">
        <v>683</v>
      </c>
      <c r="E183" s="9">
        <v>2040</v>
      </c>
      <c r="F183" s="7" t="s">
        <v>655</v>
      </c>
      <c r="G183" s="7" t="str">
        <f t="shared" si="22"/>
        <v>15.195.617/0001-87</v>
      </c>
      <c r="H183" s="67" t="s">
        <v>1052</v>
      </c>
      <c r="I183" s="12" t="str">
        <f t="shared" si="17"/>
        <v xml:space="preserve"> SUAPE/DMS</v>
      </c>
      <c r="J183" s="12" t="s">
        <v>335</v>
      </c>
      <c r="K183" s="12" t="s">
        <v>498</v>
      </c>
      <c r="L183" s="12" t="s">
        <v>338</v>
      </c>
      <c r="M183" s="13">
        <v>4307.18</v>
      </c>
      <c r="N183" s="13">
        <f>1693.06+93.47</f>
        <v>1786.53</v>
      </c>
      <c r="O183" s="109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1">
      <c r="A184" s="6" t="str">
        <f t="shared" si="21"/>
        <v>Suape</v>
      </c>
      <c r="B184" s="6" t="str">
        <f t="shared" si="21"/>
        <v>Suape</v>
      </c>
      <c r="C184" s="7" t="str">
        <f t="shared" si="21"/>
        <v xml:space="preserve">PRESTAÇÃO DE SERVIÇO CONTINUADO DE VIGILÂNCIA ARMADA </v>
      </c>
      <c r="D184" s="8" t="s">
        <v>684</v>
      </c>
      <c r="E184" s="9">
        <v>2041</v>
      </c>
      <c r="F184" s="7" t="s">
        <v>655</v>
      </c>
      <c r="G184" s="7" t="str">
        <f t="shared" si="22"/>
        <v>15.195.617/0001-87</v>
      </c>
      <c r="H184" s="10" t="s">
        <v>1053</v>
      </c>
      <c r="I184" s="12" t="str">
        <f t="shared" si="17"/>
        <v xml:space="preserve"> SUAPE/DMS</v>
      </c>
      <c r="J184" s="12" t="s">
        <v>335</v>
      </c>
      <c r="K184" s="12" t="s">
        <v>498</v>
      </c>
      <c r="L184" s="12" t="s">
        <v>337</v>
      </c>
      <c r="M184" s="13">
        <v>4307.18</v>
      </c>
      <c r="N184" s="13">
        <v>1693.06</v>
      </c>
      <c r="O184" s="109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1">
      <c r="A185" s="6" t="str">
        <f t="shared" si="21"/>
        <v>Suape</v>
      </c>
      <c r="B185" s="6" t="str">
        <f t="shared" si="21"/>
        <v>Suape</v>
      </c>
      <c r="C185" s="7" t="str">
        <f t="shared" si="21"/>
        <v xml:space="preserve">PRESTAÇÃO DE SERVIÇO CONTINUADO DE VIGILÂNCIA ARMADA </v>
      </c>
      <c r="D185" s="8" t="s">
        <v>685</v>
      </c>
      <c r="E185" s="9">
        <v>2042</v>
      </c>
      <c r="F185" s="7" t="s">
        <v>655</v>
      </c>
      <c r="G185" s="7" t="str">
        <f t="shared" si="22"/>
        <v>15.195.617/0001-87</v>
      </c>
      <c r="H185" s="67" t="s">
        <v>1054</v>
      </c>
      <c r="I185" s="12" t="str">
        <f t="shared" si="17"/>
        <v xml:space="preserve"> SUAPE/DMS</v>
      </c>
      <c r="J185" s="12" t="s">
        <v>335</v>
      </c>
      <c r="K185" s="12" t="s">
        <v>498</v>
      </c>
      <c r="L185" s="12" t="s">
        <v>337</v>
      </c>
      <c r="M185" s="13">
        <v>4307.18</v>
      </c>
      <c r="N185" s="13">
        <v>1693.06</v>
      </c>
      <c r="O185" s="109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1">
      <c r="A186" s="6" t="str">
        <f t="shared" si="21"/>
        <v>Suape</v>
      </c>
      <c r="B186" s="6" t="str">
        <f t="shared" si="21"/>
        <v>Suape</v>
      </c>
      <c r="C186" s="7" t="str">
        <f t="shared" si="21"/>
        <v xml:space="preserve">PRESTAÇÃO DE SERVIÇO CONTINUADO DE VIGILÂNCIA ARMADA </v>
      </c>
      <c r="D186" s="8" t="s">
        <v>686</v>
      </c>
      <c r="E186" s="9">
        <v>2043</v>
      </c>
      <c r="F186" s="7" t="s">
        <v>655</v>
      </c>
      <c r="G186" s="7" t="str">
        <f t="shared" si="22"/>
        <v>15.195.617/0001-87</v>
      </c>
      <c r="H186" s="10" t="s">
        <v>1055</v>
      </c>
      <c r="I186" s="12" t="str">
        <f t="shared" si="17"/>
        <v xml:space="preserve"> SUAPE/DMS</v>
      </c>
      <c r="J186" s="12" t="s">
        <v>335</v>
      </c>
      <c r="K186" s="12" t="s">
        <v>498</v>
      </c>
      <c r="L186" s="12" t="s">
        <v>338</v>
      </c>
      <c r="M186" s="13">
        <v>4307.18</v>
      </c>
      <c r="N186" s="13">
        <f>1693.06+93.47</f>
        <v>1786.53</v>
      </c>
      <c r="O186" s="109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1">
      <c r="A187" s="6" t="str">
        <f t="shared" si="21"/>
        <v>Suape</v>
      </c>
      <c r="B187" s="6" t="str">
        <f t="shared" si="21"/>
        <v>Suape</v>
      </c>
      <c r="C187" s="7" t="str">
        <f t="shared" si="21"/>
        <v xml:space="preserve">PRESTAÇÃO DE SERVIÇO CONTINUADO DE VIGILÂNCIA ARMADA </v>
      </c>
      <c r="D187" s="8" t="s">
        <v>687</v>
      </c>
      <c r="E187" s="9">
        <v>2044</v>
      </c>
      <c r="F187" s="7" t="s">
        <v>655</v>
      </c>
      <c r="G187" s="7" t="str">
        <f t="shared" si="22"/>
        <v>15.195.617/0001-87</v>
      </c>
      <c r="H187" s="67" t="s">
        <v>1056</v>
      </c>
      <c r="I187" s="12" t="str">
        <f t="shared" si="17"/>
        <v xml:space="preserve"> SUAPE/DMS</v>
      </c>
      <c r="J187" s="12" t="s">
        <v>335</v>
      </c>
      <c r="K187" s="12" t="s">
        <v>498</v>
      </c>
      <c r="L187" s="12" t="s">
        <v>337</v>
      </c>
      <c r="M187" s="13">
        <v>4307.18</v>
      </c>
      <c r="N187" s="13">
        <v>1693.06</v>
      </c>
      <c r="O187" s="109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1">
      <c r="A188" s="6" t="str">
        <f t="shared" si="21"/>
        <v>Suape</v>
      </c>
      <c r="B188" s="6" t="str">
        <f t="shared" si="21"/>
        <v>Suape</v>
      </c>
      <c r="C188" s="7" t="str">
        <f t="shared" si="21"/>
        <v xml:space="preserve">PRESTAÇÃO DE SERVIÇO CONTINUADO DE VIGILÂNCIA ARMADA </v>
      </c>
      <c r="D188" s="8" t="s">
        <v>688</v>
      </c>
      <c r="E188" s="9">
        <v>2045</v>
      </c>
      <c r="F188" s="7" t="s">
        <v>655</v>
      </c>
      <c r="G188" s="7" t="str">
        <f t="shared" si="22"/>
        <v>15.195.617/0001-87</v>
      </c>
      <c r="H188" s="10" t="s">
        <v>1057</v>
      </c>
      <c r="I188" s="12" t="str">
        <f t="shared" si="17"/>
        <v xml:space="preserve"> SUAPE/DMS</v>
      </c>
      <c r="J188" s="12" t="s">
        <v>335</v>
      </c>
      <c r="K188" s="12" t="s">
        <v>498</v>
      </c>
      <c r="L188" s="12" t="s">
        <v>338</v>
      </c>
      <c r="M188" s="13">
        <v>4307.18</v>
      </c>
      <c r="N188" s="13">
        <f>1693.06+93.47</f>
        <v>1786.53</v>
      </c>
      <c r="O188" s="109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1">
      <c r="A189" s="6" t="str">
        <f t="shared" si="21"/>
        <v>Suape</v>
      </c>
      <c r="B189" s="6" t="str">
        <f t="shared" si="21"/>
        <v>Suape</v>
      </c>
      <c r="C189" s="7" t="str">
        <f t="shared" si="21"/>
        <v xml:space="preserve">PRESTAÇÃO DE SERVIÇO CONTINUADO DE VIGILÂNCIA ARMADA </v>
      </c>
      <c r="D189" s="8" t="s">
        <v>689</v>
      </c>
      <c r="E189" s="9">
        <v>2046</v>
      </c>
      <c r="F189" s="7" t="s">
        <v>655</v>
      </c>
      <c r="G189" s="7" t="str">
        <f t="shared" si="22"/>
        <v>15.195.617/0001-87</v>
      </c>
      <c r="H189" s="67" t="s">
        <v>1058</v>
      </c>
      <c r="I189" s="12" t="str">
        <f t="shared" si="17"/>
        <v xml:space="preserve"> SUAPE/DMS</v>
      </c>
      <c r="J189" s="12" t="s">
        <v>335</v>
      </c>
      <c r="K189" s="12" t="s">
        <v>498</v>
      </c>
      <c r="L189" s="12" t="s">
        <v>337</v>
      </c>
      <c r="M189" s="13">
        <v>4307.18</v>
      </c>
      <c r="N189" s="13">
        <v>1693.06</v>
      </c>
      <c r="O189" s="109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1">
      <c r="A190" s="6" t="str">
        <f t="shared" si="21"/>
        <v>Suape</v>
      </c>
      <c r="B190" s="6" t="str">
        <f t="shared" si="21"/>
        <v>Suape</v>
      </c>
      <c r="C190" s="7" t="str">
        <f t="shared" si="21"/>
        <v xml:space="preserve">PRESTAÇÃO DE SERVIÇO CONTINUADO DE VIGILÂNCIA ARMADA </v>
      </c>
      <c r="D190" s="8" t="s">
        <v>690</v>
      </c>
      <c r="E190" s="9">
        <v>2047</v>
      </c>
      <c r="F190" s="7" t="s">
        <v>655</v>
      </c>
      <c r="G190" s="7" t="str">
        <f t="shared" si="22"/>
        <v>15.195.617/0001-87</v>
      </c>
      <c r="H190" s="10" t="s">
        <v>1059</v>
      </c>
      <c r="I190" s="12" t="str">
        <f t="shared" si="17"/>
        <v xml:space="preserve"> SUAPE/DMS</v>
      </c>
      <c r="J190" s="12" t="s">
        <v>335</v>
      </c>
      <c r="K190" s="12" t="s">
        <v>498</v>
      </c>
      <c r="L190" s="12" t="s">
        <v>338</v>
      </c>
      <c r="M190" s="13">
        <v>4307.18</v>
      </c>
      <c r="N190" s="13">
        <f>1693.06+93.47</f>
        <v>1786.53</v>
      </c>
      <c r="O190" s="109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1">
      <c r="A191" s="6" t="str">
        <f t="shared" si="21"/>
        <v>Suape</v>
      </c>
      <c r="B191" s="6" t="str">
        <f t="shared" si="21"/>
        <v>Suape</v>
      </c>
      <c r="C191" s="7" t="str">
        <f t="shared" si="21"/>
        <v xml:space="preserve">PRESTAÇÃO DE SERVIÇO CONTINUADO DE VIGILÂNCIA ARMADA </v>
      </c>
      <c r="D191" s="8" t="s">
        <v>691</v>
      </c>
      <c r="E191" s="9">
        <v>2048</v>
      </c>
      <c r="F191" s="7" t="s">
        <v>655</v>
      </c>
      <c r="G191" s="7" t="str">
        <f t="shared" si="22"/>
        <v>15.195.617/0001-87</v>
      </c>
      <c r="H191" s="67" t="s">
        <v>1060</v>
      </c>
      <c r="I191" s="12" t="str">
        <f t="shared" ref="I191:I254" si="23">I190</f>
        <v xml:space="preserve"> SUAPE/DMS</v>
      </c>
      <c r="J191" s="12" t="s">
        <v>335</v>
      </c>
      <c r="K191" s="12" t="s">
        <v>498</v>
      </c>
      <c r="L191" s="12" t="s">
        <v>338</v>
      </c>
      <c r="M191" s="13">
        <v>4307.18</v>
      </c>
      <c r="N191" s="13">
        <f>1693.06+93.47</f>
        <v>1786.53</v>
      </c>
      <c r="O191" s="109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1">
      <c r="A192" s="6" t="str">
        <f t="shared" si="21"/>
        <v>Suape</v>
      </c>
      <c r="B192" s="6" t="str">
        <f t="shared" si="21"/>
        <v>Suape</v>
      </c>
      <c r="C192" s="7" t="str">
        <f t="shared" si="21"/>
        <v xml:space="preserve">PRESTAÇÃO DE SERVIÇO CONTINUADO DE VIGILÂNCIA ARMADA </v>
      </c>
      <c r="D192" s="8" t="s">
        <v>692</v>
      </c>
      <c r="E192" s="9">
        <v>2049</v>
      </c>
      <c r="F192" s="7" t="s">
        <v>655</v>
      </c>
      <c r="G192" s="7" t="str">
        <f t="shared" si="22"/>
        <v>15.195.617/0001-87</v>
      </c>
      <c r="H192" s="10" t="s">
        <v>1061</v>
      </c>
      <c r="I192" s="12" t="str">
        <f t="shared" si="23"/>
        <v xml:space="preserve"> SUAPE/DMS</v>
      </c>
      <c r="J192" s="12" t="s">
        <v>335</v>
      </c>
      <c r="K192" s="12" t="s">
        <v>498</v>
      </c>
      <c r="L192" s="12" t="s">
        <v>337</v>
      </c>
      <c r="M192" s="13">
        <v>4307.18</v>
      </c>
      <c r="N192" s="13">
        <v>1693.06</v>
      </c>
      <c r="O192" s="109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1">
      <c r="A193" s="6" t="str">
        <f t="shared" si="21"/>
        <v>Suape</v>
      </c>
      <c r="B193" s="6" t="str">
        <f t="shared" si="21"/>
        <v>Suape</v>
      </c>
      <c r="C193" s="7" t="str">
        <f t="shared" si="21"/>
        <v xml:space="preserve">PRESTAÇÃO DE SERVIÇO CONTINUADO DE VIGILÂNCIA ARMADA </v>
      </c>
      <c r="D193" s="8" t="s">
        <v>693</v>
      </c>
      <c r="E193" s="9">
        <v>2050</v>
      </c>
      <c r="F193" s="7" t="s">
        <v>655</v>
      </c>
      <c r="G193" s="7" t="str">
        <f t="shared" si="22"/>
        <v>15.195.617/0001-87</v>
      </c>
      <c r="H193" s="67" t="s">
        <v>1062</v>
      </c>
      <c r="I193" s="12" t="str">
        <f t="shared" si="23"/>
        <v xml:space="preserve"> SUAPE/DMS</v>
      </c>
      <c r="J193" s="12" t="s">
        <v>335</v>
      </c>
      <c r="K193" s="12" t="s">
        <v>498</v>
      </c>
      <c r="L193" s="12" t="s">
        <v>337</v>
      </c>
      <c r="M193" s="13">
        <v>4307.18</v>
      </c>
      <c r="N193" s="13">
        <v>1693.06</v>
      </c>
      <c r="O193" s="109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1">
      <c r="A194" s="6" t="str">
        <f t="shared" si="21"/>
        <v>Suape</v>
      </c>
      <c r="B194" s="6" t="str">
        <f t="shared" si="21"/>
        <v>Suape</v>
      </c>
      <c r="C194" s="7" t="str">
        <f t="shared" si="21"/>
        <v xml:space="preserve">PRESTAÇÃO DE SERVIÇO CONTINUADO DE VIGILÂNCIA ARMADA </v>
      </c>
      <c r="D194" s="8" t="s">
        <v>694</v>
      </c>
      <c r="E194" s="9">
        <v>2051</v>
      </c>
      <c r="F194" s="7" t="s">
        <v>655</v>
      </c>
      <c r="G194" s="7" t="str">
        <f t="shared" si="22"/>
        <v>15.195.617/0001-87</v>
      </c>
      <c r="H194" s="10" t="s">
        <v>1063</v>
      </c>
      <c r="I194" s="12" t="str">
        <f t="shared" si="23"/>
        <v xml:space="preserve"> SUAPE/DMS</v>
      </c>
      <c r="J194" s="12" t="s">
        <v>335</v>
      </c>
      <c r="K194" s="12" t="s">
        <v>498</v>
      </c>
      <c r="L194" s="12" t="s">
        <v>337</v>
      </c>
      <c r="M194" s="13">
        <v>4307.18</v>
      </c>
      <c r="N194" s="13">
        <v>1693.06</v>
      </c>
      <c r="O194" s="109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1">
      <c r="A195" s="6" t="str">
        <f t="shared" si="21"/>
        <v>Suape</v>
      </c>
      <c r="B195" s="6" t="str">
        <f t="shared" si="21"/>
        <v>Suape</v>
      </c>
      <c r="C195" s="7" t="str">
        <f t="shared" si="21"/>
        <v xml:space="preserve">PRESTAÇÃO DE SERVIÇO CONTINUADO DE VIGILÂNCIA ARMADA </v>
      </c>
      <c r="D195" s="8" t="s">
        <v>695</v>
      </c>
      <c r="E195" s="9">
        <v>2052</v>
      </c>
      <c r="F195" s="7" t="s">
        <v>655</v>
      </c>
      <c r="G195" s="7" t="str">
        <f t="shared" si="22"/>
        <v>15.195.617/0001-87</v>
      </c>
      <c r="H195" s="67" t="s">
        <v>1064</v>
      </c>
      <c r="I195" s="12" t="str">
        <f t="shared" si="23"/>
        <v xml:space="preserve"> SUAPE/DMS</v>
      </c>
      <c r="J195" s="12" t="s">
        <v>335</v>
      </c>
      <c r="K195" s="12" t="s">
        <v>498</v>
      </c>
      <c r="L195" s="12" t="s">
        <v>338</v>
      </c>
      <c r="M195" s="13">
        <v>4307.18</v>
      </c>
      <c r="N195" s="13">
        <f>1693.06+93.47</f>
        <v>1786.53</v>
      </c>
      <c r="O195" s="109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1">
      <c r="A196" s="6" t="str">
        <f t="shared" ref="A196:C211" si="24">A195</f>
        <v>Suape</v>
      </c>
      <c r="B196" s="6" t="str">
        <f t="shared" si="24"/>
        <v>Suape</v>
      </c>
      <c r="C196" s="7" t="str">
        <f t="shared" si="24"/>
        <v xml:space="preserve">PRESTAÇÃO DE SERVIÇO CONTINUADO DE VIGILÂNCIA ARMADA </v>
      </c>
      <c r="D196" s="8" t="s">
        <v>696</v>
      </c>
      <c r="E196" s="9">
        <v>2053</v>
      </c>
      <c r="F196" s="7" t="s">
        <v>655</v>
      </c>
      <c r="G196" s="7" t="str">
        <f t="shared" si="22"/>
        <v>15.195.617/0001-87</v>
      </c>
      <c r="H196" s="10" t="s">
        <v>1065</v>
      </c>
      <c r="I196" s="12" t="str">
        <f t="shared" si="23"/>
        <v xml:space="preserve"> SUAPE/DMS</v>
      </c>
      <c r="J196" s="12" t="s">
        <v>335</v>
      </c>
      <c r="K196" s="12" t="s">
        <v>498</v>
      </c>
      <c r="L196" s="12" t="s">
        <v>337</v>
      </c>
      <c r="M196" s="13">
        <v>4307.18</v>
      </c>
      <c r="N196" s="13">
        <v>1693.06</v>
      </c>
      <c r="O196" s="109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1">
      <c r="A197" s="6" t="str">
        <f t="shared" si="24"/>
        <v>Suape</v>
      </c>
      <c r="B197" s="6" t="str">
        <f t="shared" si="24"/>
        <v>Suape</v>
      </c>
      <c r="C197" s="7" t="str">
        <f t="shared" si="24"/>
        <v xml:space="preserve">PRESTAÇÃO DE SERVIÇO CONTINUADO DE VIGILÂNCIA ARMADA </v>
      </c>
      <c r="D197" s="8" t="s">
        <v>697</v>
      </c>
      <c r="E197" s="9">
        <v>2054</v>
      </c>
      <c r="F197" s="7" t="s">
        <v>655</v>
      </c>
      <c r="G197" s="7" t="str">
        <f t="shared" si="22"/>
        <v>15.195.617/0001-87</v>
      </c>
      <c r="H197" s="67" t="s">
        <v>1066</v>
      </c>
      <c r="I197" s="12" t="str">
        <f t="shared" si="23"/>
        <v xml:space="preserve"> SUAPE/DMS</v>
      </c>
      <c r="J197" s="12" t="s">
        <v>335</v>
      </c>
      <c r="K197" s="12" t="s">
        <v>498</v>
      </c>
      <c r="L197" s="12" t="s">
        <v>338</v>
      </c>
      <c r="M197" s="13">
        <v>4307.18</v>
      </c>
      <c r="N197" s="13">
        <f>1693.06+93.47</f>
        <v>1786.53</v>
      </c>
      <c r="O197" s="109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1">
      <c r="A198" s="6" t="str">
        <f t="shared" si="24"/>
        <v>Suape</v>
      </c>
      <c r="B198" s="6" t="str">
        <f t="shared" si="24"/>
        <v>Suape</v>
      </c>
      <c r="C198" s="7" t="str">
        <f t="shared" si="24"/>
        <v xml:space="preserve">PRESTAÇÃO DE SERVIÇO CONTINUADO DE VIGILÂNCIA ARMADA </v>
      </c>
      <c r="D198" s="8" t="s">
        <v>698</v>
      </c>
      <c r="E198" s="9">
        <v>2055</v>
      </c>
      <c r="F198" s="7" t="s">
        <v>655</v>
      </c>
      <c r="G198" s="7" t="str">
        <f t="shared" si="22"/>
        <v>15.195.617/0001-87</v>
      </c>
      <c r="H198" s="10" t="s">
        <v>1067</v>
      </c>
      <c r="I198" s="12" t="str">
        <f t="shared" si="23"/>
        <v xml:space="preserve"> SUAPE/DMS</v>
      </c>
      <c r="J198" s="12" t="s">
        <v>335</v>
      </c>
      <c r="K198" s="12" t="s">
        <v>498</v>
      </c>
      <c r="L198" s="12" t="s">
        <v>338</v>
      </c>
      <c r="M198" s="13">
        <v>4307.18</v>
      </c>
      <c r="N198" s="13">
        <f>1693.06+93.47</f>
        <v>1786.53</v>
      </c>
      <c r="O198" s="109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1">
      <c r="A199" s="6" t="str">
        <f t="shared" si="24"/>
        <v>Suape</v>
      </c>
      <c r="B199" s="6" t="str">
        <f t="shared" si="24"/>
        <v>Suape</v>
      </c>
      <c r="C199" s="7" t="str">
        <f t="shared" si="24"/>
        <v xml:space="preserve">PRESTAÇÃO DE SERVIÇO CONTINUADO DE VIGILÂNCIA ARMADA </v>
      </c>
      <c r="D199" s="8" t="s">
        <v>699</v>
      </c>
      <c r="E199" s="9">
        <v>2056</v>
      </c>
      <c r="F199" s="7" t="s">
        <v>655</v>
      </c>
      <c r="G199" s="7" t="str">
        <f t="shared" si="22"/>
        <v>15.195.617/0001-87</v>
      </c>
      <c r="H199" s="67" t="s">
        <v>1068</v>
      </c>
      <c r="I199" s="12" t="str">
        <f t="shared" si="23"/>
        <v xml:space="preserve"> SUAPE/DMS</v>
      </c>
      <c r="J199" s="12" t="s">
        <v>335</v>
      </c>
      <c r="K199" s="12" t="s">
        <v>498</v>
      </c>
      <c r="L199" s="12" t="s">
        <v>337</v>
      </c>
      <c r="M199" s="13">
        <v>4307.18</v>
      </c>
      <c r="N199" s="13">
        <v>1693.06</v>
      </c>
      <c r="O199" s="109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1">
      <c r="A200" s="6" t="str">
        <f t="shared" si="24"/>
        <v>Suape</v>
      </c>
      <c r="B200" s="6" t="str">
        <f t="shared" si="24"/>
        <v>Suape</v>
      </c>
      <c r="C200" s="7" t="str">
        <f t="shared" si="24"/>
        <v xml:space="preserve">PRESTAÇÃO DE SERVIÇO CONTINUADO DE VIGILÂNCIA ARMADA </v>
      </c>
      <c r="D200" s="8" t="s">
        <v>700</v>
      </c>
      <c r="E200" s="9">
        <v>2057</v>
      </c>
      <c r="F200" s="7" t="s">
        <v>655</v>
      </c>
      <c r="G200" s="7" t="str">
        <f t="shared" si="22"/>
        <v>15.195.617/0001-87</v>
      </c>
      <c r="H200" s="10" t="s">
        <v>1069</v>
      </c>
      <c r="I200" s="12" t="str">
        <f t="shared" si="23"/>
        <v xml:space="preserve"> SUAPE/DMS</v>
      </c>
      <c r="J200" s="12" t="s">
        <v>335</v>
      </c>
      <c r="K200" s="12" t="s">
        <v>498</v>
      </c>
      <c r="L200" s="12" t="s">
        <v>337</v>
      </c>
      <c r="M200" s="13">
        <v>4307.18</v>
      </c>
      <c r="N200" s="13">
        <v>1693.06</v>
      </c>
      <c r="O200" s="109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1">
      <c r="A201" s="6" t="str">
        <f t="shared" si="24"/>
        <v>Suape</v>
      </c>
      <c r="B201" s="6" t="str">
        <f t="shared" si="24"/>
        <v>Suape</v>
      </c>
      <c r="C201" s="7" t="str">
        <f t="shared" si="24"/>
        <v xml:space="preserve">PRESTAÇÃO DE SERVIÇO CONTINUADO DE VIGILÂNCIA ARMADA </v>
      </c>
      <c r="D201" s="8" t="s">
        <v>701</v>
      </c>
      <c r="E201" s="9">
        <v>2058</v>
      </c>
      <c r="F201" s="7" t="s">
        <v>655</v>
      </c>
      <c r="G201" s="7" t="str">
        <f t="shared" si="22"/>
        <v>15.195.617/0001-87</v>
      </c>
      <c r="H201" s="67" t="s">
        <v>1070</v>
      </c>
      <c r="I201" s="12" t="str">
        <f t="shared" si="23"/>
        <v xml:space="preserve"> SUAPE/DMS</v>
      </c>
      <c r="J201" s="12" t="s">
        <v>335</v>
      </c>
      <c r="K201" s="12" t="s">
        <v>498</v>
      </c>
      <c r="L201" s="12" t="s">
        <v>338</v>
      </c>
      <c r="M201" s="13">
        <v>4307.18</v>
      </c>
      <c r="N201" s="13">
        <f>1693.06+93.47</f>
        <v>1786.53</v>
      </c>
      <c r="O201" s="109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1">
      <c r="A202" s="6" t="str">
        <f t="shared" si="24"/>
        <v>Suape</v>
      </c>
      <c r="B202" s="6" t="str">
        <f t="shared" si="24"/>
        <v>Suape</v>
      </c>
      <c r="C202" s="7" t="str">
        <f t="shared" si="24"/>
        <v xml:space="preserve">PRESTAÇÃO DE SERVIÇO CONTINUADO DE VIGILÂNCIA ARMADA </v>
      </c>
      <c r="D202" s="8" t="s">
        <v>702</v>
      </c>
      <c r="E202" s="9">
        <v>2059</v>
      </c>
      <c r="F202" s="7" t="s">
        <v>655</v>
      </c>
      <c r="G202" s="7" t="str">
        <f t="shared" si="22"/>
        <v>15.195.617/0001-87</v>
      </c>
      <c r="H202" s="10" t="s">
        <v>1071</v>
      </c>
      <c r="I202" s="12" t="str">
        <f t="shared" si="23"/>
        <v xml:space="preserve"> SUAPE/DMS</v>
      </c>
      <c r="J202" s="12" t="s">
        <v>335</v>
      </c>
      <c r="K202" s="12" t="s">
        <v>498</v>
      </c>
      <c r="L202" s="12" t="s">
        <v>338</v>
      </c>
      <c r="M202" s="13">
        <v>4307.18</v>
      </c>
      <c r="N202" s="13">
        <f>1693.06+93.47</f>
        <v>1786.53</v>
      </c>
      <c r="O202" s="109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1">
      <c r="A203" s="6" t="str">
        <f t="shared" si="24"/>
        <v>Suape</v>
      </c>
      <c r="B203" s="6" t="str">
        <f t="shared" si="24"/>
        <v>Suape</v>
      </c>
      <c r="C203" s="7" t="str">
        <f t="shared" si="24"/>
        <v xml:space="preserve">PRESTAÇÃO DE SERVIÇO CONTINUADO DE VIGILÂNCIA ARMADA </v>
      </c>
      <c r="D203" s="8" t="s">
        <v>703</v>
      </c>
      <c r="E203" s="9">
        <v>2060</v>
      </c>
      <c r="F203" s="7" t="s">
        <v>655</v>
      </c>
      <c r="G203" s="7" t="str">
        <f t="shared" si="22"/>
        <v>15.195.617/0001-87</v>
      </c>
      <c r="H203" s="67" t="s">
        <v>1072</v>
      </c>
      <c r="I203" s="12" t="str">
        <f t="shared" si="23"/>
        <v xml:space="preserve"> SUAPE/DMS</v>
      </c>
      <c r="J203" s="12" t="s">
        <v>335</v>
      </c>
      <c r="K203" s="12" t="s">
        <v>498</v>
      </c>
      <c r="L203" s="12" t="s">
        <v>338</v>
      </c>
      <c r="M203" s="13">
        <v>4307.18</v>
      </c>
      <c r="N203" s="13">
        <f>1693.06+93.47</f>
        <v>1786.53</v>
      </c>
      <c r="O203" s="109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1">
      <c r="A204" s="6" t="str">
        <f t="shared" si="24"/>
        <v>Suape</v>
      </c>
      <c r="B204" s="6" t="str">
        <f t="shared" si="24"/>
        <v>Suape</v>
      </c>
      <c r="C204" s="7" t="str">
        <f t="shared" si="24"/>
        <v xml:space="preserve">PRESTAÇÃO DE SERVIÇO CONTINUADO DE VIGILÂNCIA ARMADA </v>
      </c>
      <c r="D204" s="8" t="s">
        <v>704</v>
      </c>
      <c r="E204" s="9">
        <v>2061</v>
      </c>
      <c r="F204" s="7" t="s">
        <v>655</v>
      </c>
      <c r="G204" s="7" t="str">
        <f t="shared" si="22"/>
        <v>15.195.617/0001-87</v>
      </c>
      <c r="H204" s="10" t="s">
        <v>1073</v>
      </c>
      <c r="I204" s="12" t="str">
        <f t="shared" si="23"/>
        <v xml:space="preserve"> SUAPE/DMS</v>
      </c>
      <c r="J204" s="12" t="s">
        <v>335</v>
      </c>
      <c r="K204" s="12" t="s">
        <v>498</v>
      </c>
      <c r="L204" s="12" t="s">
        <v>337</v>
      </c>
      <c r="M204" s="13">
        <v>4307.18</v>
      </c>
      <c r="N204" s="13">
        <v>1693.06</v>
      </c>
      <c r="O204" s="109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1">
      <c r="A205" s="6" t="str">
        <f t="shared" si="24"/>
        <v>Suape</v>
      </c>
      <c r="B205" s="6" t="str">
        <f t="shared" si="24"/>
        <v>Suape</v>
      </c>
      <c r="C205" s="7" t="str">
        <f t="shared" si="24"/>
        <v xml:space="preserve">PRESTAÇÃO DE SERVIÇO CONTINUADO DE VIGILÂNCIA ARMADA </v>
      </c>
      <c r="D205" s="8" t="s">
        <v>705</v>
      </c>
      <c r="E205" s="9">
        <v>2062</v>
      </c>
      <c r="F205" s="7" t="s">
        <v>655</v>
      </c>
      <c r="G205" s="7" t="str">
        <f t="shared" si="22"/>
        <v>15.195.617/0001-87</v>
      </c>
      <c r="H205" s="67" t="s">
        <v>1074</v>
      </c>
      <c r="I205" s="12" t="str">
        <f t="shared" si="23"/>
        <v xml:space="preserve"> SUAPE/DMS</v>
      </c>
      <c r="J205" s="12" t="s">
        <v>335</v>
      </c>
      <c r="K205" s="12" t="s">
        <v>498</v>
      </c>
      <c r="L205" s="12" t="s">
        <v>337</v>
      </c>
      <c r="M205" s="13">
        <v>4307.18</v>
      </c>
      <c r="N205" s="13">
        <v>1693.06</v>
      </c>
      <c r="O205" s="109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1">
      <c r="A206" s="6" t="str">
        <f t="shared" si="24"/>
        <v>Suape</v>
      </c>
      <c r="B206" s="6" t="str">
        <f t="shared" si="24"/>
        <v>Suape</v>
      </c>
      <c r="C206" s="7" t="str">
        <f t="shared" si="24"/>
        <v xml:space="preserve">PRESTAÇÃO DE SERVIÇO CONTINUADO DE VIGILÂNCIA ARMADA </v>
      </c>
      <c r="D206" s="8" t="s">
        <v>706</v>
      </c>
      <c r="E206" s="9">
        <v>2063</v>
      </c>
      <c r="F206" s="7" t="s">
        <v>655</v>
      </c>
      <c r="G206" s="7" t="str">
        <f t="shared" si="22"/>
        <v>15.195.617/0001-87</v>
      </c>
      <c r="H206" s="10" t="s">
        <v>1075</v>
      </c>
      <c r="I206" s="12" t="str">
        <f t="shared" si="23"/>
        <v xml:space="preserve"> SUAPE/DMS</v>
      </c>
      <c r="J206" s="12" t="s">
        <v>335</v>
      </c>
      <c r="K206" s="12" t="s">
        <v>498</v>
      </c>
      <c r="L206" s="12" t="s">
        <v>338</v>
      </c>
      <c r="M206" s="13">
        <v>4307.18</v>
      </c>
      <c r="N206" s="13">
        <f>1693.06+93.47</f>
        <v>1786.53</v>
      </c>
      <c r="O206" s="109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1">
      <c r="A207" s="6" t="str">
        <f t="shared" si="24"/>
        <v>Suape</v>
      </c>
      <c r="B207" s="6" t="str">
        <f t="shared" si="24"/>
        <v>Suape</v>
      </c>
      <c r="C207" s="7" t="str">
        <f t="shared" si="24"/>
        <v xml:space="preserve">PRESTAÇÃO DE SERVIÇO CONTINUADO DE VIGILÂNCIA ARMADA </v>
      </c>
      <c r="D207" s="8" t="s">
        <v>707</v>
      </c>
      <c r="E207" s="9">
        <v>2064</v>
      </c>
      <c r="F207" s="7" t="s">
        <v>655</v>
      </c>
      <c r="G207" s="7" t="str">
        <f t="shared" si="22"/>
        <v>15.195.617/0001-87</v>
      </c>
      <c r="H207" s="67" t="s">
        <v>1076</v>
      </c>
      <c r="I207" s="12" t="str">
        <f t="shared" si="23"/>
        <v xml:space="preserve"> SUAPE/DMS</v>
      </c>
      <c r="J207" s="12" t="s">
        <v>335</v>
      </c>
      <c r="K207" s="12" t="s">
        <v>498</v>
      </c>
      <c r="L207" s="12" t="s">
        <v>338</v>
      </c>
      <c r="M207" s="13">
        <v>4307.18</v>
      </c>
      <c r="N207" s="13">
        <f>1693.06+93.47</f>
        <v>1786.53</v>
      </c>
      <c r="O207" s="109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1">
      <c r="A208" s="6" t="str">
        <f t="shared" si="24"/>
        <v>Suape</v>
      </c>
      <c r="B208" s="6" t="str">
        <f t="shared" si="24"/>
        <v>Suape</v>
      </c>
      <c r="C208" s="7" t="str">
        <f t="shared" si="24"/>
        <v xml:space="preserve">PRESTAÇÃO DE SERVIÇO CONTINUADO DE VIGILÂNCIA ARMADA </v>
      </c>
      <c r="D208" s="8" t="s">
        <v>708</v>
      </c>
      <c r="E208" s="9">
        <v>2065</v>
      </c>
      <c r="F208" s="7" t="s">
        <v>655</v>
      </c>
      <c r="G208" s="7" t="str">
        <f t="shared" si="22"/>
        <v>15.195.617/0001-87</v>
      </c>
      <c r="H208" s="10" t="s">
        <v>1077</v>
      </c>
      <c r="I208" s="12" t="str">
        <f t="shared" si="23"/>
        <v xml:space="preserve"> SUAPE/DMS</v>
      </c>
      <c r="J208" s="12" t="s">
        <v>335</v>
      </c>
      <c r="K208" s="12" t="s">
        <v>498</v>
      </c>
      <c r="L208" s="12" t="s">
        <v>337</v>
      </c>
      <c r="M208" s="13">
        <v>4307.18</v>
      </c>
      <c r="N208" s="13">
        <v>1693.06</v>
      </c>
      <c r="O208" s="109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1">
      <c r="A209" s="6" t="str">
        <f t="shared" si="24"/>
        <v>Suape</v>
      </c>
      <c r="B209" s="6" t="str">
        <f t="shared" si="24"/>
        <v>Suape</v>
      </c>
      <c r="C209" s="7" t="str">
        <f t="shared" si="24"/>
        <v xml:space="preserve">PRESTAÇÃO DE SERVIÇO CONTINUADO DE VIGILÂNCIA ARMADA </v>
      </c>
      <c r="D209" s="8" t="s">
        <v>709</v>
      </c>
      <c r="E209" s="9">
        <v>2066</v>
      </c>
      <c r="F209" s="7" t="s">
        <v>655</v>
      </c>
      <c r="G209" s="7" t="str">
        <f t="shared" si="22"/>
        <v>15.195.617/0001-87</v>
      </c>
      <c r="H209" s="67" t="s">
        <v>1078</v>
      </c>
      <c r="I209" s="12" t="str">
        <f t="shared" si="23"/>
        <v xml:space="preserve"> SUAPE/DMS</v>
      </c>
      <c r="J209" s="12" t="s">
        <v>335</v>
      </c>
      <c r="K209" s="12" t="s">
        <v>498</v>
      </c>
      <c r="L209" s="12" t="s">
        <v>338</v>
      </c>
      <c r="M209" s="13">
        <v>4307.18</v>
      </c>
      <c r="N209" s="13">
        <f>1693.06+93.47</f>
        <v>1786.53</v>
      </c>
      <c r="O209" s="109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1">
      <c r="A210" s="6" t="str">
        <f t="shared" si="24"/>
        <v>Suape</v>
      </c>
      <c r="B210" s="6" t="str">
        <f t="shared" si="24"/>
        <v>Suape</v>
      </c>
      <c r="C210" s="7" t="str">
        <f t="shared" si="24"/>
        <v xml:space="preserve">PRESTAÇÃO DE SERVIÇO CONTINUADO DE VIGILÂNCIA ARMADA </v>
      </c>
      <c r="D210" s="8" t="s">
        <v>710</v>
      </c>
      <c r="E210" s="9">
        <v>2067</v>
      </c>
      <c r="F210" s="7" t="s">
        <v>655</v>
      </c>
      <c r="G210" s="7" t="str">
        <f t="shared" si="22"/>
        <v>15.195.617/0001-87</v>
      </c>
      <c r="H210" s="10" t="s">
        <v>1079</v>
      </c>
      <c r="I210" s="12" t="str">
        <f t="shared" si="23"/>
        <v xml:space="preserve"> SUAPE/DMS</v>
      </c>
      <c r="J210" s="12" t="s">
        <v>335</v>
      </c>
      <c r="K210" s="12" t="s">
        <v>498</v>
      </c>
      <c r="L210" s="12" t="s">
        <v>337</v>
      </c>
      <c r="M210" s="13">
        <v>4307.18</v>
      </c>
      <c r="N210" s="13">
        <v>1693.06</v>
      </c>
      <c r="O210" s="109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1">
      <c r="A211" s="6" t="str">
        <f t="shared" si="24"/>
        <v>Suape</v>
      </c>
      <c r="B211" s="6" t="str">
        <f t="shared" si="24"/>
        <v>Suape</v>
      </c>
      <c r="C211" s="7" t="str">
        <f t="shared" si="24"/>
        <v xml:space="preserve">PRESTAÇÃO DE SERVIÇO CONTINUADO DE VIGILÂNCIA ARMADA </v>
      </c>
      <c r="D211" s="8" t="s">
        <v>711</v>
      </c>
      <c r="E211" s="9">
        <v>2068</v>
      </c>
      <c r="F211" s="7" t="s">
        <v>655</v>
      </c>
      <c r="G211" s="7" t="str">
        <f t="shared" si="22"/>
        <v>15.195.617/0001-87</v>
      </c>
      <c r="H211" s="67" t="s">
        <v>1080</v>
      </c>
      <c r="I211" s="12" t="str">
        <f t="shared" si="23"/>
        <v xml:space="preserve"> SUAPE/DMS</v>
      </c>
      <c r="J211" s="12" t="s">
        <v>335</v>
      </c>
      <c r="K211" s="12" t="s">
        <v>498</v>
      </c>
      <c r="L211" s="12" t="s">
        <v>337</v>
      </c>
      <c r="M211" s="13">
        <v>4307.18</v>
      </c>
      <c r="N211" s="13">
        <v>1693.06</v>
      </c>
      <c r="O211" s="109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1">
      <c r="A212" s="6" t="str">
        <f t="shared" ref="A212:C227" si="25">A211</f>
        <v>Suape</v>
      </c>
      <c r="B212" s="6" t="str">
        <f t="shared" si="25"/>
        <v>Suape</v>
      </c>
      <c r="C212" s="7" t="str">
        <f t="shared" si="25"/>
        <v xml:space="preserve">PRESTAÇÃO DE SERVIÇO CONTINUADO DE VIGILÂNCIA ARMADA </v>
      </c>
      <c r="D212" s="8" t="s">
        <v>712</v>
      </c>
      <c r="E212" s="9">
        <v>2069</v>
      </c>
      <c r="F212" s="7" t="s">
        <v>655</v>
      </c>
      <c r="G212" s="7" t="str">
        <f t="shared" si="22"/>
        <v>15.195.617/0001-87</v>
      </c>
      <c r="H212" s="10" t="s">
        <v>1081</v>
      </c>
      <c r="I212" s="12" t="str">
        <f t="shared" si="23"/>
        <v xml:space="preserve"> SUAPE/DMS</v>
      </c>
      <c r="J212" s="12" t="s">
        <v>335</v>
      </c>
      <c r="K212" s="12" t="s">
        <v>498</v>
      </c>
      <c r="L212" s="12" t="s">
        <v>337</v>
      </c>
      <c r="M212" s="13">
        <v>4307.18</v>
      </c>
      <c r="N212" s="13">
        <v>1693.06</v>
      </c>
      <c r="O212" s="109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1">
      <c r="A213" s="6" t="str">
        <f t="shared" si="25"/>
        <v>Suape</v>
      </c>
      <c r="B213" s="6" t="str">
        <f t="shared" si="25"/>
        <v>Suape</v>
      </c>
      <c r="C213" s="7" t="str">
        <f t="shared" si="25"/>
        <v xml:space="preserve">PRESTAÇÃO DE SERVIÇO CONTINUADO DE VIGILÂNCIA ARMADA </v>
      </c>
      <c r="D213" s="8" t="s">
        <v>896</v>
      </c>
      <c r="E213" s="9">
        <v>2070</v>
      </c>
      <c r="F213" s="7" t="s">
        <v>655</v>
      </c>
      <c r="G213" s="7" t="str">
        <f t="shared" si="22"/>
        <v>15.195.617/0001-87</v>
      </c>
      <c r="H213" s="67" t="s">
        <v>1082</v>
      </c>
      <c r="I213" s="12" t="str">
        <f t="shared" si="23"/>
        <v xml:space="preserve"> SUAPE/DMS</v>
      </c>
      <c r="J213" s="12" t="s">
        <v>335</v>
      </c>
      <c r="K213" s="12" t="s">
        <v>498</v>
      </c>
      <c r="L213" s="12" t="s">
        <v>338</v>
      </c>
      <c r="M213" s="13">
        <v>4307.18</v>
      </c>
      <c r="N213" s="13">
        <f>1693.06+93.47</f>
        <v>1786.53</v>
      </c>
      <c r="O213" s="109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1">
      <c r="A214" s="6" t="str">
        <f t="shared" si="25"/>
        <v>Suape</v>
      </c>
      <c r="B214" s="6" t="str">
        <f t="shared" si="25"/>
        <v>Suape</v>
      </c>
      <c r="C214" s="7" t="str">
        <f t="shared" si="25"/>
        <v xml:space="preserve">PRESTAÇÃO DE SERVIÇO CONTINUADO DE VIGILÂNCIA ARMADA </v>
      </c>
      <c r="D214" s="8" t="s">
        <v>897</v>
      </c>
      <c r="E214" s="9">
        <v>2071</v>
      </c>
      <c r="F214" s="7" t="s">
        <v>655</v>
      </c>
      <c r="G214" s="7" t="str">
        <f t="shared" si="22"/>
        <v>15.195.617/0001-87</v>
      </c>
      <c r="H214" s="10" t="s">
        <v>1083</v>
      </c>
      <c r="I214" s="12" t="str">
        <f t="shared" si="23"/>
        <v xml:space="preserve"> SUAPE/DMS</v>
      </c>
      <c r="J214" s="12" t="s">
        <v>335</v>
      </c>
      <c r="K214" s="12" t="s">
        <v>498</v>
      </c>
      <c r="L214" s="12" t="s">
        <v>337</v>
      </c>
      <c r="M214" s="13">
        <v>4307.18</v>
      </c>
      <c r="N214" s="13">
        <v>1693.06</v>
      </c>
      <c r="O214" s="109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1">
      <c r="A215" s="6" t="str">
        <f t="shared" si="25"/>
        <v>Suape</v>
      </c>
      <c r="B215" s="6" t="str">
        <f t="shared" si="25"/>
        <v>Suape</v>
      </c>
      <c r="C215" s="7" t="str">
        <f t="shared" si="25"/>
        <v xml:space="preserve">PRESTAÇÃO DE SERVIÇO CONTINUADO DE VIGILÂNCIA ARMADA </v>
      </c>
      <c r="D215" s="8" t="s">
        <v>898</v>
      </c>
      <c r="E215" s="9">
        <v>2072</v>
      </c>
      <c r="F215" s="7" t="s">
        <v>655</v>
      </c>
      <c r="G215" s="7" t="str">
        <f t="shared" si="22"/>
        <v>15.195.617/0001-87</v>
      </c>
      <c r="H215" s="67" t="s">
        <v>1084</v>
      </c>
      <c r="I215" s="12" t="str">
        <f t="shared" si="23"/>
        <v xml:space="preserve"> SUAPE/DMS</v>
      </c>
      <c r="J215" s="12" t="s">
        <v>335</v>
      </c>
      <c r="K215" s="12" t="s">
        <v>498</v>
      </c>
      <c r="L215" s="12" t="s">
        <v>338</v>
      </c>
      <c r="M215" s="13">
        <v>4307.18</v>
      </c>
      <c r="N215" s="13">
        <f>1693.06+93.47</f>
        <v>1786.53</v>
      </c>
      <c r="O215" s="109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1">
      <c r="A216" s="6" t="str">
        <f t="shared" si="25"/>
        <v>Suape</v>
      </c>
      <c r="B216" s="6" t="str">
        <f t="shared" si="25"/>
        <v>Suape</v>
      </c>
      <c r="C216" s="7" t="str">
        <f t="shared" si="25"/>
        <v xml:space="preserve">PRESTAÇÃO DE SERVIÇO CONTINUADO DE VIGILÂNCIA ARMADA </v>
      </c>
      <c r="D216" s="8" t="s">
        <v>899</v>
      </c>
      <c r="E216" s="9">
        <v>2073</v>
      </c>
      <c r="F216" s="7" t="s">
        <v>655</v>
      </c>
      <c r="G216" s="7" t="str">
        <f t="shared" si="22"/>
        <v>15.195.617/0001-87</v>
      </c>
      <c r="H216" s="10" t="s">
        <v>1085</v>
      </c>
      <c r="I216" s="12" t="str">
        <f t="shared" si="23"/>
        <v xml:space="preserve"> SUAPE/DMS</v>
      </c>
      <c r="J216" s="12" t="s">
        <v>335</v>
      </c>
      <c r="K216" s="12" t="s">
        <v>498</v>
      </c>
      <c r="L216" s="12" t="s">
        <v>337</v>
      </c>
      <c r="M216" s="13">
        <v>4307.18</v>
      </c>
      <c r="N216" s="13">
        <v>1693.06</v>
      </c>
      <c r="O216" s="109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1">
      <c r="A217" s="6" t="str">
        <f t="shared" si="25"/>
        <v>Suape</v>
      </c>
      <c r="B217" s="6" t="str">
        <f t="shared" si="25"/>
        <v>Suape</v>
      </c>
      <c r="C217" s="7" t="str">
        <f t="shared" si="25"/>
        <v xml:space="preserve">PRESTAÇÃO DE SERVIÇO CONTINUADO DE VIGILÂNCIA ARMADA </v>
      </c>
      <c r="D217" s="8" t="s">
        <v>900</v>
      </c>
      <c r="E217" s="9">
        <v>2074</v>
      </c>
      <c r="F217" s="7" t="s">
        <v>655</v>
      </c>
      <c r="G217" s="7" t="str">
        <f t="shared" si="22"/>
        <v>15.195.617/0001-87</v>
      </c>
      <c r="H217" s="67" t="s">
        <v>1086</v>
      </c>
      <c r="I217" s="12" t="str">
        <f t="shared" si="23"/>
        <v xml:space="preserve"> SUAPE/DMS</v>
      </c>
      <c r="J217" s="12" t="s">
        <v>335</v>
      </c>
      <c r="K217" s="12" t="s">
        <v>498</v>
      </c>
      <c r="L217" s="12" t="s">
        <v>337</v>
      </c>
      <c r="M217" s="13">
        <v>4307.18</v>
      </c>
      <c r="N217" s="13">
        <v>1693.06</v>
      </c>
      <c r="O217" s="109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1">
      <c r="A218" s="6" t="str">
        <f t="shared" si="25"/>
        <v>Suape</v>
      </c>
      <c r="B218" s="6" t="str">
        <f t="shared" si="25"/>
        <v>Suape</v>
      </c>
      <c r="C218" s="7" t="str">
        <f t="shared" si="25"/>
        <v xml:space="preserve">PRESTAÇÃO DE SERVIÇO CONTINUADO DE VIGILÂNCIA ARMADA </v>
      </c>
      <c r="D218" s="8" t="s">
        <v>901</v>
      </c>
      <c r="E218" s="9">
        <v>2075</v>
      </c>
      <c r="F218" s="7" t="s">
        <v>655</v>
      </c>
      <c r="G218" s="7" t="str">
        <f t="shared" si="22"/>
        <v>15.195.617/0001-87</v>
      </c>
      <c r="H218" s="10" t="s">
        <v>1087</v>
      </c>
      <c r="I218" s="12" t="str">
        <f t="shared" si="23"/>
        <v xml:space="preserve"> SUAPE/DMS</v>
      </c>
      <c r="J218" s="12" t="s">
        <v>335</v>
      </c>
      <c r="K218" s="12" t="s">
        <v>498</v>
      </c>
      <c r="L218" s="12" t="s">
        <v>337</v>
      </c>
      <c r="M218" s="13">
        <v>4307.18</v>
      </c>
      <c r="N218" s="13">
        <v>1693.06</v>
      </c>
      <c r="O218" s="109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1">
      <c r="A219" s="6" t="str">
        <f t="shared" si="25"/>
        <v>Suape</v>
      </c>
      <c r="B219" s="6" t="str">
        <f t="shared" si="25"/>
        <v>Suape</v>
      </c>
      <c r="C219" s="7" t="str">
        <f t="shared" si="25"/>
        <v xml:space="preserve">PRESTAÇÃO DE SERVIÇO CONTINUADO DE VIGILÂNCIA ARMADA </v>
      </c>
      <c r="D219" s="8" t="s">
        <v>902</v>
      </c>
      <c r="E219" s="9">
        <v>2076</v>
      </c>
      <c r="F219" s="7" t="s">
        <v>655</v>
      </c>
      <c r="G219" s="7" t="str">
        <f t="shared" si="22"/>
        <v>15.195.617/0001-87</v>
      </c>
      <c r="H219" s="67" t="s">
        <v>1088</v>
      </c>
      <c r="I219" s="12" t="str">
        <f t="shared" si="23"/>
        <v xml:space="preserve"> SUAPE/DMS</v>
      </c>
      <c r="J219" s="12" t="s">
        <v>335</v>
      </c>
      <c r="K219" s="12" t="s">
        <v>498</v>
      </c>
      <c r="L219" s="12" t="s">
        <v>337</v>
      </c>
      <c r="M219" s="13">
        <v>4307.18</v>
      </c>
      <c r="N219" s="13">
        <v>1693.06</v>
      </c>
      <c r="O219" s="109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1">
      <c r="A220" s="6" t="str">
        <f t="shared" si="25"/>
        <v>Suape</v>
      </c>
      <c r="B220" s="6" t="str">
        <f t="shared" si="25"/>
        <v>Suape</v>
      </c>
      <c r="C220" s="7" t="str">
        <f t="shared" si="25"/>
        <v xml:space="preserve">PRESTAÇÃO DE SERVIÇO CONTINUADO DE VIGILÂNCIA ARMADA </v>
      </c>
      <c r="D220" s="8" t="s">
        <v>903</v>
      </c>
      <c r="E220" s="9">
        <v>2077</v>
      </c>
      <c r="F220" s="7" t="s">
        <v>655</v>
      </c>
      <c r="G220" s="7" t="str">
        <f t="shared" si="22"/>
        <v>15.195.617/0001-87</v>
      </c>
      <c r="H220" s="10" t="s">
        <v>1089</v>
      </c>
      <c r="I220" s="12" t="str">
        <f t="shared" si="23"/>
        <v xml:space="preserve"> SUAPE/DMS</v>
      </c>
      <c r="J220" s="12" t="s">
        <v>335</v>
      </c>
      <c r="K220" s="12" t="s">
        <v>498</v>
      </c>
      <c r="L220" s="12" t="s">
        <v>338</v>
      </c>
      <c r="M220" s="13">
        <v>4307.18</v>
      </c>
      <c r="N220" s="13">
        <f>1693.06+93.47</f>
        <v>1786.53</v>
      </c>
      <c r="O220" s="109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1">
      <c r="A221" s="6" t="str">
        <f t="shared" si="25"/>
        <v>Suape</v>
      </c>
      <c r="B221" s="6" t="str">
        <f t="shared" si="25"/>
        <v>Suape</v>
      </c>
      <c r="C221" s="7" t="str">
        <f t="shared" si="25"/>
        <v xml:space="preserve">PRESTAÇÃO DE SERVIÇO CONTINUADO DE VIGILÂNCIA ARMADA </v>
      </c>
      <c r="D221" s="8" t="s">
        <v>904</v>
      </c>
      <c r="E221" s="9">
        <v>2078</v>
      </c>
      <c r="F221" s="7" t="s">
        <v>655</v>
      </c>
      <c r="G221" s="7" t="str">
        <f t="shared" si="22"/>
        <v>15.195.617/0001-87</v>
      </c>
      <c r="H221" s="67" t="s">
        <v>1090</v>
      </c>
      <c r="I221" s="12" t="str">
        <f t="shared" si="23"/>
        <v xml:space="preserve"> SUAPE/DMS</v>
      </c>
      <c r="J221" s="12" t="s">
        <v>335</v>
      </c>
      <c r="K221" s="12" t="s">
        <v>498</v>
      </c>
      <c r="L221" s="12" t="s">
        <v>338</v>
      </c>
      <c r="M221" s="13">
        <v>4307.18</v>
      </c>
      <c r="N221" s="13">
        <f>1693.06+93.47</f>
        <v>1786.53</v>
      </c>
      <c r="O221" s="109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1">
      <c r="A222" s="6" t="str">
        <f t="shared" si="25"/>
        <v>Suape</v>
      </c>
      <c r="B222" s="6" t="str">
        <f t="shared" si="25"/>
        <v>Suape</v>
      </c>
      <c r="C222" s="7" t="str">
        <f t="shared" si="25"/>
        <v xml:space="preserve">PRESTAÇÃO DE SERVIÇO CONTINUADO DE VIGILÂNCIA ARMADA </v>
      </c>
      <c r="D222" s="8" t="s">
        <v>905</v>
      </c>
      <c r="E222" s="9">
        <v>2079</v>
      </c>
      <c r="F222" s="7" t="s">
        <v>655</v>
      </c>
      <c r="G222" s="7" t="str">
        <f t="shared" si="22"/>
        <v>15.195.617/0001-87</v>
      </c>
      <c r="H222" s="10" t="s">
        <v>1091</v>
      </c>
      <c r="I222" s="12" t="str">
        <f t="shared" si="23"/>
        <v xml:space="preserve"> SUAPE/DMS</v>
      </c>
      <c r="J222" s="12" t="s">
        <v>335</v>
      </c>
      <c r="K222" s="12" t="s">
        <v>498</v>
      </c>
      <c r="L222" s="12" t="s">
        <v>337</v>
      </c>
      <c r="M222" s="13">
        <v>4307.18</v>
      </c>
      <c r="N222" s="13">
        <v>1693.06</v>
      </c>
      <c r="O222" s="109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1">
      <c r="A223" s="6" t="str">
        <f t="shared" si="25"/>
        <v>Suape</v>
      </c>
      <c r="B223" s="6" t="str">
        <f t="shared" si="25"/>
        <v>Suape</v>
      </c>
      <c r="C223" s="7" t="str">
        <f t="shared" si="25"/>
        <v xml:space="preserve">PRESTAÇÃO DE SERVIÇO CONTINUADO DE VIGILÂNCIA ARMADA </v>
      </c>
      <c r="D223" s="8" t="s">
        <v>906</v>
      </c>
      <c r="E223" s="9">
        <v>2080</v>
      </c>
      <c r="F223" s="7" t="s">
        <v>655</v>
      </c>
      <c r="G223" s="7" t="str">
        <f t="shared" si="22"/>
        <v>15.195.617/0001-87</v>
      </c>
      <c r="H223" s="67" t="s">
        <v>1092</v>
      </c>
      <c r="I223" s="12" t="str">
        <f t="shared" si="23"/>
        <v xml:space="preserve"> SUAPE/DMS</v>
      </c>
      <c r="J223" s="12" t="s">
        <v>335</v>
      </c>
      <c r="K223" s="12" t="s">
        <v>498</v>
      </c>
      <c r="L223" s="12" t="s">
        <v>337</v>
      </c>
      <c r="M223" s="13">
        <v>4307.18</v>
      </c>
      <c r="N223" s="13">
        <v>1693.06</v>
      </c>
      <c r="O223" s="109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1">
      <c r="A224" s="6" t="str">
        <f t="shared" si="25"/>
        <v>Suape</v>
      </c>
      <c r="B224" s="6" t="str">
        <f t="shared" si="25"/>
        <v>Suape</v>
      </c>
      <c r="C224" s="7" t="str">
        <f t="shared" si="25"/>
        <v xml:space="preserve">PRESTAÇÃO DE SERVIÇO CONTINUADO DE VIGILÂNCIA ARMADA </v>
      </c>
      <c r="D224" s="8" t="s">
        <v>907</v>
      </c>
      <c r="E224" s="9">
        <v>2081</v>
      </c>
      <c r="F224" s="7" t="s">
        <v>655</v>
      </c>
      <c r="G224" s="7" t="str">
        <f t="shared" si="22"/>
        <v>15.195.617/0001-87</v>
      </c>
      <c r="H224" s="10" t="s">
        <v>1093</v>
      </c>
      <c r="I224" s="12" t="str">
        <f t="shared" si="23"/>
        <v xml:space="preserve"> SUAPE/DMS</v>
      </c>
      <c r="J224" s="12" t="s">
        <v>335</v>
      </c>
      <c r="K224" s="12" t="s">
        <v>498</v>
      </c>
      <c r="L224" s="12" t="s">
        <v>337</v>
      </c>
      <c r="M224" s="13">
        <v>4307.18</v>
      </c>
      <c r="N224" s="13">
        <v>1693.06</v>
      </c>
      <c r="O224" s="109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1">
      <c r="A225" s="6" t="str">
        <f t="shared" si="25"/>
        <v>Suape</v>
      </c>
      <c r="B225" s="6" t="str">
        <f t="shared" si="25"/>
        <v>Suape</v>
      </c>
      <c r="C225" s="7" t="str">
        <f t="shared" si="25"/>
        <v xml:space="preserve">PRESTAÇÃO DE SERVIÇO CONTINUADO DE VIGILÂNCIA ARMADA </v>
      </c>
      <c r="D225" s="8" t="s">
        <v>908</v>
      </c>
      <c r="E225" s="9">
        <v>2082</v>
      </c>
      <c r="F225" s="7" t="s">
        <v>655</v>
      </c>
      <c r="G225" s="7" t="str">
        <f t="shared" si="22"/>
        <v>15.195.617/0001-87</v>
      </c>
      <c r="H225" s="67" t="s">
        <v>1094</v>
      </c>
      <c r="I225" s="12" t="str">
        <f t="shared" si="23"/>
        <v xml:space="preserve"> SUAPE/DMS</v>
      </c>
      <c r="J225" s="12" t="s">
        <v>335</v>
      </c>
      <c r="K225" s="12" t="s">
        <v>498</v>
      </c>
      <c r="L225" s="12" t="s">
        <v>338</v>
      </c>
      <c r="M225" s="13">
        <v>4307.18</v>
      </c>
      <c r="N225" s="13">
        <f>1693.06+93.47</f>
        <v>1786.53</v>
      </c>
      <c r="O225" s="109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1">
      <c r="A226" s="6" t="str">
        <f t="shared" si="25"/>
        <v>Suape</v>
      </c>
      <c r="B226" s="6" t="str">
        <f t="shared" si="25"/>
        <v>Suape</v>
      </c>
      <c r="C226" s="7" t="str">
        <f t="shared" si="25"/>
        <v xml:space="preserve">PRESTAÇÃO DE SERVIÇO CONTINUADO DE VIGILÂNCIA ARMADA </v>
      </c>
      <c r="D226" s="8" t="s">
        <v>909</v>
      </c>
      <c r="E226" s="9">
        <v>2083</v>
      </c>
      <c r="F226" s="7" t="s">
        <v>655</v>
      </c>
      <c r="G226" s="7" t="str">
        <f t="shared" si="22"/>
        <v>15.195.617/0001-87</v>
      </c>
      <c r="H226" s="10" t="s">
        <v>1095</v>
      </c>
      <c r="I226" s="12" t="str">
        <f t="shared" si="23"/>
        <v xml:space="preserve"> SUAPE/DMS</v>
      </c>
      <c r="J226" s="12" t="s">
        <v>335</v>
      </c>
      <c r="K226" s="12" t="s">
        <v>498</v>
      </c>
      <c r="L226" s="12" t="s">
        <v>337</v>
      </c>
      <c r="M226" s="13">
        <v>4307.18</v>
      </c>
      <c r="N226" s="13">
        <v>1693.06</v>
      </c>
      <c r="O226" s="109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1">
      <c r="A227" s="6" t="str">
        <f t="shared" si="25"/>
        <v>Suape</v>
      </c>
      <c r="B227" s="6" t="str">
        <f t="shared" si="25"/>
        <v>Suape</v>
      </c>
      <c r="C227" s="7" t="str">
        <f t="shared" si="25"/>
        <v xml:space="preserve">PRESTAÇÃO DE SERVIÇO CONTINUADO DE VIGILÂNCIA ARMADA </v>
      </c>
      <c r="D227" s="8" t="s">
        <v>910</v>
      </c>
      <c r="E227" s="9">
        <v>2084</v>
      </c>
      <c r="F227" s="7" t="s">
        <v>655</v>
      </c>
      <c r="G227" s="7" t="str">
        <f t="shared" si="22"/>
        <v>15.195.617/0001-87</v>
      </c>
      <c r="H227" s="67" t="s">
        <v>1096</v>
      </c>
      <c r="I227" s="12" t="str">
        <f t="shared" si="23"/>
        <v xml:space="preserve"> SUAPE/DMS</v>
      </c>
      <c r="J227" s="12" t="s">
        <v>335</v>
      </c>
      <c r="K227" s="12" t="s">
        <v>498</v>
      </c>
      <c r="L227" s="12" t="s">
        <v>338</v>
      </c>
      <c r="M227" s="13">
        <v>4307.18</v>
      </c>
      <c r="N227" s="13">
        <f>1693.06+93.47</f>
        <v>1786.53</v>
      </c>
      <c r="O227" s="109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1">
      <c r="A228" s="6" t="str">
        <f t="shared" ref="A228:C243" si="26">A227</f>
        <v>Suape</v>
      </c>
      <c r="B228" s="6" t="str">
        <f t="shared" si="26"/>
        <v>Suape</v>
      </c>
      <c r="C228" s="7" t="str">
        <f t="shared" si="26"/>
        <v xml:space="preserve">PRESTAÇÃO DE SERVIÇO CONTINUADO DE VIGILÂNCIA ARMADA </v>
      </c>
      <c r="D228" s="8" t="s">
        <v>911</v>
      </c>
      <c r="E228" s="9">
        <v>2085</v>
      </c>
      <c r="F228" s="7" t="s">
        <v>655</v>
      </c>
      <c r="G228" s="7" t="str">
        <f t="shared" si="22"/>
        <v>15.195.617/0001-87</v>
      </c>
      <c r="H228" s="10" t="s">
        <v>1097</v>
      </c>
      <c r="I228" s="12" t="str">
        <f t="shared" si="23"/>
        <v xml:space="preserve"> SUAPE/DMS</v>
      </c>
      <c r="J228" s="12" t="s">
        <v>335</v>
      </c>
      <c r="K228" s="12" t="s">
        <v>498</v>
      </c>
      <c r="L228" s="12" t="s">
        <v>337</v>
      </c>
      <c r="M228" s="13">
        <v>4307.18</v>
      </c>
      <c r="N228" s="13">
        <v>1693.06</v>
      </c>
      <c r="O228" s="109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1">
      <c r="A229" s="6" t="str">
        <f t="shared" si="26"/>
        <v>Suape</v>
      </c>
      <c r="B229" s="6" t="str">
        <f t="shared" si="26"/>
        <v>Suape</v>
      </c>
      <c r="C229" s="7" t="str">
        <f t="shared" si="26"/>
        <v xml:space="preserve">PRESTAÇÃO DE SERVIÇO CONTINUADO DE VIGILÂNCIA ARMADA </v>
      </c>
      <c r="D229" s="8" t="s">
        <v>912</v>
      </c>
      <c r="E229" s="9">
        <v>2086</v>
      </c>
      <c r="F229" s="7" t="s">
        <v>655</v>
      </c>
      <c r="G229" s="7" t="str">
        <f t="shared" si="22"/>
        <v>15.195.617/0001-87</v>
      </c>
      <c r="H229" s="67" t="s">
        <v>1098</v>
      </c>
      <c r="I229" s="12" t="str">
        <f t="shared" si="23"/>
        <v xml:space="preserve"> SUAPE/DMS</v>
      </c>
      <c r="J229" s="12" t="s">
        <v>335</v>
      </c>
      <c r="K229" s="12" t="s">
        <v>498</v>
      </c>
      <c r="L229" s="12" t="s">
        <v>337</v>
      </c>
      <c r="M229" s="13">
        <v>4307.18</v>
      </c>
      <c r="N229" s="13">
        <v>1693.06</v>
      </c>
      <c r="O229" s="109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1">
      <c r="A230" s="6" t="str">
        <f t="shared" si="26"/>
        <v>Suape</v>
      </c>
      <c r="B230" s="6" t="str">
        <f t="shared" si="26"/>
        <v>Suape</v>
      </c>
      <c r="C230" s="7" t="str">
        <f t="shared" si="26"/>
        <v xml:space="preserve">PRESTAÇÃO DE SERVIÇO CONTINUADO DE VIGILÂNCIA ARMADA </v>
      </c>
      <c r="D230" s="8" t="s">
        <v>913</v>
      </c>
      <c r="E230" s="9">
        <v>2087</v>
      </c>
      <c r="F230" s="7" t="s">
        <v>655</v>
      </c>
      <c r="G230" s="7" t="str">
        <f t="shared" si="22"/>
        <v>15.195.617/0001-87</v>
      </c>
      <c r="H230" s="10" t="s">
        <v>1099</v>
      </c>
      <c r="I230" s="12" t="str">
        <f t="shared" si="23"/>
        <v xml:space="preserve"> SUAPE/DMS</v>
      </c>
      <c r="J230" s="12" t="s">
        <v>335</v>
      </c>
      <c r="K230" s="12" t="s">
        <v>498</v>
      </c>
      <c r="L230" s="12" t="s">
        <v>337</v>
      </c>
      <c r="M230" s="13">
        <v>4307.18</v>
      </c>
      <c r="N230" s="13">
        <v>1693.06</v>
      </c>
      <c r="O230" s="109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1">
      <c r="A231" s="6" t="str">
        <f t="shared" si="26"/>
        <v>Suape</v>
      </c>
      <c r="B231" s="6" t="str">
        <f t="shared" si="26"/>
        <v>Suape</v>
      </c>
      <c r="C231" s="7" t="str">
        <f t="shared" si="26"/>
        <v xml:space="preserve">PRESTAÇÃO DE SERVIÇO CONTINUADO DE VIGILÂNCIA ARMADA </v>
      </c>
      <c r="D231" s="8" t="s">
        <v>914</v>
      </c>
      <c r="E231" s="9">
        <v>2088</v>
      </c>
      <c r="F231" s="7" t="s">
        <v>655</v>
      </c>
      <c r="G231" s="7" t="str">
        <f t="shared" si="22"/>
        <v>15.195.617/0001-87</v>
      </c>
      <c r="H231" s="67" t="s">
        <v>1100</v>
      </c>
      <c r="I231" s="12" t="str">
        <f t="shared" si="23"/>
        <v xml:space="preserve"> SUAPE/DMS</v>
      </c>
      <c r="J231" s="12" t="s">
        <v>335</v>
      </c>
      <c r="K231" s="12" t="s">
        <v>498</v>
      </c>
      <c r="L231" s="12" t="s">
        <v>338</v>
      </c>
      <c r="M231" s="13">
        <v>4307.18</v>
      </c>
      <c r="N231" s="13">
        <f t="shared" ref="N231:N237" si="27">1693.06+93.47</f>
        <v>1786.53</v>
      </c>
      <c r="O231" s="109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1">
      <c r="A232" s="6" t="str">
        <f t="shared" si="26"/>
        <v>Suape</v>
      </c>
      <c r="B232" s="6" t="str">
        <f t="shared" si="26"/>
        <v>Suape</v>
      </c>
      <c r="C232" s="7" t="str">
        <f t="shared" si="26"/>
        <v xml:space="preserve">PRESTAÇÃO DE SERVIÇO CONTINUADO DE VIGILÂNCIA ARMADA </v>
      </c>
      <c r="D232" s="8" t="s">
        <v>915</v>
      </c>
      <c r="E232" s="9">
        <v>2089</v>
      </c>
      <c r="F232" s="7" t="s">
        <v>655</v>
      </c>
      <c r="G232" s="7" t="str">
        <f t="shared" si="22"/>
        <v>15.195.617/0001-87</v>
      </c>
      <c r="H232" s="10" t="s">
        <v>1101</v>
      </c>
      <c r="I232" s="12" t="str">
        <f t="shared" si="23"/>
        <v xml:space="preserve"> SUAPE/DMS</v>
      </c>
      <c r="J232" s="12" t="s">
        <v>335</v>
      </c>
      <c r="K232" s="12" t="s">
        <v>498</v>
      </c>
      <c r="L232" s="12" t="s">
        <v>338</v>
      </c>
      <c r="M232" s="13">
        <v>4307.18</v>
      </c>
      <c r="N232" s="13">
        <f t="shared" si="27"/>
        <v>1786.53</v>
      </c>
      <c r="O232" s="109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1">
      <c r="A233" s="6" t="str">
        <f t="shared" si="26"/>
        <v>Suape</v>
      </c>
      <c r="B233" s="6" t="str">
        <f t="shared" si="26"/>
        <v>Suape</v>
      </c>
      <c r="C233" s="7" t="str">
        <f t="shared" si="26"/>
        <v xml:space="preserve">PRESTAÇÃO DE SERVIÇO CONTINUADO DE VIGILÂNCIA ARMADA </v>
      </c>
      <c r="D233" s="8" t="s">
        <v>916</v>
      </c>
      <c r="E233" s="9">
        <v>2090</v>
      </c>
      <c r="F233" s="7" t="s">
        <v>655</v>
      </c>
      <c r="G233" s="7" t="str">
        <f t="shared" si="22"/>
        <v>15.195.617/0001-87</v>
      </c>
      <c r="H233" s="67" t="s">
        <v>1102</v>
      </c>
      <c r="I233" s="12" t="str">
        <f t="shared" si="23"/>
        <v xml:space="preserve"> SUAPE/DMS</v>
      </c>
      <c r="J233" s="12" t="s">
        <v>335</v>
      </c>
      <c r="K233" s="12" t="s">
        <v>498</v>
      </c>
      <c r="L233" s="12" t="s">
        <v>338</v>
      </c>
      <c r="M233" s="13">
        <v>4307.18</v>
      </c>
      <c r="N233" s="13">
        <f t="shared" si="27"/>
        <v>1786.53</v>
      </c>
      <c r="O233" s="109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1">
      <c r="A234" s="6" t="str">
        <f t="shared" si="26"/>
        <v>Suape</v>
      </c>
      <c r="B234" s="6" t="str">
        <f t="shared" si="26"/>
        <v>Suape</v>
      </c>
      <c r="C234" s="7" t="str">
        <f t="shared" si="26"/>
        <v xml:space="preserve">PRESTAÇÃO DE SERVIÇO CONTINUADO DE VIGILÂNCIA ARMADA </v>
      </c>
      <c r="D234" s="8" t="s">
        <v>917</v>
      </c>
      <c r="E234" s="9">
        <v>2091</v>
      </c>
      <c r="F234" s="7" t="s">
        <v>655</v>
      </c>
      <c r="G234" s="7" t="str">
        <f t="shared" si="22"/>
        <v>15.195.617/0001-87</v>
      </c>
      <c r="H234" s="10" t="s">
        <v>1103</v>
      </c>
      <c r="I234" s="12" t="str">
        <f t="shared" si="23"/>
        <v xml:space="preserve"> SUAPE/DMS</v>
      </c>
      <c r="J234" s="12" t="s">
        <v>335</v>
      </c>
      <c r="K234" s="12" t="s">
        <v>498</v>
      </c>
      <c r="L234" s="12" t="s">
        <v>338</v>
      </c>
      <c r="M234" s="13">
        <v>4307.18</v>
      </c>
      <c r="N234" s="13">
        <f t="shared" si="27"/>
        <v>1786.53</v>
      </c>
      <c r="O234" s="109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1">
      <c r="A235" s="6" t="str">
        <f t="shared" si="26"/>
        <v>Suape</v>
      </c>
      <c r="B235" s="6" t="str">
        <f t="shared" si="26"/>
        <v>Suape</v>
      </c>
      <c r="C235" s="7" t="str">
        <f t="shared" si="26"/>
        <v xml:space="preserve">PRESTAÇÃO DE SERVIÇO CONTINUADO DE VIGILÂNCIA ARMADA </v>
      </c>
      <c r="D235" s="8" t="s">
        <v>918</v>
      </c>
      <c r="E235" s="9">
        <v>2092</v>
      </c>
      <c r="F235" s="7" t="s">
        <v>655</v>
      </c>
      <c r="G235" s="7" t="str">
        <f t="shared" si="22"/>
        <v>15.195.617/0001-87</v>
      </c>
      <c r="H235" s="67" t="s">
        <v>1104</v>
      </c>
      <c r="I235" s="12" t="str">
        <f t="shared" si="23"/>
        <v xml:space="preserve"> SUAPE/DMS</v>
      </c>
      <c r="J235" s="12" t="s">
        <v>335</v>
      </c>
      <c r="K235" s="12" t="s">
        <v>498</v>
      </c>
      <c r="L235" s="12" t="s">
        <v>338</v>
      </c>
      <c r="M235" s="13">
        <v>4307.18</v>
      </c>
      <c r="N235" s="13">
        <f t="shared" si="27"/>
        <v>1786.53</v>
      </c>
      <c r="O235" s="109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1">
      <c r="A236" s="6" t="str">
        <f t="shared" si="26"/>
        <v>Suape</v>
      </c>
      <c r="B236" s="6" t="str">
        <f t="shared" si="26"/>
        <v>Suape</v>
      </c>
      <c r="C236" s="7" t="str">
        <f t="shared" si="26"/>
        <v xml:space="preserve">PRESTAÇÃO DE SERVIÇO CONTINUADO DE VIGILÂNCIA ARMADA </v>
      </c>
      <c r="D236" s="8" t="s">
        <v>919</v>
      </c>
      <c r="E236" s="9">
        <v>2093</v>
      </c>
      <c r="F236" s="7" t="s">
        <v>655</v>
      </c>
      <c r="G236" s="7" t="str">
        <f t="shared" si="22"/>
        <v>15.195.617/0001-87</v>
      </c>
      <c r="H236" s="10" t="s">
        <v>1105</v>
      </c>
      <c r="I236" s="12" t="str">
        <f t="shared" si="23"/>
        <v xml:space="preserve"> SUAPE/DMS</v>
      </c>
      <c r="J236" s="12" t="s">
        <v>335</v>
      </c>
      <c r="K236" s="12" t="s">
        <v>498</v>
      </c>
      <c r="L236" s="12" t="s">
        <v>338</v>
      </c>
      <c r="M236" s="13">
        <v>4307.18</v>
      </c>
      <c r="N236" s="13">
        <f t="shared" si="27"/>
        <v>1786.53</v>
      </c>
      <c r="O236" s="109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1">
      <c r="A237" s="6" t="str">
        <f t="shared" si="26"/>
        <v>Suape</v>
      </c>
      <c r="B237" s="6" t="str">
        <f t="shared" si="26"/>
        <v>Suape</v>
      </c>
      <c r="C237" s="7" t="str">
        <f t="shared" si="26"/>
        <v xml:space="preserve">PRESTAÇÃO DE SERVIÇO CONTINUADO DE VIGILÂNCIA ARMADA </v>
      </c>
      <c r="D237" s="8" t="s">
        <v>920</v>
      </c>
      <c r="E237" s="9">
        <v>2094</v>
      </c>
      <c r="F237" s="7" t="s">
        <v>655</v>
      </c>
      <c r="G237" s="7" t="str">
        <f t="shared" si="22"/>
        <v>15.195.617/0001-87</v>
      </c>
      <c r="H237" s="67" t="s">
        <v>1106</v>
      </c>
      <c r="I237" s="12" t="str">
        <f t="shared" si="23"/>
        <v xml:space="preserve"> SUAPE/DMS</v>
      </c>
      <c r="J237" s="12" t="s">
        <v>335</v>
      </c>
      <c r="K237" s="12" t="s">
        <v>498</v>
      </c>
      <c r="L237" s="12" t="s">
        <v>338</v>
      </c>
      <c r="M237" s="13">
        <v>4307.18</v>
      </c>
      <c r="N237" s="13">
        <f t="shared" si="27"/>
        <v>1786.53</v>
      </c>
      <c r="O237" s="109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1">
      <c r="A238" s="6" t="str">
        <f t="shared" si="26"/>
        <v>Suape</v>
      </c>
      <c r="B238" s="6" t="str">
        <f t="shared" si="26"/>
        <v>Suape</v>
      </c>
      <c r="C238" s="7" t="str">
        <f t="shared" si="26"/>
        <v xml:space="preserve">PRESTAÇÃO DE SERVIÇO CONTINUADO DE VIGILÂNCIA ARMADA </v>
      </c>
      <c r="D238" s="8" t="s">
        <v>921</v>
      </c>
      <c r="E238" s="9">
        <v>2095</v>
      </c>
      <c r="F238" s="7" t="s">
        <v>655</v>
      </c>
      <c r="G238" s="7" t="str">
        <f t="shared" si="22"/>
        <v>15.195.617/0001-87</v>
      </c>
      <c r="H238" s="10" t="s">
        <v>1107</v>
      </c>
      <c r="I238" s="12" t="str">
        <f t="shared" si="23"/>
        <v xml:space="preserve"> SUAPE/DMS</v>
      </c>
      <c r="J238" s="12" t="s">
        <v>335</v>
      </c>
      <c r="K238" s="12" t="s">
        <v>498</v>
      </c>
      <c r="L238" s="12" t="s">
        <v>337</v>
      </c>
      <c r="M238" s="13">
        <v>4307.18</v>
      </c>
      <c r="N238" s="13">
        <v>1693.06</v>
      </c>
      <c r="O238" s="109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1">
      <c r="A239" s="6" t="str">
        <f t="shared" si="26"/>
        <v>Suape</v>
      </c>
      <c r="B239" s="6" t="str">
        <f t="shared" si="26"/>
        <v>Suape</v>
      </c>
      <c r="C239" s="7" t="str">
        <f t="shared" si="26"/>
        <v xml:space="preserve">PRESTAÇÃO DE SERVIÇO CONTINUADO DE VIGILÂNCIA ARMADA </v>
      </c>
      <c r="D239" s="8" t="s">
        <v>922</v>
      </c>
      <c r="E239" s="9">
        <v>2096</v>
      </c>
      <c r="F239" s="7" t="s">
        <v>655</v>
      </c>
      <c r="G239" s="7" t="str">
        <f t="shared" si="22"/>
        <v>15.195.617/0001-87</v>
      </c>
      <c r="H239" s="67" t="s">
        <v>1108</v>
      </c>
      <c r="I239" s="12" t="str">
        <f t="shared" si="23"/>
        <v xml:space="preserve"> SUAPE/DMS</v>
      </c>
      <c r="J239" s="12" t="s">
        <v>335</v>
      </c>
      <c r="K239" s="12" t="s">
        <v>498</v>
      </c>
      <c r="L239" s="12" t="s">
        <v>338</v>
      </c>
      <c r="M239" s="13">
        <v>4307.18</v>
      </c>
      <c r="N239" s="13">
        <f>1693.06+93.47</f>
        <v>1786.53</v>
      </c>
      <c r="O239" s="109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1">
      <c r="A240" s="6" t="str">
        <f t="shared" si="26"/>
        <v>Suape</v>
      </c>
      <c r="B240" s="6" t="str">
        <f t="shared" si="26"/>
        <v>Suape</v>
      </c>
      <c r="C240" s="7" t="str">
        <f t="shared" si="26"/>
        <v xml:space="preserve">PRESTAÇÃO DE SERVIÇO CONTINUADO DE VIGILÂNCIA ARMADA </v>
      </c>
      <c r="D240" s="8" t="s">
        <v>923</v>
      </c>
      <c r="E240" s="9">
        <v>2097</v>
      </c>
      <c r="F240" s="7" t="s">
        <v>655</v>
      </c>
      <c r="G240" s="7" t="str">
        <f t="shared" si="22"/>
        <v>15.195.617/0001-87</v>
      </c>
      <c r="H240" s="10" t="s">
        <v>1109</v>
      </c>
      <c r="I240" s="12" t="str">
        <f t="shared" si="23"/>
        <v xml:space="preserve"> SUAPE/DMS</v>
      </c>
      <c r="J240" s="12" t="s">
        <v>335</v>
      </c>
      <c r="K240" s="12" t="s">
        <v>498</v>
      </c>
      <c r="L240" s="12" t="s">
        <v>337</v>
      </c>
      <c r="M240" s="13">
        <v>4307.18</v>
      </c>
      <c r="N240" s="13">
        <v>1693.06</v>
      </c>
      <c r="O240" s="109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1">
      <c r="A241" s="6" t="str">
        <f t="shared" si="26"/>
        <v>Suape</v>
      </c>
      <c r="B241" s="6" t="str">
        <f t="shared" si="26"/>
        <v>Suape</v>
      </c>
      <c r="C241" s="7" t="str">
        <f t="shared" si="26"/>
        <v xml:space="preserve">PRESTAÇÃO DE SERVIÇO CONTINUADO DE VIGILÂNCIA ARMADA </v>
      </c>
      <c r="D241" s="8" t="s">
        <v>924</v>
      </c>
      <c r="E241" s="9">
        <v>2098</v>
      </c>
      <c r="F241" s="7" t="s">
        <v>655</v>
      </c>
      <c r="G241" s="7" t="str">
        <f t="shared" si="22"/>
        <v>15.195.617/0001-87</v>
      </c>
      <c r="H241" s="67" t="s">
        <v>1110</v>
      </c>
      <c r="I241" s="12" t="str">
        <f t="shared" si="23"/>
        <v xml:space="preserve"> SUAPE/DMS</v>
      </c>
      <c r="J241" s="12" t="s">
        <v>335</v>
      </c>
      <c r="K241" s="12" t="s">
        <v>498</v>
      </c>
      <c r="L241" s="12" t="s">
        <v>337</v>
      </c>
      <c r="M241" s="13">
        <v>4307.18</v>
      </c>
      <c r="N241" s="13">
        <v>1693.06</v>
      </c>
      <c r="O241" s="109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1">
      <c r="A242" s="6" t="str">
        <f t="shared" si="26"/>
        <v>Suape</v>
      </c>
      <c r="B242" s="6" t="str">
        <f t="shared" si="26"/>
        <v>Suape</v>
      </c>
      <c r="C242" s="7" t="str">
        <f t="shared" si="26"/>
        <v xml:space="preserve">PRESTAÇÃO DE SERVIÇO CONTINUADO DE VIGILÂNCIA ARMADA </v>
      </c>
      <c r="D242" s="8" t="s">
        <v>925</v>
      </c>
      <c r="E242" s="9">
        <v>2099</v>
      </c>
      <c r="F242" s="7" t="s">
        <v>655</v>
      </c>
      <c r="G242" s="7" t="str">
        <f t="shared" si="22"/>
        <v>15.195.617/0001-87</v>
      </c>
      <c r="H242" s="10" t="s">
        <v>1111</v>
      </c>
      <c r="I242" s="12" t="str">
        <f t="shared" si="23"/>
        <v xml:space="preserve"> SUAPE/DMS</v>
      </c>
      <c r="J242" s="12" t="s">
        <v>335</v>
      </c>
      <c r="K242" s="12" t="s">
        <v>498</v>
      </c>
      <c r="L242" s="12" t="s">
        <v>337</v>
      </c>
      <c r="M242" s="13">
        <v>4307.18</v>
      </c>
      <c r="N242" s="13">
        <v>1693.06</v>
      </c>
      <c r="O242" s="109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1">
      <c r="A243" s="6" t="str">
        <f t="shared" si="26"/>
        <v>Suape</v>
      </c>
      <c r="B243" s="6" t="str">
        <f t="shared" si="26"/>
        <v>Suape</v>
      </c>
      <c r="C243" s="7" t="str">
        <f t="shared" si="26"/>
        <v xml:space="preserve">PRESTAÇÃO DE SERVIÇO CONTINUADO DE VIGILÂNCIA ARMADA </v>
      </c>
      <c r="D243" s="8" t="s">
        <v>926</v>
      </c>
      <c r="E243" s="9">
        <v>2100</v>
      </c>
      <c r="F243" s="7" t="s">
        <v>655</v>
      </c>
      <c r="G243" s="7" t="str">
        <f t="shared" si="22"/>
        <v>15.195.617/0001-87</v>
      </c>
      <c r="H243" s="67" t="s">
        <v>1112</v>
      </c>
      <c r="I243" s="12" t="str">
        <f t="shared" si="23"/>
        <v xml:space="preserve"> SUAPE/DMS</v>
      </c>
      <c r="J243" s="12" t="s">
        <v>335</v>
      </c>
      <c r="K243" s="12" t="s">
        <v>498</v>
      </c>
      <c r="L243" s="12" t="s">
        <v>337</v>
      </c>
      <c r="M243" s="13">
        <v>4307.18</v>
      </c>
      <c r="N243" s="13">
        <v>1693.06</v>
      </c>
      <c r="O243" s="109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1">
      <c r="A244" s="6" t="str">
        <f t="shared" ref="A244:C259" si="28">A243</f>
        <v>Suape</v>
      </c>
      <c r="B244" s="6" t="str">
        <f t="shared" si="28"/>
        <v>Suape</v>
      </c>
      <c r="C244" s="7" t="str">
        <f t="shared" si="28"/>
        <v xml:space="preserve">PRESTAÇÃO DE SERVIÇO CONTINUADO DE VIGILÂNCIA ARMADA </v>
      </c>
      <c r="D244" s="8" t="s">
        <v>927</v>
      </c>
      <c r="E244" s="9">
        <v>2101</v>
      </c>
      <c r="F244" s="7" t="s">
        <v>655</v>
      </c>
      <c r="G244" s="7" t="str">
        <f t="shared" ref="G244:G307" si="29">G243</f>
        <v>15.195.617/0001-87</v>
      </c>
      <c r="H244" s="10" t="s">
        <v>1113</v>
      </c>
      <c r="I244" s="12" t="str">
        <f t="shared" si="23"/>
        <v xml:space="preserve"> SUAPE/DMS</v>
      </c>
      <c r="J244" s="12" t="s">
        <v>335</v>
      </c>
      <c r="K244" s="12" t="s">
        <v>498</v>
      </c>
      <c r="L244" s="12" t="s">
        <v>337</v>
      </c>
      <c r="M244" s="13">
        <v>4307.18</v>
      </c>
      <c r="N244" s="13">
        <v>1693.06</v>
      </c>
      <c r="O244" s="109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1">
      <c r="A245" s="6" t="str">
        <f t="shared" si="28"/>
        <v>Suape</v>
      </c>
      <c r="B245" s="6" t="str">
        <f t="shared" si="28"/>
        <v>Suape</v>
      </c>
      <c r="C245" s="7" t="str">
        <f t="shared" si="28"/>
        <v xml:space="preserve">PRESTAÇÃO DE SERVIÇO CONTINUADO DE VIGILÂNCIA ARMADA </v>
      </c>
      <c r="D245" s="8" t="s">
        <v>928</v>
      </c>
      <c r="E245" s="9">
        <v>2102</v>
      </c>
      <c r="F245" s="7" t="s">
        <v>655</v>
      </c>
      <c r="G245" s="7" t="str">
        <f t="shared" si="29"/>
        <v>15.195.617/0001-87</v>
      </c>
      <c r="H245" s="67" t="s">
        <v>1114</v>
      </c>
      <c r="I245" s="12" t="str">
        <f t="shared" si="23"/>
        <v xml:space="preserve"> SUAPE/DMS</v>
      </c>
      <c r="J245" s="12" t="s">
        <v>335</v>
      </c>
      <c r="K245" s="12" t="s">
        <v>498</v>
      </c>
      <c r="L245" s="12" t="s">
        <v>338</v>
      </c>
      <c r="M245" s="13">
        <v>4307.18</v>
      </c>
      <c r="N245" s="13">
        <f>1693.06+93.47</f>
        <v>1786.53</v>
      </c>
      <c r="O245" s="109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1">
      <c r="A246" s="6" t="str">
        <f t="shared" si="28"/>
        <v>Suape</v>
      </c>
      <c r="B246" s="6" t="str">
        <f t="shared" si="28"/>
        <v>Suape</v>
      </c>
      <c r="C246" s="7" t="str">
        <f t="shared" si="28"/>
        <v xml:space="preserve">PRESTAÇÃO DE SERVIÇO CONTINUADO DE VIGILÂNCIA ARMADA </v>
      </c>
      <c r="D246" s="8" t="s">
        <v>929</v>
      </c>
      <c r="E246" s="9">
        <v>2103</v>
      </c>
      <c r="F246" s="7" t="s">
        <v>655</v>
      </c>
      <c r="G246" s="7" t="str">
        <f t="shared" si="29"/>
        <v>15.195.617/0001-87</v>
      </c>
      <c r="H246" s="10" t="s">
        <v>1115</v>
      </c>
      <c r="I246" s="12" t="str">
        <f t="shared" si="23"/>
        <v xml:space="preserve"> SUAPE/DMS</v>
      </c>
      <c r="J246" s="12" t="s">
        <v>335</v>
      </c>
      <c r="K246" s="12" t="s">
        <v>498</v>
      </c>
      <c r="L246" s="12" t="s">
        <v>337</v>
      </c>
      <c r="M246" s="13">
        <v>4307.18</v>
      </c>
      <c r="N246" s="13">
        <v>1693.06</v>
      </c>
      <c r="O246" s="109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1">
      <c r="A247" s="6" t="str">
        <f t="shared" si="28"/>
        <v>Suape</v>
      </c>
      <c r="B247" s="6" t="str">
        <f t="shared" si="28"/>
        <v>Suape</v>
      </c>
      <c r="C247" s="7" t="str">
        <f t="shared" si="28"/>
        <v xml:space="preserve">PRESTAÇÃO DE SERVIÇO CONTINUADO DE VIGILÂNCIA ARMADA </v>
      </c>
      <c r="D247" s="8" t="s">
        <v>930</v>
      </c>
      <c r="E247" s="9">
        <v>2104</v>
      </c>
      <c r="F247" s="7" t="s">
        <v>655</v>
      </c>
      <c r="G247" s="7" t="str">
        <f t="shared" si="29"/>
        <v>15.195.617/0001-87</v>
      </c>
      <c r="H247" s="67" t="s">
        <v>1116</v>
      </c>
      <c r="I247" s="12" t="str">
        <f t="shared" si="23"/>
        <v xml:space="preserve"> SUAPE/DMS</v>
      </c>
      <c r="J247" s="12" t="s">
        <v>335</v>
      </c>
      <c r="K247" s="12" t="s">
        <v>498</v>
      </c>
      <c r="L247" s="12" t="s">
        <v>338</v>
      </c>
      <c r="M247" s="13">
        <v>4307.18</v>
      </c>
      <c r="N247" s="13">
        <f>1693.06+93.47</f>
        <v>1786.53</v>
      </c>
      <c r="O247" s="109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1">
      <c r="A248" s="6" t="str">
        <f t="shared" si="28"/>
        <v>Suape</v>
      </c>
      <c r="B248" s="6" t="str">
        <f t="shared" si="28"/>
        <v>Suape</v>
      </c>
      <c r="C248" s="7" t="str">
        <f t="shared" si="28"/>
        <v xml:space="preserve">PRESTAÇÃO DE SERVIÇO CONTINUADO DE VIGILÂNCIA ARMADA </v>
      </c>
      <c r="D248" s="8" t="s">
        <v>931</v>
      </c>
      <c r="E248" s="9">
        <v>2105</v>
      </c>
      <c r="F248" s="7" t="s">
        <v>655</v>
      </c>
      <c r="G248" s="7" t="str">
        <f t="shared" si="29"/>
        <v>15.195.617/0001-87</v>
      </c>
      <c r="H248" s="10" t="s">
        <v>1117</v>
      </c>
      <c r="I248" s="12" t="str">
        <f t="shared" si="23"/>
        <v xml:space="preserve"> SUAPE/DMS</v>
      </c>
      <c r="J248" s="12" t="s">
        <v>335</v>
      </c>
      <c r="K248" s="12" t="s">
        <v>498</v>
      </c>
      <c r="L248" s="12" t="s">
        <v>338</v>
      </c>
      <c r="M248" s="13">
        <v>4307.18</v>
      </c>
      <c r="N248" s="13">
        <f>1693.06+93.47</f>
        <v>1786.53</v>
      </c>
      <c r="O248" s="109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1">
      <c r="A249" s="6" t="str">
        <f t="shared" si="28"/>
        <v>Suape</v>
      </c>
      <c r="B249" s="6" t="str">
        <f t="shared" si="28"/>
        <v>Suape</v>
      </c>
      <c r="C249" s="7" t="str">
        <f t="shared" si="28"/>
        <v xml:space="preserve">PRESTAÇÃO DE SERVIÇO CONTINUADO DE VIGILÂNCIA ARMADA </v>
      </c>
      <c r="D249" s="8" t="s">
        <v>932</v>
      </c>
      <c r="E249" s="9">
        <v>2106</v>
      </c>
      <c r="F249" s="7" t="s">
        <v>655</v>
      </c>
      <c r="G249" s="7" t="str">
        <f t="shared" si="29"/>
        <v>15.195.617/0001-87</v>
      </c>
      <c r="H249" s="67" t="s">
        <v>1118</v>
      </c>
      <c r="I249" s="12" t="str">
        <f t="shared" si="23"/>
        <v xml:space="preserve"> SUAPE/DMS</v>
      </c>
      <c r="J249" s="12" t="s">
        <v>335</v>
      </c>
      <c r="K249" s="12" t="s">
        <v>498</v>
      </c>
      <c r="L249" s="12" t="s">
        <v>337</v>
      </c>
      <c r="M249" s="13">
        <v>4307.18</v>
      </c>
      <c r="N249" s="13">
        <v>1693.06</v>
      </c>
      <c r="O249" s="109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1">
      <c r="A250" s="6" t="str">
        <f t="shared" si="28"/>
        <v>Suape</v>
      </c>
      <c r="B250" s="6" t="str">
        <f t="shared" si="28"/>
        <v>Suape</v>
      </c>
      <c r="C250" s="7" t="str">
        <f t="shared" si="28"/>
        <v xml:space="preserve">PRESTAÇÃO DE SERVIÇO CONTINUADO DE VIGILÂNCIA ARMADA </v>
      </c>
      <c r="D250" s="8" t="s">
        <v>933</v>
      </c>
      <c r="E250" s="9">
        <v>2107</v>
      </c>
      <c r="F250" s="7" t="s">
        <v>655</v>
      </c>
      <c r="G250" s="7" t="str">
        <f t="shared" si="29"/>
        <v>15.195.617/0001-87</v>
      </c>
      <c r="H250" s="10" t="s">
        <v>1119</v>
      </c>
      <c r="I250" s="12" t="str">
        <f t="shared" si="23"/>
        <v xml:space="preserve"> SUAPE/DMS</v>
      </c>
      <c r="J250" s="12" t="s">
        <v>335</v>
      </c>
      <c r="K250" s="12" t="s">
        <v>498</v>
      </c>
      <c r="L250" s="12" t="s">
        <v>337</v>
      </c>
      <c r="M250" s="13">
        <v>4307.18</v>
      </c>
      <c r="N250" s="13">
        <v>1693.06</v>
      </c>
      <c r="O250" s="109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1">
      <c r="A251" s="6" t="str">
        <f t="shared" si="28"/>
        <v>Suape</v>
      </c>
      <c r="B251" s="6" t="str">
        <f t="shared" si="28"/>
        <v>Suape</v>
      </c>
      <c r="C251" s="7" t="str">
        <f t="shared" si="28"/>
        <v xml:space="preserve">PRESTAÇÃO DE SERVIÇO CONTINUADO DE VIGILÂNCIA ARMADA </v>
      </c>
      <c r="D251" s="8" t="s">
        <v>934</v>
      </c>
      <c r="E251" s="9">
        <v>2108</v>
      </c>
      <c r="F251" s="7" t="s">
        <v>655</v>
      </c>
      <c r="G251" s="7" t="str">
        <f t="shared" si="29"/>
        <v>15.195.617/0001-87</v>
      </c>
      <c r="H251" s="67" t="s">
        <v>1120</v>
      </c>
      <c r="I251" s="12" t="str">
        <f t="shared" si="23"/>
        <v xml:space="preserve"> SUAPE/DMS</v>
      </c>
      <c r="J251" s="12" t="s">
        <v>335</v>
      </c>
      <c r="K251" s="12" t="s">
        <v>498</v>
      </c>
      <c r="L251" s="12" t="s">
        <v>338</v>
      </c>
      <c r="M251" s="13">
        <v>4307.18</v>
      </c>
      <c r="N251" s="13">
        <f>1693.06+93.47</f>
        <v>1786.53</v>
      </c>
      <c r="O251" s="109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1">
      <c r="A252" s="6" t="str">
        <f t="shared" si="28"/>
        <v>Suape</v>
      </c>
      <c r="B252" s="6" t="str">
        <f t="shared" si="28"/>
        <v>Suape</v>
      </c>
      <c r="C252" s="7" t="str">
        <f t="shared" si="28"/>
        <v xml:space="preserve">PRESTAÇÃO DE SERVIÇO CONTINUADO DE VIGILÂNCIA ARMADA </v>
      </c>
      <c r="D252" s="8" t="s">
        <v>935</v>
      </c>
      <c r="E252" s="9">
        <v>2109</v>
      </c>
      <c r="F252" s="7" t="s">
        <v>655</v>
      </c>
      <c r="G252" s="7" t="str">
        <f t="shared" si="29"/>
        <v>15.195.617/0001-87</v>
      </c>
      <c r="H252" s="10" t="s">
        <v>1121</v>
      </c>
      <c r="I252" s="12" t="str">
        <f t="shared" si="23"/>
        <v xml:space="preserve"> SUAPE/DMS</v>
      </c>
      <c r="J252" s="12" t="s">
        <v>335</v>
      </c>
      <c r="K252" s="12" t="s">
        <v>498</v>
      </c>
      <c r="L252" s="12" t="s">
        <v>338</v>
      </c>
      <c r="M252" s="13">
        <v>4307.18</v>
      </c>
      <c r="N252" s="13">
        <f>1693.06+93.47</f>
        <v>1786.53</v>
      </c>
      <c r="O252" s="109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1">
      <c r="A253" s="6" t="str">
        <f t="shared" si="28"/>
        <v>Suape</v>
      </c>
      <c r="B253" s="6" t="str">
        <f t="shared" si="28"/>
        <v>Suape</v>
      </c>
      <c r="C253" s="7" t="str">
        <f t="shared" si="28"/>
        <v xml:space="preserve">PRESTAÇÃO DE SERVIÇO CONTINUADO DE VIGILÂNCIA ARMADA </v>
      </c>
      <c r="D253" s="8" t="s">
        <v>936</v>
      </c>
      <c r="E253" s="9">
        <v>2110</v>
      </c>
      <c r="F253" s="7" t="s">
        <v>655</v>
      </c>
      <c r="G253" s="7" t="str">
        <f t="shared" si="29"/>
        <v>15.195.617/0001-87</v>
      </c>
      <c r="H253" s="67" t="s">
        <v>1122</v>
      </c>
      <c r="I253" s="12" t="str">
        <f t="shared" si="23"/>
        <v xml:space="preserve"> SUAPE/DMS</v>
      </c>
      <c r="J253" s="12" t="s">
        <v>335</v>
      </c>
      <c r="K253" s="12" t="s">
        <v>498</v>
      </c>
      <c r="L253" s="12" t="s">
        <v>337</v>
      </c>
      <c r="M253" s="13">
        <v>4307.18</v>
      </c>
      <c r="N253" s="13">
        <v>1693.06</v>
      </c>
      <c r="O253" s="109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1">
      <c r="A254" s="6" t="str">
        <f t="shared" si="28"/>
        <v>Suape</v>
      </c>
      <c r="B254" s="6" t="str">
        <f t="shared" si="28"/>
        <v>Suape</v>
      </c>
      <c r="C254" s="7" t="str">
        <f t="shared" si="28"/>
        <v xml:space="preserve">PRESTAÇÃO DE SERVIÇO CONTINUADO DE VIGILÂNCIA ARMADA </v>
      </c>
      <c r="D254" s="8" t="s">
        <v>937</v>
      </c>
      <c r="E254" s="9">
        <v>2111</v>
      </c>
      <c r="F254" s="7" t="s">
        <v>655</v>
      </c>
      <c r="G254" s="7" t="str">
        <f t="shared" si="29"/>
        <v>15.195.617/0001-87</v>
      </c>
      <c r="H254" s="10" t="s">
        <v>1123</v>
      </c>
      <c r="I254" s="12" t="str">
        <f t="shared" si="23"/>
        <v xml:space="preserve"> SUAPE/DMS</v>
      </c>
      <c r="J254" s="12" t="s">
        <v>335</v>
      </c>
      <c r="K254" s="12" t="s">
        <v>498</v>
      </c>
      <c r="L254" s="12" t="s">
        <v>337</v>
      </c>
      <c r="M254" s="13">
        <v>4307.18</v>
      </c>
      <c r="N254" s="13">
        <v>1693.06</v>
      </c>
      <c r="O254" s="109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1">
      <c r="A255" s="6" t="str">
        <f t="shared" si="28"/>
        <v>Suape</v>
      </c>
      <c r="B255" s="6" t="str">
        <f t="shared" si="28"/>
        <v>Suape</v>
      </c>
      <c r="C255" s="7" t="str">
        <f t="shared" si="28"/>
        <v xml:space="preserve">PRESTAÇÃO DE SERVIÇO CONTINUADO DE VIGILÂNCIA ARMADA </v>
      </c>
      <c r="D255" s="8" t="s">
        <v>938</v>
      </c>
      <c r="E255" s="9">
        <v>2112</v>
      </c>
      <c r="F255" s="7" t="s">
        <v>655</v>
      </c>
      <c r="G255" s="7" t="str">
        <f t="shared" si="29"/>
        <v>15.195.617/0001-87</v>
      </c>
      <c r="H255" s="67" t="s">
        <v>1124</v>
      </c>
      <c r="I255" s="12" t="str">
        <f t="shared" ref="I255:I318" si="30">I254</f>
        <v xml:space="preserve"> SUAPE/DMS</v>
      </c>
      <c r="J255" s="12" t="s">
        <v>335</v>
      </c>
      <c r="K255" s="12" t="s">
        <v>498</v>
      </c>
      <c r="L255" s="12" t="s">
        <v>337</v>
      </c>
      <c r="M255" s="13">
        <v>4307.18</v>
      </c>
      <c r="N255" s="13">
        <v>1693.06</v>
      </c>
      <c r="O255" s="109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1">
      <c r="A256" s="6" t="str">
        <f t="shared" si="28"/>
        <v>Suape</v>
      </c>
      <c r="B256" s="6" t="str">
        <f t="shared" si="28"/>
        <v>Suape</v>
      </c>
      <c r="C256" s="7" t="str">
        <f t="shared" si="28"/>
        <v xml:space="preserve">PRESTAÇÃO DE SERVIÇO CONTINUADO DE VIGILÂNCIA ARMADA </v>
      </c>
      <c r="D256" s="8" t="s">
        <v>939</v>
      </c>
      <c r="E256" s="9">
        <v>2113</v>
      </c>
      <c r="F256" s="7" t="s">
        <v>655</v>
      </c>
      <c r="G256" s="7" t="str">
        <f t="shared" si="29"/>
        <v>15.195.617/0001-87</v>
      </c>
      <c r="H256" s="10" t="s">
        <v>1125</v>
      </c>
      <c r="I256" s="12" t="str">
        <f t="shared" si="30"/>
        <v xml:space="preserve"> SUAPE/DMS</v>
      </c>
      <c r="J256" s="12" t="s">
        <v>335</v>
      </c>
      <c r="K256" s="12" t="s">
        <v>498</v>
      </c>
      <c r="L256" s="12" t="s">
        <v>337</v>
      </c>
      <c r="M256" s="13">
        <v>4307.18</v>
      </c>
      <c r="N256" s="13">
        <v>1693.06</v>
      </c>
      <c r="O256" s="109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1">
      <c r="A257" s="6" t="str">
        <f t="shared" si="28"/>
        <v>Suape</v>
      </c>
      <c r="B257" s="6" t="str">
        <f t="shared" si="28"/>
        <v>Suape</v>
      </c>
      <c r="C257" s="7" t="str">
        <f t="shared" si="28"/>
        <v xml:space="preserve">PRESTAÇÃO DE SERVIÇO CONTINUADO DE VIGILÂNCIA ARMADA </v>
      </c>
      <c r="D257" s="8" t="s">
        <v>940</v>
      </c>
      <c r="E257" s="9">
        <v>2114</v>
      </c>
      <c r="F257" s="7" t="s">
        <v>655</v>
      </c>
      <c r="G257" s="7" t="str">
        <f t="shared" si="29"/>
        <v>15.195.617/0001-87</v>
      </c>
      <c r="H257" s="67" t="s">
        <v>1126</v>
      </c>
      <c r="I257" s="12" t="str">
        <f t="shared" si="30"/>
        <v xml:space="preserve"> SUAPE/DMS</v>
      </c>
      <c r="J257" s="12" t="s">
        <v>335</v>
      </c>
      <c r="K257" s="12" t="s">
        <v>498</v>
      </c>
      <c r="L257" s="12" t="s">
        <v>337</v>
      </c>
      <c r="M257" s="13">
        <v>4307.18</v>
      </c>
      <c r="N257" s="13">
        <v>1693.06</v>
      </c>
      <c r="O257" s="109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1">
      <c r="A258" s="6" t="str">
        <f t="shared" si="28"/>
        <v>Suape</v>
      </c>
      <c r="B258" s="6" t="str">
        <f t="shared" si="28"/>
        <v>Suape</v>
      </c>
      <c r="C258" s="7" t="str">
        <f t="shared" si="28"/>
        <v xml:space="preserve">PRESTAÇÃO DE SERVIÇO CONTINUADO DE VIGILÂNCIA ARMADA </v>
      </c>
      <c r="D258" s="8" t="s">
        <v>941</v>
      </c>
      <c r="E258" s="9">
        <v>2115</v>
      </c>
      <c r="F258" s="7" t="s">
        <v>655</v>
      </c>
      <c r="G258" s="7" t="str">
        <f t="shared" si="29"/>
        <v>15.195.617/0001-87</v>
      </c>
      <c r="H258" s="10" t="s">
        <v>1127</v>
      </c>
      <c r="I258" s="12" t="str">
        <f t="shared" si="30"/>
        <v xml:space="preserve"> SUAPE/DMS</v>
      </c>
      <c r="J258" s="12" t="s">
        <v>335</v>
      </c>
      <c r="K258" s="12" t="s">
        <v>498</v>
      </c>
      <c r="L258" s="12" t="s">
        <v>338</v>
      </c>
      <c r="M258" s="13">
        <v>4307.18</v>
      </c>
      <c r="N258" s="13">
        <f>1693.06+93.47</f>
        <v>1786.53</v>
      </c>
      <c r="O258" s="109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1">
      <c r="A259" s="6" t="str">
        <f t="shared" si="28"/>
        <v>Suape</v>
      </c>
      <c r="B259" s="6" t="str">
        <f t="shared" si="28"/>
        <v>Suape</v>
      </c>
      <c r="C259" s="7" t="str">
        <f t="shared" si="28"/>
        <v xml:space="preserve">PRESTAÇÃO DE SERVIÇO CONTINUADO DE VIGILÂNCIA ARMADA </v>
      </c>
      <c r="D259" s="8" t="s">
        <v>942</v>
      </c>
      <c r="E259" s="9">
        <v>2116</v>
      </c>
      <c r="F259" s="7" t="s">
        <v>655</v>
      </c>
      <c r="G259" s="7" t="str">
        <f t="shared" si="29"/>
        <v>15.195.617/0001-87</v>
      </c>
      <c r="H259" s="67" t="s">
        <v>1128</v>
      </c>
      <c r="I259" s="12" t="str">
        <f t="shared" si="30"/>
        <v xml:space="preserve"> SUAPE/DMS</v>
      </c>
      <c r="J259" s="12" t="s">
        <v>335</v>
      </c>
      <c r="K259" s="12" t="s">
        <v>498</v>
      </c>
      <c r="L259" s="12" t="s">
        <v>337</v>
      </c>
      <c r="M259" s="13">
        <v>4307.18</v>
      </c>
      <c r="N259" s="13">
        <v>1693.06</v>
      </c>
      <c r="O259" s="109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1">
      <c r="A260" s="6" t="str">
        <f t="shared" ref="A260:C275" si="31">A259</f>
        <v>Suape</v>
      </c>
      <c r="B260" s="6" t="str">
        <f t="shared" si="31"/>
        <v>Suape</v>
      </c>
      <c r="C260" s="7" t="str">
        <f t="shared" si="31"/>
        <v xml:space="preserve">PRESTAÇÃO DE SERVIÇO CONTINUADO DE VIGILÂNCIA ARMADA </v>
      </c>
      <c r="D260" s="8" t="s">
        <v>943</v>
      </c>
      <c r="E260" s="9">
        <v>2117</v>
      </c>
      <c r="F260" s="7" t="s">
        <v>655</v>
      </c>
      <c r="G260" s="7" t="str">
        <f t="shared" si="29"/>
        <v>15.195.617/0001-87</v>
      </c>
      <c r="H260" s="10" t="s">
        <v>1129</v>
      </c>
      <c r="I260" s="12" t="str">
        <f t="shared" si="30"/>
        <v xml:space="preserve"> SUAPE/DMS</v>
      </c>
      <c r="J260" s="12" t="s">
        <v>335</v>
      </c>
      <c r="K260" s="12" t="s">
        <v>498</v>
      </c>
      <c r="L260" s="12" t="s">
        <v>337</v>
      </c>
      <c r="M260" s="13">
        <v>4307.18</v>
      </c>
      <c r="N260" s="13">
        <v>1693.06</v>
      </c>
      <c r="O260" s="109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1">
      <c r="A261" s="6" t="str">
        <f t="shared" si="31"/>
        <v>Suape</v>
      </c>
      <c r="B261" s="6" t="str">
        <f t="shared" si="31"/>
        <v>Suape</v>
      </c>
      <c r="C261" s="7" t="str">
        <f t="shared" si="31"/>
        <v xml:space="preserve">PRESTAÇÃO DE SERVIÇO CONTINUADO DE VIGILÂNCIA ARMADA </v>
      </c>
      <c r="D261" s="8" t="s">
        <v>944</v>
      </c>
      <c r="E261" s="9">
        <v>2118</v>
      </c>
      <c r="F261" s="7" t="s">
        <v>655</v>
      </c>
      <c r="G261" s="7" t="str">
        <f t="shared" si="29"/>
        <v>15.195.617/0001-87</v>
      </c>
      <c r="H261" s="67" t="s">
        <v>1130</v>
      </c>
      <c r="I261" s="12" t="str">
        <f t="shared" si="30"/>
        <v xml:space="preserve"> SUAPE/DMS</v>
      </c>
      <c r="J261" s="12" t="s">
        <v>335</v>
      </c>
      <c r="K261" s="12" t="s">
        <v>498</v>
      </c>
      <c r="L261" s="12" t="s">
        <v>337</v>
      </c>
      <c r="M261" s="13">
        <v>4307.18</v>
      </c>
      <c r="N261" s="13">
        <v>1693.06</v>
      </c>
      <c r="O261" s="109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1">
      <c r="A262" s="6" t="str">
        <f t="shared" si="31"/>
        <v>Suape</v>
      </c>
      <c r="B262" s="6" t="str">
        <f t="shared" si="31"/>
        <v>Suape</v>
      </c>
      <c r="C262" s="7" t="str">
        <f t="shared" si="31"/>
        <v xml:space="preserve">PRESTAÇÃO DE SERVIÇO CONTINUADO DE VIGILÂNCIA ARMADA </v>
      </c>
      <c r="D262" s="8" t="s">
        <v>945</v>
      </c>
      <c r="E262" s="9">
        <v>2119</v>
      </c>
      <c r="F262" s="7" t="s">
        <v>655</v>
      </c>
      <c r="G262" s="7" t="str">
        <f t="shared" si="29"/>
        <v>15.195.617/0001-87</v>
      </c>
      <c r="H262" s="10" t="s">
        <v>1131</v>
      </c>
      <c r="I262" s="12" t="str">
        <f t="shared" si="30"/>
        <v xml:space="preserve"> SUAPE/DMS</v>
      </c>
      <c r="J262" s="12" t="s">
        <v>335</v>
      </c>
      <c r="K262" s="12" t="s">
        <v>498</v>
      </c>
      <c r="L262" s="12" t="s">
        <v>338</v>
      </c>
      <c r="M262" s="13">
        <v>4307.18</v>
      </c>
      <c r="N262" s="13">
        <f>1693.06+93.47</f>
        <v>1786.53</v>
      </c>
      <c r="O262" s="109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1">
      <c r="A263" s="6" t="str">
        <f t="shared" si="31"/>
        <v>Suape</v>
      </c>
      <c r="B263" s="6" t="str">
        <f t="shared" si="31"/>
        <v>Suape</v>
      </c>
      <c r="C263" s="7" t="str">
        <f t="shared" si="31"/>
        <v xml:space="preserve">PRESTAÇÃO DE SERVIÇO CONTINUADO DE VIGILÂNCIA ARMADA </v>
      </c>
      <c r="D263" s="8" t="s">
        <v>946</v>
      </c>
      <c r="E263" s="9">
        <v>2120</v>
      </c>
      <c r="F263" s="7" t="s">
        <v>655</v>
      </c>
      <c r="G263" s="7" t="str">
        <f t="shared" si="29"/>
        <v>15.195.617/0001-87</v>
      </c>
      <c r="H263" s="67" t="s">
        <v>1132</v>
      </c>
      <c r="I263" s="12" t="str">
        <f t="shared" si="30"/>
        <v xml:space="preserve"> SUAPE/DMS</v>
      </c>
      <c r="J263" s="12" t="s">
        <v>335</v>
      </c>
      <c r="K263" s="12" t="s">
        <v>498</v>
      </c>
      <c r="L263" s="12" t="s">
        <v>337</v>
      </c>
      <c r="M263" s="13">
        <v>4307.18</v>
      </c>
      <c r="N263" s="13">
        <v>1693.06</v>
      </c>
      <c r="O263" s="109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1">
      <c r="A264" s="6" t="str">
        <f t="shared" si="31"/>
        <v>Suape</v>
      </c>
      <c r="B264" s="6" t="str">
        <f t="shared" si="31"/>
        <v>Suape</v>
      </c>
      <c r="C264" s="7" t="str">
        <f t="shared" si="31"/>
        <v xml:space="preserve">PRESTAÇÃO DE SERVIÇO CONTINUADO DE VIGILÂNCIA ARMADA </v>
      </c>
      <c r="D264" s="8" t="s">
        <v>947</v>
      </c>
      <c r="E264" s="9">
        <v>2121</v>
      </c>
      <c r="F264" s="7" t="s">
        <v>655</v>
      </c>
      <c r="G264" s="7" t="str">
        <f t="shared" si="29"/>
        <v>15.195.617/0001-87</v>
      </c>
      <c r="H264" s="10" t="s">
        <v>1133</v>
      </c>
      <c r="I264" s="12" t="str">
        <f t="shared" si="30"/>
        <v xml:space="preserve"> SUAPE/DMS</v>
      </c>
      <c r="J264" s="12" t="s">
        <v>335</v>
      </c>
      <c r="K264" s="12" t="s">
        <v>498</v>
      </c>
      <c r="L264" s="12" t="s">
        <v>337</v>
      </c>
      <c r="M264" s="13">
        <v>4307.18</v>
      </c>
      <c r="N264" s="13">
        <v>1693.06</v>
      </c>
      <c r="O264" s="109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1">
      <c r="A265" s="6" t="str">
        <f t="shared" si="31"/>
        <v>Suape</v>
      </c>
      <c r="B265" s="6" t="str">
        <f t="shared" si="31"/>
        <v>Suape</v>
      </c>
      <c r="C265" s="7" t="str">
        <f t="shared" si="31"/>
        <v xml:space="preserve">PRESTAÇÃO DE SERVIÇO CONTINUADO DE VIGILÂNCIA ARMADA </v>
      </c>
      <c r="D265" s="8" t="s">
        <v>948</v>
      </c>
      <c r="E265" s="9">
        <v>2122</v>
      </c>
      <c r="F265" s="7" t="s">
        <v>655</v>
      </c>
      <c r="G265" s="7" t="str">
        <f t="shared" si="29"/>
        <v>15.195.617/0001-87</v>
      </c>
      <c r="H265" s="67" t="s">
        <v>1134</v>
      </c>
      <c r="I265" s="12" t="str">
        <f t="shared" si="30"/>
        <v xml:space="preserve"> SUAPE/DMS</v>
      </c>
      <c r="J265" s="12" t="s">
        <v>335</v>
      </c>
      <c r="K265" s="12" t="s">
        <v>498</v>
      </c>
      <c r="L265" s="12" t="s">
        <v>338</v>
      </c>
      <c r="M265" s="13">
        <v>4307.18</v>
      </c>
      <c r="N265" s="13">
        <f>1693.06+93.47</f>
        <v>1786.53</v>
      </c>
      <c r="O265" s="109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1">
      <c r="A266" s="6" t="str">
        <f t="shared" si="31"/>
        <v>Suape</v>
      </c>
      <c r="B266" s="6" t="str">
        <f t="shared" si="31"/>
        <v>Suape</v>
      </c>
      <c r="C266" s="7" t="str">
        <f t="shared" si="31"/>
        <v xml:space="preserve">PRESTAÇÃO DE SERVIÇO CONTINUADO DE VIGILÂNCIA ARMADA </v>
      </c>
      <c r="D266" s="8" t="s">
        <v>949</v>
      </c>
      <c r="E266" s="9">
        <v>2123</v>
      </c>
      <c r="F266" s="7" t="s">
        <v>655</v>
      </c>
      <c r="G266" s="7" t="str">
        <f t="shared" si="29"/>
        <v>15.195.617/0001-87</v>
      </c>
      <c r="H266" s="10" t="s">
        <v>1135</v>
      </c>
      <c r="I266" s="12" t="str">
        <f t="shared" si="30"/>
        <v xml:space="preserve"> SUAPE/DMS</v>
      </c>
      <c r="J266" s="12" t="s">
        <v>335</v>
      </c>
      <c r="K266" s="12" t="s">
        <v>498</v>
      </c>
      <c r="L266" s="12" t="s">
        <v>337</v>
      </c>
      <c r="M266" s="13">
        <v>4307.18</v>
      </c>
      <c r="N266" s="13">
        <v>1693.06</v>
      </c>
      <c r="O266" s="109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1">
      <c r="A267" s="6" t="str">
        <f t="shared" si="31"/>
        <v>Suape</v>
      </c>
      <c r="B267" s="6" t="str">
        <f t="shared" si="31"/>
        <v>Suape</v>
      </c>
      <c r="C267" s="7" t="str">
        <f t="shared" si="31"/>
        <v xml:space="preserve">PRESTAÇÃO DE SERVIÇO CONTINUADO DE VIGILÂNCIA ARMADA </v>
      </c>
      <c r="D267" s="8" t="s">
        <v>950</v>
      </c>
      <c r="E267" s="9">
        <v>2124</v>
      </c>
      <c r="F267" s="7" t="s">
        <v>655</v>
      </c>
      <c r="G267" s="7" t="str">
        <f t="shared" si="29"/>
        <v>15.195.617/0001-87</v>
      </c>
      <c r="H267" s="67" t="s">
        <v>1136</v>
      </c>
      <c r="I267" s="12" t="str">
        <f t="shared" si="30"/>
        <v xml:space="preserve"> SUAPE/DMS</v>
      </c>
      <c r="J267" s="12" t="s">
        <v>335</v>
      </c>
      <c r="K267" s="12" t="s">
        <v>498</v>
      </c>
      <c r="L267" s="12" t="s">
        <v>338</v>
      </c>
      <c r="M267" s="13">
        <v>4307.18</v>
      </c>
      <c r="N267" s="13">
        <f>1693.06+93.47</f>
        <v>1786.53</v>
      </c>
      <c r="O267" s="109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1">
      <c r="A268" s="6" t="str">
        <f t="shared" si="31"/>
        <v>Suape</v>
      </c>
      <c r="B268" s="6" t="str">
        <f t="shared" si="31"/>
        <v>Suape</v>
      </c>
      <c r="C268" s="7" t="str">
        <f t="shared" si="31"/>
        <v xml:space="preserve">PRESTAÇÃO DE SERVIÇO CONTINUADO DE VIGILÂNCIA ARMADA </v>
      </c>
      <c r="D268" s="8" t="s">
        <v>951</v>
      </c>
      <c r="E268" s="9">
        <v>2125</v>
      </c>
      <c r="F268" s="7" t="s">
        <v>655</v>
      </c>
      <c r="G268" s="7" t="str">
        <f t="shared" si="29"/>
        <v>15.195.617/0001-87</v>
      </c>
      <c r="H268" s="10" t="s">
        <v>1137</v>
      </c>
      <c r="I268" s="12" t="str">
        <f t="shared" si="30"/>
        <v xml:space="preserve"> SUAPE/DMS</v>
      </c>
      <c r="J268" s="12" t="s">
        <v>335</v>
      </c>
      <c r="K268" s="12" t="s">
        <v>498</v>
      </c>
      <c r="L268" s="12" t="s">
        <v>338</v>
      </c>
      <c r="M268" s="13">
        <v>4307.18</v>
      </c>
      <c r="N268" s="13">
        <f>1693.06+93.47</f>
        <v>1786.53</v>
      </c>
      <c r="O268" s="109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1">
      <c r="A269" s="6" t="str">
        <f t="shared" si="31"/>
        <v>Suape</v>
      </c>
      <c r="B269" s="6" t="str">
        <f t="shared" si="31"/>
        <v>Suape</v>
      </c>
      <c r="C269" s="7" t="str">
        <f t="shared" si="31"/>
        <v xml:space="preserve">PRESTAÇÃO DE SERVIÇO CONTINUADO DE VIGILÂNCIA ARMADA </v>
      </c>
      <c r="D269" s="8" t="s">
        <v>952</v>
      </c>
      <c r="E269" s="9">
        <v>2126</v>
      </c>
      <c r="F269" s="7" t="s">
        <v>655</v>
      </c>
      <c r="G269" s="7" t="str">
        <f t="shared" si="29"/>
        <v>15.195.617/0001-87</v>
      </c>
      <c r="H269" s="67" t="s">
        <v>1138</v>
      </c>
      <c r="I269" s="12" t="str">
        <f t="shared" si="30"/>
        <v xml:space="preserve"> SUAPE/DMS</v>
      </c>
      <c r="J269" s="12" t="s">
        <v>335</v>
      </c>
      <c r="K269" s="12" t="s">
        <v>498</v>
      </c>
      <c r="L269" s="12" t="s">
        <v>337</v>
      </c>
      <c r="M269" s="13">
        <v>4307.18</v>
      </c>
      <c r="N269" s="13">
        <v>1693.06</v>
      </c>
      <c r="O269" s="109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1">
      <c r="A270" s="6" t="str">
        <f t="shared" si="31"/>
        <v>Suape</v>
      </c>
      <c r="B270" s="6" t="str">
        <f t="shared" si="31"/>
        <v>Suape</v>
      </c>
      <c r="C270" s="7" t="str">
        <f t="shared" si="31"/>
        <v xml:space="preserve">PRESTAÇÃO DE SERVIÇO CONTINUADO DE VIGILÂNCIA ARMADA </v>
      </c>
      <c r="D270" s="8" t="s">
        <v>953</v>
      </c>
      <c r="E270" s="9">
        <v>2127</v>
      </c>
      <c r="F270" s="7" t="s">
        <v>655</v>
      </c>
      <c r="G270" s="7" t="str">
        <f t="shared" si="29"/>
        <v>15.195.617/0001-87</v>
      </c>
      <c r="H270" s="10" t="s">
        <v>1139</v>
      </c>
      <c r="I270" s="12" t="str">
        <f t="shared" si="30"/>
        <v xml:space="preserve"> SUAPE/DMS</v>
      </c>
      <c r="J270" s="12" t="s">
        <v>335</v>
      </c>
      <c r="K270" s="12" t="s">
        <v>498</v>
      </c>
      <c r="L270" s="12" t="s">
        <v>338</v>
      </c>
      <c r="M270" s="13">
        <v>4307.18</v>
      </c>
      <c r="N270" s="13">
        <f>1693.06+93.47</f>
        <v>1786.53</v>
      </c>
      <c r="O270" s="109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1">
      <c r="A271" s="6" t="str">
        <f t="shared" si="31"/>
        <v>Suape</v>
      </c>
      <c r="B271" s="6" t="str">
        <f t="shared" si="31"/>
        <v>Suape</v>
      </c>
      <c r="C271" s="7" t="str">
        <f t="shared" si="31"/>
        <v xml:space="preserve">PRESTAÇÃO DE SERVIÇO CONTINUADO DE VIGILÂNCIA ARMADA </v>
      </c>
      <c r="D271" s="8" t="s">
        <v>954</v>
      </c>
      <c r="E271" s="9">
        <v>2128</v>
      </c>
      <c r="F271" s="7" t="s">
        <v>655</v>
      </c>
      <c r="G271" s="7" t="str">
        <f t="shared" si="29"/>
        <v>15.195.617/0001-87</v>
      </c>
      <c r="H271" s="67" t="s">
        <v>1140</v>
      </c>
      <c r="I271" s="12" t="str">
        <f t="shared" si="30"/>
        <v xml:space="preserve"> SUAPE/DMS</v>
      </c>
      <c r="J271" s="12" t="s">
        <v>335</v>
      </c>
      <c r="K271" s="12" t="s">
        <v>498</v>
      </c>
      <c r="L271" s="12" t="s">
        <v>338</v>
      </c>
      <c r="M271" s="13">
        <v>4307.18</v>
      </c>
      <c r="N271" s="13">
        <f>1693.06+93.47</f>
        <v>1786.53</v>
      </c>
      <c r="O271" s="109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1">
      <c r="A272" s="6" t="str">
        <f t="shared" si="31"/>
        <v>Suape</v>
      </c>
      <c r="B272" s="6" t="str">
        <f t="shared" si="31"/>
        <v>Suape</v>
      </c>
      <c r="C272" s="7" t="str">
        <f t="shared" si="31"/>
        <v xml:space="preserve">PRESTAÇÃO DE SERVIÇO CONTINUADO DE VIGILÂNCIA ARMADA </v>
      </c>
      <c r="D272" s="8" t="s">
        <v>955</v>
      </c>
      <c r="E272" s="9">
        <v>2129</v>
      </c>
      <c r="F272" s="7" t="s">
        <v>655</v>
      </c>
      <c r="G272" s="7" t="str">
        <f t="shared" si="29"/>
        <v>15.195.617/0001-87</v>
      </c>
      <c r="H272" s="10" t="s">
        <v>1141</v>
      </c>
      <c r="I272" s="12" t="str">
        <f t="shared" si="30"/>
        <v xml:space="preserve"> SUAPE/DMS</v>
      </c>
      <c r="J272" s="12" t="s">
        <v>335</v>
      </c>
      <c r="K272" s="12" t="s">
        <v>498</v>
      </c>
      <c r="L272" s="12" t="s">
        <v>337</v>
      </c>
      <c r="M272" s="13">
        <v>4307.18</v>
      </c>
      <c r="N272" s="13">
        <v>1693.06</v>
      </c>
      <c r="O272" s="109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1">
      <c r="A273" s="6" t="str">
        <f t="shared" si="31"/>
        <v>Suape</v>
      </c>
      <c r="B273" s="6" t="str">
        <f t="shared" si="31"/>
        <v>Suape</v>
      </c>
      <c r="C273" s="7" t="str">
        <f t="shared" si="31"/>
        <v xml:space="preserve">PRESTAÇÃO DE SERVIÇO CONTINUADO DE VIGILÂNCIA ARMADA </v>
      </c>
      <c r="D273" s="8" t="s">
        <v>956</v>
      </c>
      <c r="E273" s="9">
        <v>2130</v>
      </c>
      <c r="F273" s="7" t="s">
        <v>655</v>
      </c>
      <c r="G273" s="7" t="str">
        <f t="shared" si="29"/>
        <v>15.195.617/0001-87</v>
      </c>
      <c r="H273" s="67" t="s">
        <v>1142</v>
      </c>
      <c r="I273" s="12" t="str">
        <f t="shared" si="30"/>
        <v xml:space="preserve"> SUAPE/DMS</v>
      </c>
      <c r="J273" s="12" t="s">
        <v>335</v>
      </c>
      <c r="K273" s="12" t="s">
        <v>498</v>
      </c>
      <c r="L273" s="12" t="s">
        <v>337</v>
      </c>
      <c r="M273" s="13">
        <v>4307.18</v>
      </c>
      <c r="N273" s="13">
        <v>1693.06</v>
      </c>
      <c r="O273" s="109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1">
      <c r="A274" s="6" t="str">
        <f t="shared" si="31"/>
        <v>Suape</v>
      </c>
      <c r="B274" s="6" t="str">
        <f t="shared" si="31"/>
        <v>Suape</v>
      </c>
      <c r="C274" s="7" t="str">
        <f t="shared" si="31"/>
        <v xml:space="preserve">PRESTAÇÃO DE SERVIÇO CONTINUADO DE VIGILÂNCIA ARMADA </v>
      </c>
      <c r="D274" s="8" t="s">
        <v>957</v>
      </c>
      <c r="E274" s="9">
        <v>2131</v>
      </c>
      <c r="F274" s="7" t="s">
        <v>655</v>
      </c>
      <c r="G274" s="7" t="str">
        <f t="shared" si="29"/>
        <v>15.195.617/0001-87</v>
      </c>
      <c r="H274" s="10" t="s">
        <v>1143</v>
      </c>
      <c r="I274" s="12" t="str">
        <f t="shared" si="30"/>
        <v xml:space="preserve"> SUAPE/DMS</v>
      </c>
      <c r="J274" s="12" t="s">
        <v>335</v>
      </c>
      <c r="K274" s="12" t="s">
        <v>498</v>
      </c>
      <c r="L274" s="12" t="s">
        <v>338</v>
      </c>
      <c r="M274" s="13">
        <v>4307.18</v>
      </c>
      <c r="N274" s="13">
        <f>1693.06+93.47</f>
        <v>1786.53</v>
      </c>
      <c r="O274" s="109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1">
      <c r="A275" s="6" t="str">
        <f t="shared" si="31"/>
        <v>Suape</v>
      </c>
      <c r="B275" s="6" t="str">
        <f t="shared" si="31"/>
        <v>Suape</v>
      </c>
      <c r="C275" s="7" t="str">
        <f t="shared" si="31"/>
        <v xml:space="preserve">PRESTAÇÃO DE SERVIÇO CONTINUADO DE VIGILÂNCIA ARMADA </v>
      </c>
      <c r="D275" s="8" t="s">
        <v>958</v>
      </c>
      <c r="E275" s="9">
        <v>2132</v>
      </c>
      <c r="F275" s="7" t="s">
        <v>655</v>
      </c>
      <c r="G275" s="7" t="str">
        <f t="shared" si="29"/>
        <v>15.195.617/0001-87</v>
      </c>
      <c r="H275" s="67" t="s">
        <v>1144</v>
      </c>
      <c r="I275" s="12" t="str">
        <f t="shared" si="30"/>
        <v xml:space="preserve"> SUAPE/DMS</v>
      </c>
      <c r="J275" s="12" t="s">
        <v>335</v>
      </c>
      <c r="K275" s="12" t="s">
        <v>498</v>
      </c>
      <c r="L275" s="12" t="s">
        <v>338</v>
      </c>
      <c r="M275" s="13">
        <v>4307.18</v>
      </c>
      <c r="N275" s="13">
        <f>1693.06+93.47</f>
        <v>1786.53</v>
      </c>
      <c r="O275" s="109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1">
      <c r="A276" s="6" t="str">
        <f t="shared" ref="A276:C291" si="32">A275</f>
        <v>Suape</v>
      </c>
      <c r="B276" s="6" t="str">
        <f t="shared" si="32"/>
        <v>Suape</v>
      </c>
      <c r="C276" s="7" t="str">
        <f t="shared" si="32"/>
        <v xml:space="preserve">PRESTAÇÃO DE SERVIÇO CONTINUADO DE VIGILÂNCIA ARMADA </v>
      </c>
      <c r="D276" s="8" t="s">
        <v>959</v>
      </c>
      <c r="E276" s="9">
        <v>2133</v>
      </c>
      <c r="F276" s="7" t="s">
        <v>655</v>
      </c>
      <c r="G276" s="7" t="str">
        <f t="shared" si="29"/>
        <v>15.195.617/0001-87</v>
      </c>
      <c r="H276" s="10" t="s">
        <v>1145</v>
      </c>
      <c r="I276" s="12" t="str">
        <f t="shared" si="30"/>
        <v xml:space="preserve"> SUAPE/DMS</v>
      </c>
      <c r="J276" s="12" t="s">
        <v>335</v>
      </c>
      <c r="K276" s="12" t="s">
        <v>498</v>
      </c>
      <c r="L276" s="12" t="s">
        <v>338</v>
      </c>
      <c r="M276" s="13">
        <v>4307.18</v>
      </c>
      <c r="N276" s="13">
        <f>1693.06+93.47</f>
        <v>1786.53</v>
      </c>
      <c r="O276" s="109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1">
      <c r="A277" s="6" t="str">
        <f t="shared" si="32"/>
        <v>Suape</v>
      </c>
      <c r="B277" s="6" t="str">
        <f t="shared" si="32"/>
        <v>Suape</v>
      </c>
      <c r="C277" s="7" t="str">
        <f t="shared" si="32"/>
        <v xml:space="preserve">PRESTAÇÃO DE SERVIÇO CONTINUADO DE VIGILÂNCIA ARMADA </v>
      </c>
      <c r="D277" s="8" t="s">
        <v>960</v>
      </c>
      <c r="E277" s="9">
        <v>2134</v>
      </c>
      <c r="F277" s="7" t="s">
        <v>655</v>
      </c>
      <c r="G277" s="7" t="str">
        <f t="shared" si="29"/>
        <v>15.195.617/0001-87</v>
      </c>
      <c r="H277" s="67" t="s">
        <v>1146</v>
      </c>
      <c r="I277" s="12" t="str">
        <f t="shared" si="30"/>
        <v xml:space="preserve"> SUAPE/DMS</v>
      </c>
      <c r="J277" s="12" t="s">
        <v>335</v>
      </c>
      <c r="K277" s="12" t="s">
        <v>498</v>
      </c>
      <c r="L277" s="12" t="s">
        <v>337</v>
      </c>
      <c r="M277" s="13">
        <v>4307.18</v>
      </c>
      <c r="N277" s="13">
        <v>1693.06</v>
      </c>
      <c r="O277" s="109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1">
      <c r="A278" s="6" t="str">
        <f t="shared" si="32"/>
        <v>Suape</v>
      </c>
      <c r="B278" s="6" t="str">
        <f t="shared" si="32"/>
        <v>Suape</v>
      </c>
      <c r="C278" s="7" t="str">
        <f t="shared" si="32"/>
        <v xml:space="preserve">PRESTAÇÃO DE SERVIÇO CONTINUADO DE VIGILÂNCIA ARMADA </v>
      </c>
      <c r="D278" s="8" t="s">
        <v>961</v>
      </c>
      <c r="E278" s="9">
        <v>2135</v>
      </c>
      <c r="F278" s="7" t="s">
        <v>655</v>
      </c>
      <c r="G278" s="7" t="str">
        <f t="shared" si="29"/>
        <v>15.195.617/0001-87</v>
      </c>
      <c r="H278" s="10" t="s">
        <v>1147</v>
      </c>
      <c r="I278" s="12" t="str">
        <f t="shared" si="30"/>
        <v xml:space="preserve"> SUAPE/DMS</v>
      </c>
      <c r="J278" s="12" t="s">
        <v>335</v>
      </c>
      <c r="K278" s="12" t="s">
        <v>498</v>
      </c>
      <c r="L278" s="12" t="s">
        <v>338</v>
      </c>
      <c r="M278" s="13">
        <v>4307.18</v>
      </c>
      <c r="N278" s="13">
        <f>1693.06+93.47</f>
        <v>1786.53</v>
      </c>
      <c r="O278" s="109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1">
      <c r="A279" s="6" t="str">
        <f t="shared" si="32"/>
        <v>Suape</v>
      </c>
      <c r="B279" s="6" t="str">
        <f t="shared" si="32"/>
        <v>Suape</v>
      </c>
      <c r="C279" s="7" t="str">
        <f t="shared" si="32"/>
        <v xml:space="preserve">PRESTAÇÃO DE SERVIÇO CONTINUADO DE VIGILÂNCIA ARMADA </v>
      </c>
      <c r="D279" s="8" t="s">
        <v>962</v>
      </c>
      <c r="E279" s="9">
        <v>2136</v>
      </c>
      <c r="F279" s="7" t="s">
        <v>655</v>
      </c>
      <c r="G279" s="7" t="str">
        <f t="shared" si="29"/>
        <v>15.195.617/0001-87</v>
      </c>
      <c r="H279" s="67" t="s">
        <v>1148</v>
      </c>
      <c r="I279" s="12" t="str">
        <f t="shared" si="30"/>
        <v xml:space="preserve"> SUAPE/DMS</v>
      </c>
      <c r="J279" s="12" t="s">
        <v>335</v>
      </c>
      <c r="K279" s="12" t="s">
        <v>498</v>
      </c>
      <c r="L279" s="12" t="s">
        <v>338</v>
      </c>
      <c r="M279" s="13">
        <v>4307.18</v>
      </c>
      <c r="N279" s="13">
        <f>1693.06+93.47</f>
        <v>1786.53</v>
      </c>
      <c r="O279" s="109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1">
      <c r="A280" s="6" t="str">
        <f t="shared" si="32"/>
        <v>Suape</v>
      </c>
      <c r="B280" s="6" t="str">
        <f t="shared" si="32"/>
        <v>Suape</v>
      </c>
      <c r="C280" s="7" t="str">
        <f t="shared" si="32"/>
        <v xml:space="preserve">PRESTAÇÃO DE SERVIÇO CONTINUADO DE VIGILÂNCIA ARMADA </v>
      </c>
      <c r="D280" s="8" t="s">
        <v>963</v>
      </c>
      <c r="E280" s="9">
        <v>2137</v>
      </c>
      <c r="F280" s="7" t="s">
        <v>655</v>
      </c>
      <c r="G280" s="7" t="str">
        <f t="shared" si="29"/>
        <v>15.195.617/0001-87</v>
      </c>
      <c r="H280" s="10" t="s">
        <v>1149</v>
      </c>
      <c r="I280" s="12" t="str">
        <f t="shared" si="30"/>
        <v xml:space="preserve"> SUAPE/DMS</v>
      </c>
      <c r="J280" s="12" t="s">
        <v>335</v>
      </c>
      <c r="K280" s="12" t="s">
        <v>498</v>
      </c>
      <c r="L280" s="12" t="s">
        <v>337</v>
      </c>
      <c r="M280" s="13">
        <v>4307.18</v>
      </c>
      <c r="N280" s="13">
        <v>1693.06</v>
      </c>
      <c r="O280" s="109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1">
      <c r="A281" s="6" t="str">
        <f t="shared" si="32"/>
        <v>Suape</v>
      </c>
      <c r="B281" s="6" t="str">
        <f t="shared" si="32"/>
        <v>Suape</v>
      </c>
      <c r="C281" s="7" t="str">
        <f t="shared" si="32"/>
        <v xml:space="preserve">PRESTAÇÃO DE SERVIÇO CONTINUADO DE VIGILÂNCIA ARMADA </v>
      </c>
      <c r="D281" s="8" t="s">
        <v>964</v>
      </c>
      <c r="E281" s="9">
        <v>2138</v>
      </c>
      <c r="F281" s="7" t="s">
        <v>655</v>
      </c>
      <c r="G281" s="7" t="str">
        <f t="shared" si="29"/>
        <v>15.195.617/0001-87</v>
      </c>
      <c r="H281" s="67" t="s">
        <v>1150</v>
      </c>
      <c r="I281" s="12" t="str">
        <f t="shared" si="30"/>
        <v xml:space="preserve"> SUAPE/DMS</v>
      </c>
      <c r="J281" s="12" t="s">
        <v>335</v>
      </c>
      <c r="K281" s="12" t="s">
        <v>498</v>
      </c>
      <c r="L281" s="12" t="s">
        <v>338</v>
      </c>
      <c r="M281" s="13">
        <v>4307.18</v>
      </c>
      <c r="N281" s="13">
        <f>1693.06+93.47</f>
        <v>1786.53</v>
      </c>
      <c r="O281" s="109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1">
      <c r="A282" s="6" t="str">
        <f t="shared" si="32"/>
        <v>Suape</v>
      </c>
      <c r="B282" s="6" t="str">
        <f t="shared" si="32"/>
        <v>Suape</v>
      </c>
      <c r="C282" s="7" t="str">
        <f t="shared" si="32"/>
        <v xml:space="preserve">PRESTAÇÃO DE SERVIÇO CONTINUADO DE VIGILÂNCIA ARMADA </v>
      </c>
      <c r="D282" s="8" t="s">
        <v>965</v>
      </c>
      <c r="E282" s="9">
        <v>2139</v>
      </c>
      <c r="F282" s="7" t="s">
        <v>655</v>
      </c>
      <c r="G282" s="7" t="str">
        <f t="shared" si="29"/>
        <v>15.195.617/0001-87</v>
      </c>
      <c r="H282" s="10" t="s">
        <v>1151</v>
      </c>
      <c r="I282" s="12" t="str">
        <f t="shared" si="30"/>
        <v xml:space="preserve"> SUAPE/DMS</v>
      </c>
      <c r="J282" s="12" t="s">
        <v>335</v>
      </c>
      <c r="K282" s="12" t="s">
        <v>498</v>
      </c>
      <c r="L282" s="12" t="s">
        <v>337</v>
      </c>
      <c r="M282" s="13">
        <v>4307.18</v>
      </c>
      <c r="N282" s="13">
        <v>1693.06</v>
      </c>
      <c r="O282" s="109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1">
      <c r="A283" s="6" t="str">
        <f t="shared" si="32"/>
        <v>Suape</v>
      </c>
      <c r="B283" s="6" t="str">
        <f t="shared" si="32"/>
        <v>Suape</v>
      </c>
      <c r="C283" s="7" t="str">
        <f t="shared" si="32"/>
        <v xml:space="preserve">PRESTAÇÃO DE SERVIÇO CONTINUADO DE VIGILÂNCIA ARMADA </v>
      </c>
      <c r="D283" s="8" t="s">
        <v>966</v>
      </c>
      <c r="E283" s="9">
        <v>2140</v>
      </c>
      <c r="F283" s="7" t="s">
        <v>655</v>
      </c>
      <c r="G283" s="7" t="str">
        <f t="shared" si="29"/>
        <v>15.195.617/0001-87</v>
      </c>
      <c r="H283" s="67" t="s">
        <v>1152</v>
      </c>
      <c r="I283" s="12" t="str">
        <f t="shared" si="30"/>
        <v xml:space="preserve"> SUAPE/DMS</v>
      </c>
      <c r="J283" s="12" t="s">
        <v>335</v>
      </c>
      <c r="K283" s="12" t="s">
        <v>498</v>
      </c>
      <c r="L283" s="12" t="s">
        <v>337</v>
      </c>
      <c r="M283" s="13">
        <v>4307.18</v>
      </c>
      <c r="N283" s="13">
        <v>1693.06</v>
      </c>
      <c r="O283" s="109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1">
      <c r="A284" s="6" t="str">
        <f t="shared" si="32"/>
        <v>Suape</v>
      </c>
      <c r="B284" s="6" t="str">
        <f t="shared" si="32"/>
        <v>Suape</v>
      </c>
      <c r="C284" s="7" t="str">
        <f t="shared" si="32"/>
        <v xml:space="preserve">PRESTAÇÃO DE SERVIÇO CONTINUADO DE VIGILÂNCIA ARMADA </v>
      </c>
      <c r="D284" s="8" t="s">
        <v>967</v>
      </c>
      <c r="E284" s="9">
        <v>2141</v>
      </c>
      <c r="F284" s="7" t="s">
        <v>655</v>
      </c>
      <c r="G284" s="7" t="str">
        <f t="shared" si="29"/>
        <v>15.195.617/0001-87</v>
      </c>
      <c r="H284" s="10" t="s">
        <v>1153</v>
      </c>
      <c r="I284" s="12" t="str">
        <f t="shared" si="30"/>
        <v xml:space="preserve"> SUAPE/DMS</v>
      </c>
      <c r="J284" s="12" t="s">
        <v>335</v>
      </c>
      <c r="K284" s="12" t="s">
        <v>498</v>
      </c>
      <c r="L284" s="12" t="s">
        <v>338</v>
      </c>
      <c r="M284" s="13">
        <v>4307.18</v>
      </c>
      <c r="N284" s="13">
        <f>1693.06+93.47</f>
        <v>1786.53</v>
      </c>
      <c r="O284" s="109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1">
      <c r="A285" s="6" t="str">
        <f t="shared" si="32"/>
        <v>Suape</v>
      </c>
      <c r="B285" s="6" t="str">
        <f t="shared" si="32"/>
        <v>Suape</v>
      </c>
      <c r="C285" s="7" t="str">
        <f t="shared" si="32"/>
        <v xml:space="preserve">PRESTAÇÃO DE SERVIÇO CONTINUADO DE VIGILÂNCIA ARMADA </v>
      </c>
      <c r="D285" s="8" t="s">
        <v>968</v>
      </c>
      <c r="E285" s="9">
        <v>2142</v>
      </c>
      <c r="F285" s="7" t="s">
        <v>655</v>
      </c>
      <c r="G285" s="7" t="str">
        <f t="shared" si="29"/>
        <v>15.195.617/0001-87</v>
      </c>
      <c r="H285" s="67" t="s">
        <v>1154</v>
      </c>
      <c r="I285" s="12" t="str">
        <f t="shared" si="30"/>
        <v xml:space="preserve"> SUAPE/DMS</v>
      </c>
      <c r="J285" s="12" t="s">
        <v>335</v>
      </c>
      <c r="K285" s="12" t="s">
        <v>498</v>
      </c>
      <c r="L285" s="12" t="s">
        <v>337</v>
      </c>
      <c r="M285" s="13">
        <v>4307.18</v>
      </c>
      <c r="N285" s="13">
        <v>1693.06</v>
      </c>
      <c r="O285" s="109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1">
      <c r="A286" s="6" t="str">
        <f t="shared" si="32"/>
        <v>Suape</v>
      </c>
      <c r="B286" s="6" t="str">
        <f t="shared" si="32"/>
        <v>Suape</v>
      </c>
      <c r="C286" s="7" t="str">
        <f t="shared" si="32"/>
        <v xml:space="preserve">PRESTAÇÃO DE SERVIÇO CONTINUADO DE VIGILÂNCIA ARMADA </v>
      </c>
      <c r="D286" s="8" t="s">
        <v>969</v>
      </c>
      <c r="E286" s="9">
        <v>2143</v>
      </c>
      <c r="F286" s="7" t="s">
        <v>655</v>
      </c>
      <c r="G286" s="7" t="str">
        <f t="shared" si="29"/>
        <v>15.195.617/0001-87</v>
      </c>
      <c r="H286" s="10" t="s">
        <v>1155</v>
      </c>
      <c r="I286" s="12" t="str">
        <f t="shared" si="30"/>
        <v xml:space="preserve"> SUAPE/DMS</v>
      </c>
      <c r="J286" s="12" t="s">
        <v>335</v>
      </c>
      <c r="K286" s="12" t="s">
        <v>498</v>
      </c>
      <c r="L286" s="12" t="s">
        <v>337</v>
      </c>
      <c r="M286" s="13">
        <v>4307.18</v>
      </c>
      <c r="N286" s="13">
        <v>1693.06</v>
      </c>
      <c r="O286" s="109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1">
      <c r="A287" s="6" t="str">
        <f t="shared" si="32"/>
        <v>Suape</v>
      </c>
      <c r="B287" s="6" t="str">
        <f t="shared" si="32"/>
        <v>Suape</v>
      </c>
      <c r="C287" s="7" t="str">
        <f t="shared" si="32"/>
        <v xml:space="preserve">PRESTAÇÃO DE SERVIÇO CONTINUADO DE VIGILÂNCIA ARMADA </v>
      </c>
      <c r="D287" s="8" t="s">
        <v>970</v>
      </c>
      <c r="E287" s="9">
        <v>2144</v>
      </c>
      <c r="F287" s="7" t="s">
        <v>655</v>
      </c>
      <c r="G287" s="7" t="str">
        <f t="shared" si="29"/>
        <v>15.195.617/0001-87</v>
      </c>
      <c r="H287" s="67" t="s">
        <v>1156</v>
      </c>
      <c r="I287" s="12" t="str">
        <f t="shared" si="30"/>
        <v xml:space="preserve"> SUAPE/DMS</v>
      </c>
      <c r="J287" s="12" t="s">
        <v>335</v>
      </c>
      <c r="K287" s="12" t="s">
        <v>498</v>
      </c>
      <c r="L287" s="12" t="s">
        <v>337</v>
      </c>
      <c r="M287" s="13">
        <v>4307.18</v>
      </c>
      <c r="N287" s="13">
        <v>1693.06</v>
      </c>
      <c r="O287" s="109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1">
      <c r="A288" s="6" t="str">
        <f t="shared" si="32"/>
        <v>Suape</v>
      </c>
      <c r="B288" s="6" t="str">
        <f t="shared" si="32"/>
        <v>Suape</v>
      </c>
      <c r="C288" s="7" t="str">
        <f t="shared" si="32"/>
        <v xml:space="preserve">PRESTAÇÃO DE SERVIÇO CONTINUADO DE VIGILÂNCIA ARMADA </v>
      </c>
      <c r="D288" s="8" t="s">
        <v>971</v>
      </c>
      <c r="E288" s="9">
        <v>2145</v>
      </c>
      <c r="F288" s="7" t="s">
        <v>655</v>
      </c>
      <c r="G288" s="7" t="str">
        <f t="shared" si="29"/>
        <v>15.195.617/0001-87</v>
      </c>
      <c r="H288" s="10" t="s">
        <v>1157</v>
      </c>
      <c r="I288" s="12" t="str">
        <f t="shared" si="30"/>
        <v xml:space="preserve"> SUAPE/DMS</v>
      </c>
      <c r="J288" s="12" t="s">
        <v>335</v>
      </c>
      <c r="K288" s="12" t="s">
        <v>498</v>
      </c>
      <c r="L288" s="12" t="s">
        <v>337</v>
      </c>
      <c r="M288" s="13">
        <v>4307.18</v>
      </c>
      <c r="N288" s="13">
        <v>1693.06</v>
      </c>
      <c r="O288" s="109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1">
      <c r="A289" s="6" t="str">
        <f t="shared" si="32"/>
        <v>Suape</v>
      </c>
      <c r="B289" s="6" t="str">
        <f t="shared" si="32"/>
        <v>Suape</v>
      </c>
      <c r="C289" s="7" t="str">
        <f t="shared" si="32"/>
        <v xml:space="preserve">PRESTAÇÃO DE SERVIÇO CONTINUADO DE VIGILÂNCIA ARMADA </v>
      </c>
      <c r="D289" s="8" t="s">
        <v>972</v>
      </c>
      <c r="E289" s="9">
        <v>2146</v>
      </c>
      <c r="F289" s="7" t="s">
        <v>655</v>
      </c>
      <c r="G289" s="7" t="str">
        <f t="shared" si="29"/>
        <v>15.195.617/0001-87</v>
      </c>
      <c r="H289" s="67" t="s">
        <v>1158</v>
      </c>
      <c r="I289" s="12" t="str">
        <f t="shared" si="30"/>
        <v xml:space="preserve"> SUAPE/DMS</v>
      </c>
      <c r="J289" s="12" t="s">
        <v>335</v>
      </c>
      <c r="K289" s="12" t="s">
        <v>498</v>
      </c>
      <c r="L289" s="12" t="s">
        <v>338</v>
      </c>
      <c r="M289" s="13">
        <v>4307.18</v>
      </c>
      <c r="N289" s="13">
        <f>1693.06+93.47</f>
        <v>1786.53</v>
      </c>
      <c r="O289" s="109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1">
      <c r="A290" s="6" t="str">
        <f t="shared" si="32"/>
        <v>Suape</v>
      </c>
      <c r="B290" s="6" t="str">
        <f t="shared" si="32"/>
        <v>Suape</v>
      </c>
      <c r="C290" s="7" t="str">
        <f t="shared" si="32"/>
        <v xml:space="preserve">PRESTAÇÃO DE SERVIÇO CONTINUADO DE VIGILÂNCIA ARMADA </v>
      </c>
      <c r="D290" s="8" t="s">
        <v>973</v>
      </c>
      <c r="E290" s="9">
        <v>2147</v>
      </c>
      <c r="F290" s="7" t="s">
        <v>655</v>
      </c>
      <c r="G290" s="7" t="str">
        <f t="shared" si="29"/>
        <v>15.195.617/0001-87</v>
      </c>
      <c r="H290" s="10" t="s">
        <v>1159</v>
      </c>
      <c r="I290" s="12" t="str">
        <f t="shared" si="30"/>
        <v xml:space="preserve"> SUAPE/DMS</v>
      </c>
      <c r="J290" s="12" t="s">
        <v>335</v>
      </c>
      <c r="K290" s="12" t="s">
        <v>498</v>
      </c>
      <c r="L290" s="12" t="s">
        <v>337</v>
      </c>
      <c r="M290" s="13">
        <v>4307.18</v>
      </c>
      <c r="N290" s="13">
        <v>1693.06</v>
      </c>
      <c r="O290" s="109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1">
      <c r="A291" s="6" t="str">
        <f t="shared" si="32"/>
        <v>Suape</v>
      </c>
      <c r="B291" s="6" t="str">
        <f t="shared" si="32"/>
        <v>Suape</v>
      </c>
      <c r="C291" s="7" t="str">
        <f t="shared" si="32"/>
        <v xml:space="preserve">PRESTAÇÃO DE SERVIÇO CONTINUADO DE VIGILÂNCIA ARMADA </v>
      </c>
      <c r="D291" s="8" t="s">
        <v>974</v>
      </c>
      <c r="E291" s="9">
        <v>2148</v>
      </c>
      <c r="F291" s="7" t="s">
        <v>655</v>
      </c>
      <c r="G291" s="7" t="str">
        <f t="shared" si="29"/>
        <v>15.195.617/0001-87</v>
      </c>
      <c r="H291" s="67" t="s">
        <v>1160</v>
      </c>
      <c r="I291" s="12" t="str">
        <f t="shared" si="30"/>
        <v xml:space="preserve"> SUAPE/DMS</v>
      </c>
      <c r="J291" s="12" t="s">
        <v>335</v>
      </c>
      <c r="K291" s="12" t="s">
        <v>498</v>
      </c>
      <c r="L291" s="12" t="s">
        <v>337</v>
      </c>
      <c r="M291" s="13">
        <v>4307.18</v>
      </c>
      <c r="N291" s="13">
        <v>1693.06</v>
      </c>
      <c r="O291" s="109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1">
      <c r="A292" s="6" t="str">
        <f t="shared" ref="A292:C307" si="33">A291</f>
        <v>Suape</v>
      </c>
      <c r="B292" s="6" t="str">
        <f t="shared" si="33"/>
        <v>Suape</v>
      </c>
      <c r="C292" s="7" t="str">
        <f t="shared" si="33"/>
        <v xml:space="preserve">PRESTAÇÃO DE SERVIÇO CONTINUADO DE VIGILÂNCIA ARMADA </v>
      </c>
      <c r="D292" s="8" t="s">
        <v>975</v>
      </c>
      <c r="E292" s="9">
        <v>2149</v>
      </c>
      <c r="F292" s="7" t="s">
        <v>655</v>
      </c>
      <c r="G292" s="7" t="str">
        <f t="shared" si="29"/>
        <v>15.195.617/0001-87</v>
      </c>
      <c r="H292" s="10" t="s">
        <v>1161</v>
      </c>
      <c r="I292" s="12" t="str">
        <f t="shared" si="30"/>
        <v xml:space="preserve"> SUAPE/DMS</v>
      </c>
      <c r="J292" s="12" t="s">
        <v>335</v>
      </c>
      <c r="K292" s="12" t="s">
        <v>498</v>
      </c>
      <c r="L292" s="12" t="s">
        <v>337</v>
      </c>
      <c r="M292" s="13">
        <v>4307.18</v>
      </c>
      <c r="N292" s="13">
        <v>1693.06</v>
      </c>
      <c r="O292" s="109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1">
      <c r="A293" s="6" t="str">
        <f t="shared" si="33"/>
        <v>Suape</v>
      </c>
      <c r="B293" s="6" t="str">
        <f t="shared" si="33"/>
        <v>Suape</v>
      </c>
      <c r="C293" s="7" t="str">
        <f t="shared" si="33"/>
        <v xml:space="preserve">PRESTAÇÃO DE SERVIÇO CONTINUADO DE VIGILÂNCIA ARMADA </v>
      </c>
      <c r="D293" s="8" t="s">
        <v>976</v>
      </c>
      <c r="E293" s="9">
        <v>2150</v>
      </c>
      <c r="F293" s="7" t="s">
        <v>655</v>
      </c>
      <c r="G293" s="7" t="str">
        <f t="shared" si="29"/>
        <v>15.195.617/0001-87</v>
      </c>
      <c r="H293" s="67" t="s">
        <v>1162</v>
      </c>
      <c r="I293" s="12" t="str">
        <f t="shared" si="30"/>
        <v xml:space="preserve"> SUAPE/DMS</v>
      </c>
      <c r="J293" s="12" t="s">
        <v>335</v>
      </c>
      <c r="K293" s="12" t="s">
        <v>498</v>
      </c>
      <c r="L293" s="12" t="s">
        <v>338</v>
      </c>
      <c r="M293" s="13">
        <v>4307.18</v>
      </c>
      <c r="N293" s="13">
        <f>1693.06+93.47</f>
        <v>1786.53</v>
      </c>
      <c r="O293" s="109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1">
      <c r="A294" s="6" t="str">
        <f t="shared" si="33"/>
        <v>Suape</v>
      </c>
      <c r="B294" s="6" t="str">
        <f t="shared" si="33"/>
        <v>Suape</v>
      </c>
      <c r="C294" s="7" t="str">
        <f t="shared" si="33"/>
        <v xml:space="preserve">PRESTAÇÃO DE SERVIÇO CONTINUADO DE VIGILÂNCIA ARMADA </v>
      </c>
      <c r="D294" s="8" t="s">
        <v>977</v>
      </c>
      <c r="E294" s="9">
        <v>2151</v>
      </c>
      <c r="F294" s="7" t="s">
        <v>655</v>
      </c>
      <c r="G294" s="7" t="str">
        <f t="shared" si="29"/>
        <v>15.195.617/0001-87</v>
      </c>
      <c r="H294" s="10" t="s">
        <v>1163</v>
      </c>
      <c r="I294" s="12" t="str">
        <f t="shared" si="30"/>
        <v xml:space="preserve"> SUAPE/DMS</v>
      </c>
      <c r="J294" s="12" t="s">
        <v>335</v>
      </c>
      <c r="K294" s="12" t="s">
        <v>498</v>
      </c>
      <c r="L294" s="12" t="s">
        <v>338</v>
      </c>
      <c r="M294" s="13">
        <v>4307.18</v>
      </c>
      <c r="N294" s="13">
        <f>1693.06+93.47</f>
        <v>1786.53</v>
      </c>
      <c r="O294" s="109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1">
      <c r="A295" s="6" t="str">
        <f t="shared" si="33"/>
        <v>Suape</v>
      </c>
      <c r="B295" s="6" t="str">
        <f t="shared" si="33"/>
        <v>Suape</v>
      </c>
      <c r="C295" s="7" t="str">
        <f t="shared" si="33"/>
        <v xml:space="preserve">PRESTAÇÃO DE SERVIÇO CONTINUADO DE VIGILÂNCIA ARMADA </v>
      </c>
      <c r="D295" s="8" t="s">
        <v>978</v>
      </c>
      <c r="E295" s="9">
        <v>2152</v>
      </c>
      <c r="F295" s="7" t="s">
        <v>655</v>
      </c>
      <c r="G295" s="7" t="str">
        <f t="shared" si="29"/>
        <v>15.195.617/0001-87</v>
      </c>
      <c r="H295" s="67" t="s">
        <v>1164</v>
      </c>
      <c r="I295" s="12" t="str">
        <f t="shared" si="30"/>
        <v xml:space="preserve"> SUAPE/DMS</v>
      </c>
      <c r="J295" s="12" t="s">
        <v>335</v>
      </c>
      <c r="K295" s="12" t="s">
        <v>498</v>
      </c>
      <c r="L295" s="12" t="s">
        <v>337</v>
      </c>
      <c r="M295" s="13">
        <v>4307.18</v>
      </c>
      <c r="N295" s="13">
        <v>1693.06</v>
      </c>
      <c r="O295" s="109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1">
      <c r="A296" s="6" t="str">
        <f t="shared" si="33"/>
        <v>Suape</v>
      </c>
      <c r="B296" s="6" t="str">
        <f t="shared" si="33"/>
        <v>Suape</v>
      </c>
      <c r="C296" s="7" t="str">
        <f t="shared" si="33"/>
        <v xml:space="preserve">PRESTAÇÃO DE SERVIÇO CONTINUADO DE VIGILÂNCIA ARMADA </v>
      </c>
      <c r="D296" s="8" t="s">
        <v>979</v>
      </c>
      <c r="E296" s="9">
        <v>2153</v>
      </c>
      <c r="F296" s="7" t="s">
        <v>655</v>
      </c>
      <c r="G296" s="7" t="str">
        <f t="shared" si="29"/>
        <v>15.195.617/0001-87</v>
      </c>
      <c r="H296" s="10" t="s">
        <v>1165</v>
      </c>
      <c r="I296" s="12" t="str">
        <f t="shared" si="30"/>
        <v xml:space="preserve"> SUAPE/DMS</v>
      </c>
      <c r="J296" s="12" t="s">
        <v>335</v>
      </c>
      <c r="K296" s="12" t="s">
        <v>498</v>
      </c>
      <c r="L296" s="12" t="s">
        <v>338</v>
      </c>
      <c r="M296" s="13">
        <v>4307.18</v>
      </c>
      <c r="N296" s="13">
        <f>1693.06+93.47</f>
        <v>1786.53</v>
      </c>
      <c r="O296" s="109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1">
      <c r="A297" s="6" t="str">
        <f t="shared" si="33"/>
        <v>Suape</v>
      </c>
      <c r="B297" s="6" t="str">
        <f t="shared" si="33"/>
        <v>Suape</v>
      </c>
      <c r="C297" s="7" t="str">
        <f t="shared" si="33"/>
        <v xml:space="preserve">PRESTAÇÃO DE SERVIÇO CONTINUADO DE VIGILÂNCIA ARMADA </v>
      </c>
      <c r="D297" s="8" t="s">
        <v>980</v>
      </c>
      <c r="E297" s="9">
        <v>2154</v>
      </c>
      <c r="F297" s="7" t="s">
        <v>655</v>
      </c>
      <c r="G297" s="7" t="str">
        <f t="shared" si="29"/>
        <v>15.195.617/0001-87</v>
      </c>
      <c r="H297" s="67" t="s">
        <v>1166</v>
      </c>
      <c r="I297" s="12" t="str">
        <f t="shared" si="30"/>
        <v xml:space="preserve"> SUAPE/DMS</v>
      </c>
      <c r="J297" s="12" t="s">
        <v>335</v>
      </c>
      <c r="K297" s="12" t="s">
        <v>498</v>
      </c>
      <c r="L297" s="12" t="s">
        <v>338</v>
      </c>
      <c r="M297" s="13">
        <v>4307.18</v>
      </c>
      <c r="N297" s="13">
        <f>1693.06+93.47</f>
        <v>1786.53</v>
      </c>
      <c r="O297" s="109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1">
      <c r="A298" s="6" t="str">
        <f t="shared" si="33"/>
        <v>Suape</v>
      </c>
      <c r="B298" s="6" t="str">
        <f t="shared" si="33"/>
        <v>Suape</v>
      </c>
      <c r="C298" s="7" t="str">
        <f t="shared" si="33"/>
        <v xml:space="preserve">PRESTAÇÃO DE SERVIÇO CONTINUADO DE VIGILÂNCIA ARMADA </v>
      </c>
      <c r="D298" s="8" t="s">
        <v>981</v>
      </c>
      <c r="E298" s="9">
        <v>2155</v>
      </c>
      <c r="F298" s="7" t="s">
        <v>655</v>
      </c>
      <c r="G298" s="7" t="str">
        <f t="shared" si="29"/>
        <v>15.195.617/0001-87</v>
      </c>
      <c r="H298" s="10" t="s">
        <v>1167</v>
      </c>
      <c r="I298" s="12" t="str">
        <f t="shared" si="30"/>
        <v xml:space="preserve"> SUAPE/DMS</v>
      </c>
      <c r="J298" s="12" t="s">
        <v>335</v>
      </c>
      <c r="K298" s="12" t="s">
        <v>498</v>
      </c>
      <c r="L298" s="12" t="s">
        <v>337</v>
      </c>
      <c r="M298" s="13">
        <v>4307.18</v>
      </c>
      <c r="N298" s="13">
        <v>1693.06</v>
      </c>
      <c r="O298" s="109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1">
      <c r="A299" s="6" t="str">
        <f t="shared" si="33"/>
        <v>Suape</v>
      </c>
      <c r="B299" s="6" t="str">
        <f t="shared" si="33"/>
        <v>Suape</v>
      </c>
      <c r="C299" s="7" t="str">
        <f t="shared" si="33"/>
        <v xml:space="preserve">PRESTAÇÃO DE SERVIÇO CONTINUADO DE VIGILÂNCIA ARMADA </v>
      </c>
      <c r="D299" s="8" t="s">
        <v>982</v>
      </c>
      <c r="E299" s="9">
        <v>2156</v>
      </c>
      <c r="F299" s="7" t="s">
        <v>655</v>
      </c>
      <c r="G299" s="7" t="str">
        <f t="shared" si="29"/>
        <v>15.195.617/0001-87</v>
      </c>
      <c r="H299" s="67" t="s">
        <v>1168</v>
      </c>
      <c r="I299" s="12" t="str">
        <f t="shared" si="30"/>
        <v xml:space="preserve"> SUAPE/DMS</v>
      </c>
      <c r="J299" s="12" t="s">
        <v>335</v>
      </c>
      <c r="K299" s="12" t="s">
        <v>498</v>
      </c>
      <c r="L299" s="12" t="s">
        <v>338</v>
      </c>
      <c r="M299" s="13">
        <v>4307.18</v>
      </c>
      <c r="N299" s="13">
        <f>1693.06+93.47</f>
        <v>1786.53</v>
      </c>
      <c r="O299" s="109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1">
      <c r="A300" s="6" t="str">
        <f t="shared" si="33"/>
        <v>Suape</v>
      </c>
      <c r="B300" s="6" t="str">
        <f t="shared" si="33"/>
        <v>Suape</v>
      </c>
      <c r="C300" s="7" t="str">
        <f t="shared" si="33"/>
        <v xml:space="preserve">PRESTAÇÃO DE SERVIÇO CONTINUADO DE VIGILÂNCIA ARMADA </v>
      </c>
      <c r="D300" s="8" t="s">
        <v>983</v>
      </c>
      <c r="E300" s="9">
        <v>2157</v>
      </c>
      <c r="F300" s="7" t="s">
        <v>655</v>
      </c>
      <c r="G300" s="7" t="str">
        <f t="shared" si="29"/>
        <v>15.195.617/0001-87</v>
      </c>
      <c r="H300" s="10" t="s">
        <v>1169</v>
      </c>
      <c r="I300" s="12" t="str">
        <f t="shared" si="30"/>
        <v xml:space="preserve"> SUAPE/DMS</v>
      </c>
      <c r="J300" s="12" t="s">
        <v>335</v>
      </c>
      <c r="K300" s="12" t="s">
        <v>498</v>
      </c>
      <c r="L300" s="12" t="s">
        <v>337</v>
      </c>
      <c r="M300" s="13">
        <v>4307.18</v>
      </c>
      <c r="N300" s="13">
        <v>1693.06</v>
      </c>
      <c r="O300" s="109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1">
      <c r="A301" s="6" t="str">
        <f t="shared" si="33"/>
        <v>Suape</v>
      </c>
      <c r="B301" s="6" t="str">
        <f t="shared" si="33"/>
        <v>Suape</v>
      </c>
      <c r="C301" s="7" t="str">
        <f t="shared" si="33"/>
        <v xml:space="preserve">PRESTAÇÃO DE SERVIÇO CONTINUADO DE VIGILÂNCIA ARMADA </v>
      </c>
      <c r="D301" s="8" t="s">
        <v>984</v>
      </c>
      <c r="E301" s="9">
        <v>2158</v>
      </c>
      <c r="F301" s="7" t="s">
        <v>655</v>
      </c>
      <c r="G301" s="7" t="str">
        <f t="shared" si="29"/>
        <v>15.195.617/0001-87</v>
      </c>
      <c r="H301" s="67" t="s">
        <v>1170</v>
      </c>
      <c r="I301" s="12" t="str">
        <f t="shared" si="30"/>
        <v xml:space="preserve"> SUAPE/DMS</v>
      </c>
      <c r="J301" s="12" t="s">
        <v>335</v>
      </c>
      <c r="K301" s="12" t="s">
        <v>498</v>
      </c>
      <c r="L301" s="12" t="s">
        <v>338</v>
      </c>
      <c r="M301" s="13">
        <v>4307.18</v>
      </c>
      <c r="N301" s="13">
        <f>1693.06+93.47</f>
        <v>1786.53</v>
      </c>
      <c r="O301" s="109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1">
      <c r="A302" s="6" t="str">
        <f t="shared" si="33"/>
        <v>Suape</v>
      </c>
      <c r="B302" s="6" t="str">
        <f t="shared" si="33"/>
        <v>Suape</v>
      </c>
      <c r="C302" s="7" t="str">
        <f t="shared" si="33"/>
        <v xml:space="preserve">PRESTAÇÃO DE SERVIÇO CONTINUADO DE VIGILÂNCIA ARMADA </v>
      </c>
      <c r="D302" s="8" t="s">
        <v>985</v>
      </c>
      <c r="E302" s="9">
        <v>2159</v>
      </c>
      <c r="F302" s="7" t="s">
        <v>655</v>
      </c>
      <c r="G302" s="7" t="str">
        <f t="shared" si="29"/>
        <v>15.195.617/0001-87</v>
      </c>
      <c r="H302" s="10" t="s">
        <v>1171</v>
      </c>
      <c r="I302" s="12" t="str">
        <f t="shared" si="30"/>
        <v xml:space="preserve"> SUAPE/DMS</v>
      </c>
      <c r="J302" s="12" t="s">
        <v>335</v>
      </c>
      <c r="K302" s="12" t="s">
        <v>498</v>
      </c>
      <c r="L302" s="12" t="s">
        <v>338</v>
      </c>
      <c r="M302" s="13">
        <v>4307.18</v>
      </c>
      <c r="N302" s="13">
        <f>1693.06+93.47</f>
        <v>1786.53</v>
      </c>
      <c r="O302" s="109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1">
      <c r="A303" s="6" t="str">
        <f t="shared" si="33"/>
        <v>Suape</v>
      </c>
      <c r="B303" s="6" t="str">
        <f t="shared" si="33"/>
        <v>Suape</v>
      </c>
      <c r="C303" s="7" t="str">
        <f t="shared" si="33"/>
        <v xml:space="preserve">PRESTAÇÃO DE SERVIÇO CONTINUADO DE VIGILÂNCIA ARMADA </v>
      </c>
      <c r="D303" s="8" t="s">
        <v>986</v>
      </c>
      <c r="E303" s="9">
        <v>2160</v>
      </c>
      <c r="F303" s="7" t="s">
        <v>655</v>
      </c>
      <c r="G303" s="7" t="str">
        <f t="shared" si="29"/>
        <v>15.195.617/0001-87</v>
      </c>
      <c r="H303" s="67" t="s">
        <v>1172</v>
      </c>
      <c r="I303" s="12" t="str">
        <f t="shared" si="30"/>
        <v xml:space="preserve"> SUAPE/DMS</v>
      </c>
      <c r="J303" s="12" t="s">
        <v>335</v>
      </c>
      <c r="K303" s="12" t="s">
        <v>498</v>
      </c>
      <c r="L303" s="12" t="s">
        <v>338</v>
      </c>
      <c r="M303" s="13">
        <v>4307.18</v>
      </c>
      <c r="N303" s="13">
        <f>1693.06+93.47</f>
        <v>1786.53</v>
      </c>
      <c r="O303" s="109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1">
      <c r="A304" s="6" t="str">
        <f t="shared" si="33"/>
        <v>Suape</v>
      </c>
      <c r="B304" s="6" t="str">
        <f t="shared" si="33"/>
        <v>Suape</v>
      </c>
      <c r="C304" s="7" t="str">
        <f t="shared" si="33"/>
        <v xml:space="preserve">PRESTAÇÃO DE SERVIÇO CONTINUADO DE VIGILÂNCIA ARMADA </v>
      </c>
      <c r="D304" s="8" t="s">
        <v>987</v>
      </c>
      <c r="E304" s="9">
        <v>2161</v>
      </c>
      <c r="F304" s="7" t="s">
        <v>655</v>
      </c>
      <c r="G304" s="7" t="str">
        <f t="shared" si="29"/>
        <v>15.195.617/0001-87</v>
      </c>
      <c r="H304" s="10" t="s">
        <v>1173</v>
      </c>
      <c r="I304" s="12" t="str">
        <f t="shared" si="30"/>
        <v xml:space="preserve"> SUAPE/DMS</v>
      </c>
      <c r="J304" s="12" t="s">
        <v>335</v>
      </c>
      <c r="K304" s="12" t="s">
        <v>498</v>
      </c>
      <c r="L304" s="12" t="s">
        <v>337</v>
      </c>
      <c r="M304" s="13">
        <v>4307.18</v>
      </c>
      <c r="N304" s="13">
        <v>1693.06</v>
      </c>
      <c r="O304" s="109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1">
      <c r="A305" s="6" t="str">
        <f t="shared" si="33"/>
        <v>Suape</v>
      </c>
      <c r="B305" s="6" t="str">
        <f t="shared" si="33"/>
        <v>Suape</v>
      </c>
      <c r="C305" s="7" t="str">
        <f t="shared" si="33"/>
        <v xml:space="preserve">PRESTAÇÃO DE SERVIÇO CONTINUADO DE VIGILÂNCIA ARMADA </v>
      </c>
      <c r="D305" s="8" t="s">
        <v>988</v>
      </c>
      <c r="E305" s="9">
        <v>2162</v>
      </c>
      <c r="F305" s="7" t="s">
        <v>655</v>
      </c>
      <c r="G305" s="7" t="str">
        <f t="shared" si="29"/>
        <v>15.195.617/0001-87</v>
      </c>
      <c r="H305" s="67" t="s">
        <v>1174</v>
      </c>
      <c r="I305" s="12" t="str">
        <f t="shared" si="30"/>
        <v xml:space="preserve"> SUAPE/DMS</v>
      </c>
      <c r="J305" s="12" t="s">
        <v>335</v>
      </c>
      <c r="K305" s="12" t="s">
        <v>498</v>
      </c>
      <c r="L305" s="12" t="s">
        <v>338</v>
      </c>
      <c r="M305" s="13">
        <v>4307.18</v>
      </c>
      <c r="N305" s="13">
        <f>1693.06+93.47</f>
        <v>1786.53</v>
      </c>
      <c r="O305" s="109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1">
      <c r="A306" s="6" t="str">
        <f t="shared" si="33"/>
        <v>Suape</v>
      </c>
      <c r="B306" s="6" t="str">
        <f t="shared" si="33"/>
        <v>Suape</v>
      </c>
      <c r="C306" s="7" t="str">
        <f t="shared" si="33"/>
        <v xml:space="preserve">PRESTAÇÃO DE SERVIÇO CONTINUADO DE VIGILÂNCIA ARMADA </v>
      </c>
      <c r="D306" s="8" t="s">
        <v>989</v>
      </c>
      <c r="E306" s="9">
        <v>2163</v>
      </c>
      <c r="F306" s="7" t="s">
        <v>655</v>
      </c>
      <c r="G306" s="7" t="str">
        <f t="shared" si="29"/>
        <v>15.195.617/0001-87</v>
      </c>
      <c r="H306" s="10" t="s">
        <v>1175</v>
      </c>
      <c r="I306" s="12" t="str">
        <f t="shared" si="30"/>
        <v xml:space="preserve"> SUAPE/DMS</v>
      </c>
      <c r="J306" s="12" t="s">
        <v>335</v>
      </c>
      <c r="K306" s="12" t="s">
        <v>498</v>
      </c>
      <c r="L306" s="12" t="s">
        <v>338</v>
      </c>
      <c r="M306" s="13">
        <v>4307.18</v>
      </c>
      <c r="N306" s="13">
        <f>1693.06+93.47</f>
        <v>1786.53</v>
      </c>
      <c r="O306" s="109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1">
      <c r="A307" s="6" t="str">
        <f t="shared" si="33"/>
        <v>Suape</v>
      </c>
      <c r="B307" s="6" t="str">
        <f t="shared" si="33"/>
        <v>Suape</v>
      </c>
      <c r="C307" s="7" t="str">
        <f t="shared" si="33"/>
        <v xml:space="preserve">PRESTAÇÃO DE SERVIÇO CONTINUADO DE VIGILÂNCIA ARMADA </v>
      </c>
      <c r="D307" s="8" t="s">
        <v>990</v>
      </c>
      <c r="E307" s="9">
        <v>2164</v>
      </c>
      <c r="F307" s="7" t="s">
        <v>655</v>
      </c>
      <c r="G307" s="7" t="str">
        <f t="shared" si="29"/>
        <v>15.195.617/0001-87</v>
      </c>
      <c r="H307" s="67" t="s">
        <v>1176</v>
      </c>
      <c r="I307" s="12" t="str">
        <f t="shared" si="30"/>
        <v xml:space="preserve"> SUAPE/DMS</v>
      </c>
      <c r="J307" s="12" t="s">
        <v>335</v>
      </c>
      <c r="K307" s="12" t="s">
        <v>498</v>
      </c>
      <c r="L307" s="12" t="s">
        <v>338</v>
      </c>
      <c r="M307" s="13">
        <v>4307.18</v>
      </c>
      <c r="N307" s="13">
        <f>1693.06+93.47</f>
        <v>1786.53</v>
      </c>
      <c r="O307" s="109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1">
      <c r="A308" s="6" t="str">
        <f t="shared" ref="A308:C323" si="34">A307</f>
        <v>Suape</v>
      </c>
      <c r="B308" s="6" t="str">
        <f t="shared" si="34"/>
        <v>Suape</v>
      </c>
      <c r="C308" s="7" t="str">
        <f t="shared" si="34"/>
        <v xml:space="preserve">PRESTAÇÃO DE SERVIÇO CONTINUADO DE VIGILÂNCIA ARMADA </v>
      </c>
      <c r="D308" s="8" t="s">
        <v>991</v>
      </c>
      <c r="E308" s="9">
        <v>2165</v>
      </c>
      <c r="F308" s="7" t="s">
        <v>655</v>
      </c>
      <c r="G308" s="7" t="str">
        <f t="shared" ref="G308:G353" si="35">G307</f>
        <v>15.195.617/0001-87</v>
      </c>
      <c r="H308" s="10" t="s">
        <v>1177</v>
      </c>
      <c r="I308" s="12" t="str">
        <f t="shared" si="30"/>
        <v xml:space="preserve"> SUAPE/DMS</v>
      </c>
      <c r="J308" s="12" t="s">
        <v>335</v>
      </c>
      <c r="K308" s="12" t="s">
        <v>498</v>
      </c>
      <c r="L308" s="12" t="s">
        <v>338</v>
      </c>
      <c r="M308" s="13">
        <v>4307.18</v>
      </c>
      <c r="N308" s="13">
        <f>1693.06+93.47</f>
        <v>1786.53</v>
      </c>
      <c r="O308" s="109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1">
      <c r="A309" s="6" t="str">
        <f t="shared" si="34"/>
        <v>Suape</v>
      </c>
      <c r="B309" s="6" t="str">
        <f t="shared" si="34"/>
        <v>Suape</v>
      </c>
      <c r="C309" s="7" t="str">
        <f t="shared" si="34"/>
        <v xml:space="preserve">PRESTAÇÃO DE SERVIÇO CONTINUADO DE VIGILÂNCIA ARMADA </v>
      </c>
      <c r="D309" s="8" t="s">
        <v>992</v>
      </c>
      <c r="E309" s="9">
        <v>2166</v>
      </c>
      <c r="F309" s="7" t="s">
        <v>655</v>
      </c>
      <c r="G309" s="7" t="str">
        <f t="shared" si="35"/>
        <v>15.195.617/0001-87</v>
      </c>
      <c r="H309" s="67" t="s">
        <v>1178</v>
      </c>
      <c r="I309" s="12" t="str">
        <f t="shared" si="30"/>
        <v xml:space="preserve"> SUAPE/DMS</v>
      </c>
      <c r="J309" s="12" t="s">
        <v>335</v>
      </c>
      <c r="K309" s="12" t="s">
        <v>498</v>
      </c>
      <c r="L309" s="12" t="s">
        <v>337</v>
      </c>
      <c r="M309" s="13">
        <v>4307.18</v>
      </c>
      <c r="N309" s="13">
        <v>1693.06</v>
      </c>
      <c r="O309" s="109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1">
      <c r="A310" s="6" t="str">
        <f t="shared" si="34"/>
        <v>Suape</v>
      </c>
      <c r="B310" s="6" t="str">
        <f t="shared" si="34"/>
        <v>Suape</v>
      </c>
      <c r="C310" s="7" t="str">
        <f t="shared" si="34"/>
        <v xml:space="preserve">PRESTAÇÃO DE SERVIÇO CONTINUADO DE VIGILÂNCIA ARMADA </v>
      </c>
      <c r="D310" s="8" t="s">
        <v>993</v>
      </c>
      <c r="E310" s="9">
        <v>2167</v>
      </c>
      <c r="F310" s="7" t="s">
        <v>655</v>
      </c>
      <c r="G310" s="7" t="str">
        <f t="shared" si="35"/>
        <v>15.195.617/0001-87</v>
      </c>
      <c r="H310" s="10" t="s">
        <v>1179</v>
      </c>
      <c r="I310" s="12" t="str">
        <f t="shared" si="30"/>
        <v xml:space="preserve"> SUAPE/DMS</v>
      </c>
      <c r="J310" s="12" t="s">
        <v>335</v>
      </c>
      <c r="K310" s="12" t="s">
        <v>498</v>
      </c>
      <c r="L310" s="12" t="s">
        <v>338</v>
      </c>
      <c r="M310" s="13">
        <v>4307.18</v>
      </c>
      <c r="N310" s="13">
        <f>1693.06+93.47</f>
        <v>1786.53</v>
      </c>
      <c r="O310" s="109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1">
      <c r="A311" s="6" t="str">
        <f t="shared" si="34"/>
        <v>Suape</v>
      </c>
      <c r="B311" s="6" t="str">
        <f t="shared" si="34"/>
        <v>Suape</v>
      </c>
      <c r="C311" s="7" t="str">
        <f t="shared" si="34"/>
        <v xml:space="preserve">PRESTAÇÃO DE SERVIÇO CONTINUADO DE VIGILÂNCIA ARMADA </v>
      </c>
      <c r="D311" s="8" t="s">
        <v>994</v>
      </c>
      <c r="E311" s="9">
        <v>2168</v>
      </c>
      <c r="F311" s="7" t="s">
        <v>655</v>
      </c>
      <c r="G311" s="7" t="str">
        <f t="shared" si="35"/>
        <v>15.195.617/0001-87</v>
      </c>
      <c r="H311" s="67" t="s">
        <v>1180</v>
      </c>
      <c r="I311" s="12" t="str">
        <f t="shared" si="30"/>
        <v xml:space="preserve"> SUAPE/DMS</v>
      </c>
      <c r="J311" s="12" t="s">
        <v>335</v>
      </c>
      <c r="K311" s="12" t="s">
        <v>498</v>
      </c>
      <c r="L311" s="12" t="s">
        <v>337</v>
      </c>
      <c r="M311" s="13">
        <v>4307.18</v>
      </c>
      <c r="N311" s="13">
        <v>1693.06</v>
      </c>
      <c r="O311" s="109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1">
      <c r="A312" s="6" t="str">
        <f t="shared" si="34"/>
        <v>Suape</v>
      </c>
      <c r="B312" s="6" t="str">
        <f t="shared" si="34"/>
        <v>Suape</v>
      </c>
      <c r="C312" s="7" t="str">
        <f t="shared" si="34"/>
        <v xml:space="preserve">PRESTAÇÃO DE SERVIÇO CONTINUADO DE VIGILÂNCIA ARMADA </v>
      </c>
      <c r="D312" s="8" t="s">
        <v>995</v>
      </c>
      <c r="E312" s="9">
        <v>2169</v>
      </c>
      <c r="F312" s="7" t="s">
        <v>655</v>
      </c>
      <c r="G312" s="7" t="str">
        <f t="shared" si="35"/>
        <v>15.195.617/0001-87</v>
      </c>
      <c r="H312" s="10" t="s">
        <v>1181</v>
      </c>
      <c r="I312" s="12" t="str">
        <f t="shared" si="30"/>
        <v xml:space="preserve"> SUAPE/DMS</v>
      </c>
      <c r="J312" s="12" t="s">
        <v>335</v>
      </c>
      <c r="K312" s="12" t="s">
        <v>498</v>
      </c>
      <c r="L312" s="12" t="s">
        <v>337</v>
      </c>
      <c r="M312" s="13">
        <v>4307.18</v>
      </c>
      <c r="N312" s="13">
        <v>1693.06</v>
      </c>
      <c r="O312" s="109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1">
      <c r="A313" s="6" t="str">
        <f t="shared" si="34"/>
        <v>Suape</v>
      </c>
      <c r="B313" s="6" t="str">
        <f t="shared" si="34"/>
        <v>Suape</v>
      </c>
      <c r="C313" s="7" t="str">
        <f t="shared" si="34"/>
        <v xml:space="preserve">PRESTAÇÃO DE SERVIÇO CONTINUADO DE VIGILÂNCIA ARMADA </v>
      </c>
      <c r="D313" s="8" t="s">
        <v>996</v>
      </c>
      <c r="E313" s="9">
        <v>2170</v>
      </c>
      <c r="F313" s="7" t="s">
        <v>655</v>
      </c>
      <c r="G313" s="7" t="str">
        <f t="shared" si="35"/>
        <v>15.195.617/0001-87</v>
      </c>
      <c r="H313" s="67" t="s">
        <v>1182</v>
      </c>
      <c r="I313" s="12" t="str">
        <f t="shared" si="30"/>
        <v xml:space="preserve"> SUAPE/DMS</v>
      </c>
      <c r="J313" s="12" t="s">
        <v>335</v>
      </c>
      <c r="K313" s="12" t="s">
        <v>498</v>
      </c>
      <c r="L313" s="12" t="s">
        <v>338</v>
      </c>
      <c r="M313" s="13">
        <v>4307.18</v>
      </c>
      <c r="N313" s="13">
        <f>1693.06+93.47</f>
        <v>1786.53</v>
      </c>
      <c r="O313" s="109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1">
      <c r="A314" s="6" t="str">
        <f t="shared" si="34"/>
        <v>Suape</v>
      </c>
      <c r="B314" s="6" t="str">
        <f t="shared" si="34"/>
        <v>Suape</v>
      </c>
      <c r="C314" s="7" t="str">
        <f t="shared" si="34"/>
        <v xml:space="preserve">PRESTAÇÃO DE SERVIÇO CONTINUADO DE VIGILÂNCIA ARMADA </v>
      </c>
      <c r="D314" s="8" t="s">
        <v>997</v>
      </c>
      <c r="E314" s="9">
        <v>2171</v>
      </c>
      <c r="F314" s="7" t="s">
        <v>655</v>
      </c>
      <c r="G314" s="7" t="str">
        <f t="shared" si="35"/>
        <v>15.195.617/0001-87</v>
      </c>
      <c r="H314" s="10" t="s">
        <v>1183</v>
      </c>
      <c r="I314" s="12" t="str">
        <f t="shared" si="30"/>
        <v xml:space="preserve"> SUAPE/DMS</v>
      </c>
      <c r="J314" s="12" t="s">
        <v>335</v>
      </c>
      <c r="K314" s="12" t="s">
        <v>498</v>
      </c>
      <c r="L314" s="12" t="s">
        <v>338</v>
      </c>
      <c r="M314" s="13">
        <v>4307.18</v>
      </c>
      <c r="N314" s="13">
        <f>1693.06+93.47</f>
        <v>1786.53</v>
      </c>
      <c r="O314" s="109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1">
      <c r="A315" s="6" t="str">
        <f t="shared" si="34"/>
        <v>Suape</v>
      </c>
      <c r="B315" s="6" t="str">
        <f t="shared" si="34"/>
        <v>Suape</v>
      </c>
      <c r="C315" s="7" t="str">
        <f t="shared" si="34"/>
        <v xml:space="preserve">PRESTAÇÃO DE SERVIÇO CONTINUADO DE VIGILÂNCIA ARMADA </v>
      </c>
      <c r="D315" s="8" t="s">
        <v>998</v>
      </c>
      <c r="E315" s="9">
        <v>2172</v>
      </c>
      <c r="F315" s="7" t="s">
        <v>655</v>
      </c>
      <c r="G315" s="7" t="str">
        <f t="shared" si="35"/>
        <v>15.195.617/0001-87</v>
      </c>
      <c r="H315" s="67" t="s">
        <v>1184</v>
      </c>
      <c r="I315" s="12" t="str">
        <f t="shared" si="30"/>
        <v xml:space="preserve"> SUAPE/DMS</v>
      </c>
      <c r="J315" s="12" t="s">
        <v>335</v>
      </c>
      <c r="K315" s="12" t="s">
        <v>498</v>
      </c>
      <c r="L315" s="12" t="s">
        <v>337</v>
      </c>
      <c r="M315" s="13">
        <v>4307.18</v>
      </c>
      <c r="N315" s="13">
        <v>1693.06</v>
      </c>
      <c r="O315" s="109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1">
      <c r="A316" s="6" t="str">
        <f t="shared" si="34"/>
        <v>Suape</v>
      </c>
      <c r="B316" s="6" t="str">
        <f t="shared" si="34"/>
        <v>Suape</v>
      </c>
      <c r="C316" s="7" t="str">
        <f t="shared" si="34"/>
        <v xml:space="preserve">PRESTAÇÃO DE SERVIÇO CONTINUADO DE VIGILÂNCIA ARMADA </v>
      </c>
      <c r="D316" s="8" t="s">
        <v>999</v>
      </c>
      <c r="E316" s="9">
        <v>2173</v>
      </c>
      <c r="F316" s="7" t="s">
        <v>655</v>
      </c>
      <c r="G316" s="7" t="str">
        <f t="shared" si="35"/>
        <v>15.195.617/0001-87</v>
      </c>
      <c r="H316" s="10" t="s">
        <v>1185</v>
      </c>
      <c r="I316" s="12" t="str">
        <f t="shared" si="30"/>
        <v xml:space="preserve"> SUAPE/DMS</v>
      </c>
      <c r="J316" s="12" t="s">
        <v>335</v>
      </c>
      <c r="K316" s="12" t="s">
        <v>498</v>
      </c>
      <c r="L316" s="12" t="s">
        <v>338</v>
      </c>
      <c r="M316" s="13">
        <v>4307.18</v>
      </c>
      <c r="N316" s="13">
        <f>1693.06+93.47</f>
        <v>1786.53</v>
      </c>
      <c r="O316" s="109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1">
      <c r="A317" s="6" t="str">
        <f t="shared" si="34"/>
        <v>Suape</v>
      </c>
      <c r="B317" s="6" t="str">
        <f t="shared" si="34"/>
        <v>Suape</v>
      </c>
      <c r="C317" s="7" t="str">
        <f t="shared" si="34"/>
        <v xml:space="preserve">PRESTAÇÃO DE SERVIÇO CONTINUADO DE VIGILÂNCIA ARMADA </v>
      </c>
      <c r="D317" s="8" t="s">
        <v>1000</v>
      </c>
      <c r="E317" s="9">
        <v>2174</v>
      </c>
      <c r="F317" s="7" t="s">
        <v>655</v>
      </c>
      <c r="G317" s="7" t="str">
        <f t="shared" si="35"/>
        <v>15.195.617/0001-87</v>
      </c>
      <c r="H317" s="67" t="s">
        <v>1186</v>
      </c>
      <c r="I317" s="12" t="str">
        <f t="shared" si="30"/>
        <v xml:space="preserve"> SUAPE/DMS</v>
      </c>
      <c r="J317" s="12" t="s">
        <v>335</v>
      </c>
      <c r="K317" s="12" t="s">
        <v>498</v>
      </c>
      <c r="L317" s="12" t="s">
        <v>337</v>
      </c>
      <c r="M317" s="13">
        <v>4307.18</v>
      </c>
      <c r="N317" s="13">
        <v>1693.06</v>
      </c>
      <c r="O317" s="109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1">
      <c r="A318" s="6" t="str">
        <f t="shared" si="34"/>
        <v>Suape</v>
      </c>
      <c r="B318" s="6" t="str">
        <f t="shared" si="34"/>
        <v>Suape</v>
      </c>
      <c r="C318" s="7" t="str">
        <f t="shared" si="34"/>
        <v xml:space="preserve">PRESTAÇÃO DE SERVIÇO CONTINUADO DE VIGILÂNCIA ARMADA </v>
      </c>
      <c r="D318" s="8" t="s">
        <v>1001</v>
      </c>
      <c r="E318" s="9">
        <v>2175</v>
      </c>
      <c r="F318" s="7" t="s">
        <v>655</v>
      </c>
      <c r="G318" s="7" t="str">
        <f t="shared" si="35"/>
        <v>15.195.617/0001-87</v>
      </c>
      <c r="H318" s="10" t="s">
        <v>1187</v>
      </c>
      <c r="I318" s="12" t="str">
        <f t="shared" si="30"/>
        <v xml:space="preserve"> SUAPE/DMS</v>
      </c>
      <c r="J318" s="12" t="s">
        <v>335</v>
      </c>
      <c r="K318" s="12" t="s">
        <v>498</v>
      </c>
      <c r="L318" s="12" t="s">
        <v>337</v>
      </c>
      <c r="M318" s="13">
        <v>4426.46</v>
      </c>
      <c r="N318" s="13">
        <v>1693.06</v>
      </c>
      <c r="O318" s="109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1">
      <c r="A319" s="6" t="str">
        <f t="shared" si="34"/>
        <v>Suape</v>
      </c>
      <c r="B319" s="6" t="str">
        <f t="shared" si="34"/>
        <v>Suape</v>
      </c>
      <c r="C319" s="7" t="str">
        <f t="shared" si="34"/>
        <v xml:space="preserve">PRESTAÇÃO DE SERVIÇO CONTINUADO DE VIGILÂNCIA ARMADA </v>
      </c>
      <c r="D319" s="8" t="s">
        <v>1002</v>
      </c>
      <c r="E319" s="9">
        <v>2176</v>
      </c>
      <c r="F319" s="7" t="s">
        <v>655</v>
      </c>
      <c r="G319" s="7" t="str">
        <f t="shared" si="35"/>
        <v>15.195.617/0001-87</v>
      </c>
      <c r="H319" s="67" t="s">
        <v>1188</v>
      </c>
      <c r="I319" s="12" t="str">
        <f t="shared" ref="I319:I353" si="36">I318</f>
        <v xml:space="preserve"> SUAPE/DMS</v>
      </c>
      <c r="J319" s="12" t="s">
        <v>335</v>
      </c>
      <c r="K319" s="12" t="s">
        <v>498</v>
      </c>
      <c r="L319" s="12" t="s">
        <v>338</v>
      </c>
      <c r="M319" s="13">
        <v>4307.18</v>
      </c>
      <c r="N319" s="13">
        <f>1693.06+93.47</f>
        <v>1786.53</v>
      </c>
      <c r="O319" s="109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1">
      <c r="A320" s="6" t="str">
        <f t="shared" si="34"/>
        <v>Suape</v>
      </c>
      <c r="B320" s="6" t="str">
        <f t="shared" si="34"/>
        <v>Suape</v>
      </c>
      <c r="C320" s="7" t="str">
        <f t="shared" si="34"/>
        <v xml:space="preserve">PRESTAÇÃO DE SERVIÇO CONTINUADO DE VIGILÂNCIA ARMADA </v>
      </c>
      <c r="D320" s="8" t="s">
        <v>1003</v>
      </c>
      <c r="E320" s="9">
        <v>2177</v>
      </c>
      <c r="F320" s="7" t="s">
        <v>655</v>
      </c>
      <c r="G320" s="7" t="str">
        <f t="shared" si="35"/>
        <v>15.195.617/0001-87</v>
      </c>
      <c r="H320" s="10" t="s">
        <v>1189</v>
      </c>
      <c r="I320" s="12" t="str">
        <f t="shared" si="36"/>
        <v xml:space="preserve"> SUAPE/DMS</v>
      </c>
      <c r="J320" s="12" t="s">
        <v>335</v>
      </c>
      <c r="K320" s="12" t="s">
        <v>498</v>
      </c>
      <c r="L320" s="12" t="s">
        <v>338</v>
      </c>
      <c r="M320" s="13">
        <v>4307.18</v>
      </c>
      <c r="N320" s="13">
        <f>1693.06+93.47</f>
        <v>1786.53</v>
      </c>
      <c r="O320" s="109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1">
      <c r="A321" s="6" t="str">
        <f t="shared" si="34"/>
        <v>Suape</v>
      </c>
      <c r="B321" s="6" t="str">
        <f t="shared" si="34"/>
        <v>Suape</v>
      </c>
      <c r="C321" s="7" t="str">
        <f t="shared" si="34"/>
        <v xml:space="preserve">PRESTAÇÃO DE SERVIÇO CONTINUADO DE VIGILÂNCIA ARMADA </v>
      </c>
      <c r="D321" s="8" t="s">
        <v>1004</v>
      </c>
      <c r="E321" s="9">
        <v>2178</v>
      </c>
      <c r="F321" s="7" t="s">
        <v>655</v>
      </c>
      <c r="G321" s="7" t="str">
        <f t="shared" si="35"/>
        <v>15.195.617/0001-87</v>
      </c>
      <c r="H321" s="67" t="s">
        <v>1190</v>
      </c>
      <c r="I321" s="12" t="str">
        <f t="shared" si="36"/>
        <v xml:space="preserve"> SUAPE/DMS</v>
      </c>
      <c r="J321" s="12" t="s">
        <v>335</v>
      </c>
      <c r="K321" s="12" t="s">
        <v>498</v>
      </c>
      <c r="L321" s="12" t="s">
        <v>338</v>
      </c>
      <c r="M321" s="13">
        <v>4307.18</v>
      </c>
      <c r="N321" s="13">
        <f>1693.06+93.47</f>
        <v>1786.53</v>
      </c>
      <c r="O321" s="109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1">
      <c r="A322" s="6" t="str">
        <f t="shared" si="34"/>
        <v>Suape</v>
      </c>
      <c r="B322" s="6" t="str">
        <f t="shared" si="34"/>
        <v>Suape</v>
      </c>
      <c r="C322" s="7" t="str">
        <f t="shared" si="34"/>
        <v xml:space="preserve">PRESTAÇÃO DE SERVIÇO CONTINUADO DE VIGILÂNCIA ARMADA </v>
      </c>
      <c r="D322" s="8" t="s">
        <v>1005</v>
      </c>
      <c r="E322" s="9">
        <v>2179</v>
      </c>
      <c r="F322" s="7" t="s">
        <v>655</v>
      </c>
      <c r="G322" s="7" t="str">
        <f t="shared" si="35"/>
        <v>15.195.617/0001-87</v>
      </c>
      <c r="H322" s="10" t="s">
        <v>1191</v>
      </c>
      <c r="I322" s="12" t="str">
        <f t="shared" si="36"/>
        <v xml:space="preserve"> SUAPE/DMS</v>
      </c>
      <c r="J322" s="12" t="s">
        <v>335</v>
      </c>
      <c r="K322" s="12" t="s">
        <v>498</v>
      </c>
      <c r="L322" s="12" t="s">
        <v>338</v>
      </c>
      <c r="M322" s="13">
        <v>4307.18</v>
      </c>
      <c r="N322" s="13">
        <f>1693.06+93.47</f>
        <v>1786.53</v>
      </c>
      <c r="O322" s="109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1">
      <c r="A323" s="6" t="str">
        <f t="shared" si="34"/>
        <v>Suape</v>
      </c>
      <c r="B323" s="6" t="str">
        <f t="shared" si="34"/>
        <v>Suape</v>
      </c>
      <c r="C323" s="7" t="str">
        <f t="shared" si="34"/>
        <v xml:space="preserve">PRESTAÇÃO DE SERVIÇO CONTINUADO DE VIGILÂNCIA ARMADA </v>
      </c>
      <c r="D323" s="8" t="s">
        <v>1006</v>
      </c>
      <c r="E323" s="9">
        <v>2180</v>
      </c>
      <c r="F323" s="7" t="s">
        <v>655</v>
      </c>
      <c r="G323" s="7" t="str">
        <f t="shared" si="35"/>
        <v>15.195.617/0001-87</v>
      </c>
      <c r="H323" s="67" t="s">
        <v>1192</v>
      </c>
      <c r="I323" s="12" t="str">
        <f t="shared" si="36"/>
        <v xml:space="preserve"> SUAPE/DMS</v>
      </c>
      <c r="J323" s="12" t="s">
        <v>335</v>
      </c>
      <c r="K323" s="12" t="s">
        <v>498</v>
      </c>
      <c r="L323" s="12" t="s">
        <v>337</v>
      </c>
      <c r="M323" s="13">
        <v>4426.46</v>
      </c>
      <c r="N323" s="13">
        <v>1693.06</v>
      </c>
      <c r="O323" s="109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1">
      <c r="A324" s="6" t="str">
        <f t="shared" ref="A324:C339" si="37">A323</f>
        <v>Suape</v>
      </c>
      <c r="B324" s="6" t="str">
        <f t="shared" si="37"/>
        <v>Suape</v>
      </c>
      <c r="C324" s="7" t="str">
        <f t="shared" si="37"/>
        <v xml:space="preserve">PRESTAÇÃO DE SERVIÇO CONTINUADO DE VIGILÂNCIA ARMADA </v>
      </c>
      <c r="D324" s="8" t="s">
        <v>1007</v>
      </c>
      <c r="E324" s="9">
        <v>2181</v>
      </c>
      <c r="F324" s="7" t="s">
        <v>655</v>
      </c>
      <c r="G324" s="7" t="str">
        <f t="shared" si="35"/>
        <v>15.195.617/0001-87</v>
      </c>
      <c r="H324" s="10" t="s">
        <v>1193</v>
      </c>
      <c r="I324" s="12" t="str">
        <f t="shared" si="36"/>
        <v xml:space="preserve"> SUAPE/DMS</v>
      </c>
      <c r="J324" s="12" t="s">
        <v>335</v>
      </c>
      <c r="K324" s="12" t="s">
        <v>498</v>
      </c>
      <c r="L324" s="12" t="s">
        <v>337</v>
      </c>
      <c r="M324" s="13">
        <v>4426.46</v>
      </c>
      <c r="N324" s="13">
        <v>1693.06</v>
      </c>
      <c r="O324" s="109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1">
      <c r="A325" s="6" t="str">
        <f t="shared" si="37"/>
        <v>Suape</v>
      </c>
      <c r="B325" s="6" t="str">
        <f t="shared" si="37"/>
        <v>Suape</v>
      </c>
      <c r="C325" s="7" t="str">
        <f t="shared" si="37"/>
        <v xml:space="preserve">PRESTAÇÃO DE SERVIÇO CONTINUADO DE VIGILÂNCIA ARMADA </v>
      </c>
      <c r="D325" s="8" t="s">
        <v>1008</v>
      </c>
      <c r="E325" s="9">
        <v>2182</v>
      </c>
      <c r="F325" s="7" t="s">
        <v>655</v>
      </c>
      <c r="G325" s="7" t="str">
        <f t="shared" si="35"/>
        <v>15.195.617/0001-87</v>
      </c>
      <c r="H325" s="67" t="s">
        <v>1194</v>
      </c>
      <c r="I325" s="12" t="str">
        <f t="shared" si="36"/>
        <v xml:space="preserve"> SUAPE/DMS</v>
      </c>
      <c r="J325" s="12" t="s">
        <v>335</v>
      </c>
      <c r="K325" s="12" t="s">
        <v>498</v>
      </c>
      <c r="L325" s="12" t="s">
        <v>338</v>
      </c>
      <c r="M325" s="13">
        <v>4307.18</v>
      </c>
      <c r="N325" s="13">
        <f>1693.06+93.47</f>
        <v>1786.53</v>
      </c>
      <c r="O325" s="109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1">
      <c r="A326" s="6" t="str">
        <f t="shared" si="37"/>
        <v>Suape</v>
      </c>
      <c r="B326" s="6" t="str">
        <f t="shared" si="37"/>
        <v>Suape</v>
      </c>
      <c r="C326" s="7" t="str">
        <f t="shared" si="37"/>
        <v xml:space="preserve">PRESTAÇÃO DE SERVIÇO CONTINUADO DE VIGILÂNCIA ARMADA </v>
      </c>
      <c r="D326" s="8" t="s">
        <v>1009</v>
      </c>
      <c r="E326" s="9">
        <v>2183</v>
      </c>
      <c r="F326" s="7" t="s">
        <v>655</v>
      </c>
      <c r="G326" s="7" t="str">
        <f t="shared" si="35"/>
        <v>15.195.617/0001-87</v>
      </c>
      <c r="H326" s="10" t="s">
        <v>1195</v>
      </c>
      <c r="I326" s="12" t="str">
        <f t="shared" si="36"/>
        <v xml:space="preserve"> SUAPE/DMS</v>
      </c>
      <c r="J326" s="12" t="s">
        <v>335</v>
      </c>
      <c r="K326" s="12" t="s">
        <v>498</v>
      </c>
      <c r="L326" s="12" t="s">
        <v>337</v>
      </c>
      <c r="M326" s="13">
        <v>4426.46</v>
      </c>
      <c r="N326" s="13">
        <v>1693.06</v>
      </c>
      <c r="O326" s="109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1">
      <c r="A327" s="6" t="str">
        <f t="shared" si="37"/>
        <v>Suape</v>
      </c>
      <c r="B327" s="6" t="str">
        <f t="shared" si="37"/>
        <v>Suape</v>
      </c>
      <c r="C327" s="7" t="str">
        <f t="shared" si="37"/>
        <v xml:space="preserve">PRESTAÇÃO DE SERVIÇO CONTINUADO DE VIGILÂNCIA ARMADA </v>
      </c>
      <c r="D327" s="8" t="s">
        <v>1010</v>
      </c>
      <c r="E327" s="9">
        <v>2184</v>
      </c>
      <c r="F327" s="7" t="s">
        <v>655</v>
      </c>
      <c r="G327" s="7" t="str">
        <f t="shared" si="35"/>
        <v>15.195.617/0001-87</v>
      </c>
      <c r="H327" s="67" t="s">
        <v>1196</v>
      </c>
      <c r="I327" s="12" t="str">
        <f t="shared" si="36"/>
        <v xml:space="preserve"> SUAPE/DMS</v>
      </c>
      <c r="J327" s="12" t="s">
        <v>335</v>
      </c>
      <c r="K327" s="12" t="s">
        <v>498</v>
      </c>
      <c r="L327" s="12" t="s">
        <v>337</v>
      </c>
      <c r="M327" s="13">
        <v>4426.46</v>
      </c>
      <c r="N327" s="13">
        <v>1693.06</v>
      </c>
      <c r="O327" s="109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1">
      <c r="A328" s="6" t="str">
        <f t="shared" si="37"/>
        <v>Suape</v>
      </c>
      <c r="B328" s="6" t="str">
        <f t="shared" si="37"/>
        <v>Suape</v>
      </c>
      <c r="C328" s="7" t="str">
        <f t="shared" si="37"/>
        <v xml:space="preserve">PRESTAÇÃO DE SERVIÇO CONTINUADO DE VIGILÂNCIA ARMADA </v>
      </c>
      <c r="D328" s="8" t="s">
        <v>1011</v>
      </c>
      <c r="E328" s="9">
        <v>2185</v>
      </c>
      <c r="F328" s="7" t="s">
        <v>655</v>
      </c>
      <c r="G328" s="7" t="str">
        <f t="shared" si="35"/>
        <v>15.195.617/0001-87</v>
      </c>
      <c r="H328" s="10" t="s">
        <v>1197</v>
      </c>
      <c r="I328" s="12" t="str">
        <f t="shared" si="36"/>
        <v xml:space="preserve"> SUAPE/DMS</v>
      </c>
      <c r="J328" s="12" t="s">
        <v>335</v>
      </c>
      <c r="K328" s="12" t="s">
        <v>498</v>
      </c>
      <c r="L328" s="12" t="s">
        <v>338</v>
      </c>
      <c r="M328" s="13">
        <v>4307.18</v>
      </c>
      <c r="N328" s="13">
        <f>1693.06+93.47</f>
        <v>1786.53</v>
      </c>
      <c r="O328" s="109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1">
      <c r="A329" s="6" t="str">
        <f t="shared" si="37"/>
        <v>Suape</v>
      </c>
      <c r="B329" s="6" t="str">
        <f t="shared" si="37"/>
        <v>Suape</v>
      </c>
      <c r="C329" s="7" t="str">
        <f t="shared" si="37"/>
        <v xml:space="preserve">PRESTAÇÃO DE SERVIÇO CONTINUADO DE VIGILÂNCIA ARMADA </v>
      </c>
      <c r="D329" s="8" t="s">
        <v>1012</v>
      </c>
      <c r="E329" s="9">
        <v>2186</v>
      </c>
      <c r="F329" s="7" t="s">
        <v>655</v>
      </c>
      <c r="G329" s="7" t="str">
        <f t="shared" si="35"/>
        <v>15.195.617/0001-87</v>
      </c>
      <c r="H329" s="67" t="s">
        <v>1198</v>
      </c>
      <c r="I329" s="12" t="str">
        <f t="shared" si="36"/>
        <v xml:space="preserve"> SUAPE/DMS</v>
      </c>
      <c r="J329" s="12" t="s">
        <v>335</v>
      </c>
      <c r="K329" s="12" t="s">
        <v>498</v>
      </c>
      <c r="L329" s="12" t="s">
        <v>337</v>
      </c>
      <c r="M329" s="13">
        <v>4426.46</v>
      </c>
      <c r="N329" s="13">
        <v>1693.06</v>
      </c>
      <c r="O329" s="109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1">
      <c r="A330" s="6" t="str">
        <f t="shared" si="37"/>
        <v>Suape</v>
      </c>
      <c r="B330" s="6" t="str">
        <f t="shared" si="37"/>
        <v>Suape</v>
      </c>
      <c r="C330" s="7" t="str">
        <f t="shared" si="37"/>
        <v xml:space="preserve">PRESTAÇÃO DE SERVIÇO CONTINUADO DE VIGILÂNCIA ARMADA </v>
      </c>
      <c r="D330" s="8" t="s">
        <v>1013</v>
      </c>
      <c r="E330" s="9">
        <v>2187</v>
      </c>
      <c r="F330" s="7" t="s">
        <v>655</v>
      </c>
      <c r="G330" s="7" t="str">
        <f t="shared" si="35"/>
        <v>15.195.617/0001-87</v>
      </c>
      <c r="H330" s="10" t="s">
        <v>1199</v>
      </c>
      <c r="I330" s="12" t="str">
        <f t="shared" si="36"/>
        <v xml:space="preserve"> SUAPE/DMS</v>
      </c>
      <c r="J330" s="12" t="s">
        <v>335</v>
      </c>
      <c r="K330" s="12" t="s">
        <v>498</v>
      </c>
      <c r="L330" s="12" t="s">
        <v>338</v>
      </c>
      <c r="M330" s="13">
        <v>4307.18</v>
      </c>
      <c r="N330" s="13">
        <f>1693.06+93.47</f>
        <v>1786.53</v>
      </c>
      <c r="O330" s="109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1">
      <c r="A331" s="6" t="str">
        <f t="shared" si="37"/>
        <v>Suape</v>
      </c>
      <c r="B331" s="6" t="str">
        <f t="shared" si="37"/>
        <v>Suape</v>
      </c>
      <c r="C331" s="7" t="str">
        <f t="shared" si="37"/>
        <v xml:space="preserve">PRESTAÇÃO DE SERVIÇO CONTINUADO DE VIGILÂNCIA ARMADA </v>
      </c>
      <c r="D331" s="8" t="s">
        <v>1014</v>
      </c>
      <c r="E331" s="9">
        <v>2188</v>
      </c>
      <c r="F331" s="7" t="s">
        <v>655</v>
      </c>
      <c r="G331" s="7" t="str">
        <f t="shared" si="35"/>
        <v>15.195.617/0001-87</v>
      </c>
      <c r="H331" s="67" t="s">
        <v>1200</v>
      </c>
      <c r="I331" s="12" t="str">
        <f t="shared" si="36"/>
        <v xml:space="preserve"> SUAPE/DMS</v>
      </c>
      <c r="J331" s="12" t="s">
        <v>335</v>
      </c>
      <c r="K331" s="12" t="s">
        <v>498</v>
      </c>
      <c r="L331" s="12" t="s">
        <v>337</v>
      </c>
      <c r="M331" s="13">
        <v>4426.46</v>
      </c>
      <c r="N331" s="13">
        <v>1693.06</v>
      </c>
      <c r="O331" s="109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1">
      <c r="A332" s="6" t="str">
        <f t="shared" si="37"/>
        <v>Suape</v>
      </c>
      <c r="B332" s="6" t="str">
        <f t="shared" si="37"/>
        <v>Suape</v>
      </c>
      <c r="C332" s="7" t="str">
        <f t="shared" si="37"/>
        <v xml:space="preserve">PRESTAÇÃO DE SERVIÇO CONTINUADO DE VIGILÂNCIA ARMADA </v>
      </c>
      <c r="D332" s="8" t="s">
        <v>1015</v>
      </c>
      <c r="E332" s="9">
        <v>2189</v>
      </c>
      <c r="F332" s="7" t="s">
        <v>655</v>
      </c>
      <c r="G332" s="7" t="str">
        <f t="shared" si="35"/>
        <v>15.195.617/0001-87</v>
      </c>
      <c r="H332" s="10" t="s">
        <v>1201</v>
      </c>
      <c r="I332" s="12" t="str">
        <f t="shared" si="36"/>
        <v xml:space="preserve"> SUAPE/DMS</v>
      </c>
      <c r="J332" s="12" t="s">
        <v>335</v>
      </c>
      <c r="K332" s="12" t="s">
        <v>498</v>
      </c>
      <c r="L332" s="12" t="s">
        <v>337</v>
      </c>
      <c r="M332" s="13">
        <v>4426.46</v>
      </c>
      <c r="N332" s="13">
        <v>1693.06</v>
      </c>
      <c r="O332" s="109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1">
      <c r="A333" s="6" t="str">
        <f t="shared" si="37"/>
        <v>Suape</v>
      </c>
      <c r="B333" s="6" t="str">
        <f t="shared" si="37"/>
        <v>Suape</v>
      </c>
      <c r="C333" s="7" t="str">
        <f t="shared" si="37"/>
        <v xml:space="preserve">PRESTAÇÃO DE SERVIÇO CONTINUADO DE VIGILÂNCIA ARMADA </v>
      </c>
      <c r="D333" s="8" t="s">
        <v>1016</v>
      </c>
      <c r="E333" s="9">
        <v>2190</v>
      </c>
      <c r="F333" s="7" t="s">
        <v>655</v>
      </c>
      <c r="G333" s="7" t="str">
        <f t="shared" si="35"/>
        <v>15.195.617/0001-87</v>
      </c>
      <c r="H333" s="67" t="s">
        <v>1202</v>
      </c>
      <c r="I333" s="12" t="str">
        <f t="shared" si="36"/>
        <v xml:space="preserve"> SUAPE/DMS</v>
      </c>
      <c r="J333" s="12" t="s">
        <v>335</v>
      </c>
      <c r="K333" s="12" t="s">
        <v>498</v>
      </c>
      <c r="L333" s="12" t="s">
        <v>337</v>
      </c>
      <c r="M333" s="13">
        <v>4143.53</v>
      </c>
      <c r="N333" s="13">
        <v>1693.06</v>
      </c>
      <c r="O333" s="109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1">
      <c r="A334" s="6" t="str">
        <f t="shared" si="37"/>
        <v>Suape</v>
      </c>
      <c r="B334" s="6" t="str">
        <f t="shared" si="37"/>
        <v>Suape</v>
      </c>
      <c r="C334" s="7" t="str">
        <f t="shared" si="37"/>
        <v xml:space="preserve">PRESTAÇÃO DE SERVIÇO CONTINUADO DE VIGILÂNCIA ARMADA </v>
      </c>
      <c r="D334" s="8" t="s">
        <v>1017</v>
      </c>
      <c r="E334" s="9">
        <v>2191</v>
      </c>
      <c r="F334" s="7" t="s">
        <v>655</v>
      </c>
      <c r="G334" s="7" t="str">
        <f t="shared" si="35"/>
        <v>15.195.617/0001-87</v>
      </c>
      <c r="H334" s="10" t="s">
        <v>1203</v>
      </c>
      <c r="I334" s="12" t="str">
        <f t="shared" si="36"/>
        <v xml:space="preserve"> SUAPE/DMS</v>
      </c>
      <c r="J334" s="12" t="s">
        <v>335</v>
      </c>
      <c r="K334" s="12" t="s">
        <v>498</v>
      </c>
      <c r="L334" s="12" t="s">
        <v>338</v>
      </c>
      <c r="M334" s="13">
        <v>4426.46</v>
      </c>
      <c r="N334" s="13">
        <f>1693.06+93.47</f>
        <v>1786.53</v>
      </c>
      <c r="O334" s="109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1">
      <c r="A335" s="6" t="str">
        <f t="shared" si="37"/>
        <v>Suape</v>
      </c>
      <c r="B335" s="6" t="str">
        <f t="shared" si="37"/>
        <v>Suape</v>
      </c>
      <c r="C335" s="7" t="str">
        <f t="shared" si="37"/>
        <v xml:space="preserve">PRESTAÇÃO DE SERVIÇO CONTINUADO DE VIGILÂNCIA ARMADA </v>
      </c>
      <c r="D335" s="8" t="s">
        <v>1018</v>
      </c>
      <c r="E335" s="9">
        <v>2192</v>
      </c>
      <c r="F335" s="7" t="s">
        <v>655</v>
      </c>
      <c r="G335" s="7" t="str">
        <f t="shared" si="35"/>
        <v>15.195.617/0001-87</v>
      </c>
      <c r="H335" s="67" t="s">
        <v>1204</v>
      </c>
      <c r="I335" s="12" t="str">
        <f t="shared" si="36"/>
        <v xml:space="preserve"> SUAPE/DMS</v>
      </c>
      <c r="J335" s="12" t="s">
        <v>335</v>
      </c>
      <c r="K335" s="12" t="s">
        <v>498</v>
      </c>
      <c r="L335" s="12" t="s">
        <v>337</v>
      </c>
      <c r="M335" s="13">
        <v>4143.53</v>
      </c>
      <c r="N335" s="13">
        <v>1693.06</v>
      </c>
      <c r="O335" s="109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1">
      <c r="A336" s="6" t="str">
        <f t="shared" si="37"/>
        <v>Suape</v>
      </c>
      <c r="B336" s="6" t="str">
        <f t="shared" si="37"/>
        <v>Suape</v>
      </c>
      <c r="C336" s="7" t="str">
        <f t="shared" si="37"/>
        <v xml:space="preserve">PRESTAÇÃO DE SERVIÇO CONTINUADO DE VIGILÂNCIA ARMADA </v>
      </c>
      <c r="D336" s="8" t="s">
        <v>1019</v>
      </c>
      <c r="E336" s="9">
        <v>2193</v>
      </c>
      <c r="F336" s="7" t="s">
        <v>655</v>
      </c>
      <c r="G336" s="7" t="str">
        <f t="shared" si="35"/>
        <v>15.195.617/0001-87</v>
      </c>
      <c r="H336" s="10" t="s">
        <v>1205</v>
      </c>
      <c r="I336" s="12" t="str">
        <f t="shared" si="36"/>
        <v xml:space="preserve"> SUAPE/DMS</v>
      </c>
      <c r="J336" s="12" t="s">
        <v>335</v>
      </c>
      <c r="K336" s="12" t="s">
        <v>498</v>
      </c>
      <c r="L336" s="12" t="s">
        <v>337</v>
      </c>
      <c r="M336" s="13">
        <v>4143.53</v>
      </c>
      <c r="N336" s="13">
        <v>1693.06</v>
      </c>
      <c r="O336" s="109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1">
      <c r="A337" s="6" t="str">
        <f t="shared" si="37"/>
        <v>Suape</v>
      </c>
      <c r="B337" s="6" t="str">
        <f t="shared" si="37"/>
        <v>Suape</v>
      </c>
      <c r="C337" s="7" t="str">
        <f t="shared" si="37"/>
        <v xml:space="preserve">PRESTAÇÃO DE SERVIÇO CONTINUADO DE VIGILÂNCIA ARMADA </v>
      </c>
      <c r="D337" s="8" t="s">
        <v>1020</v>
      </c>
      <c r="E337" s="9">
        <v>2194</v>
      </c>
      <c r="F337" s="7" t="s">
        <v>655</v>
      </c>
      <c r="G337" s="7" t="str">
        <f t="shared" si="35"/>
        <v>15.195.617/0001-87</v>
      </c>
      <c r="H337" s="67" t="s">
        <v>1206</v>
      </c>
      <c r="I337" s="12" t="str">
        <f t="shared" si="36"/>
        <v xml:space="preserve"> SUAPE/DMS</v>
      </c>
      <c r="J337" s="12" t="s">
        <v>335</v>
      </c>
      <c r="K337" s="12" t="s">
        <v>498</v>
      </c>
      <c r="L337" s="12" t="s">
        <v>338</v>
      </c>
      <c r="M337" s="13">
        <v>4143.53</v>
      </c>
      <c r="N337" s="13">
        <f>1693.06+93.47</f>
        <v>1786.53</v>
      </c>
      <c r="O337" s="109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1">
      <c r="A338" s="6" t="str">
        <f t="shared" si="37"/>
        <v>Suape</v>
      </c>
      <c r="B338" s="6" t="str">
        <f t="shared" si="37"/>
        <v>Suape</v>
      </c>
      <c r="C338" s="7" t="str">
        <f t="shared" si="37"/>
        <v xml:space="preserve">PRESTAÇÃO DE SERVIÇO CONTINUADO DE VIGILÂNCIA ARMADA </v>
      </c>
      <c r="D338" s="8" t="s">
        <v>1021</v>
      </c>
      <c r="E338" s="9">
        <v>2195</v>
      </c>
      <c r="F338" s="7" t="s">
        <v>655</v>
      </c>
      <c r="G338" s="7" t="str">
        <f t="shared" si="35"/>
        <v>15.195.617/0001-87</v>
      </c>
      <c r="H338" s="10" t="s">
        <v>1207</v>
      </c>
      <c r="I338" s="12" t="str">
        <f t="shared" si="36"/>
        <v xml:space="preserve"> SUAPE/DMS</v>
      </c>
      <c r="J338" s="12" t="s">
        <v>335</v>
      </c>
      <c r="K338" s="12" t="s">
        <v>498</v>
      </c>
      <c r="L338" s="12" t="s">
        <v>337</v>
      </c>
      <c r="M338" s="13">
        <v>4143.53</v>
      </c>
      <c r="N338" s="13">
        <v>1693.06</v>
      </c>
      <c r="O338" s="109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1">
      <c r="A339" s="6" t="str">
        <f t="shared" si="37"/>
        <v>Suape</v>
      </c>
      <c r="B339" s="6" t="str">
        <f t="shared" si="37"/>
        <v>Suape</v>
      </c>
      <c r="C339" s="7" t="str">
        <f t="shared" si="37"/>
        <v xml:space="preserve">PRESTAÇÃO DE SERVIÇO CONTINUADO DE VIGILÂNCIA ARMADA </v>
      </c>
      <c r="D339" s="8" t="s">
        <v>1022</v>
      </c>
      <c r="E339" s="9">
        <v>2196</v>
      </c>
      <c r="F339" s="7" t="s">
        <v>655</v>
      </c>
      <c r="G339" s="7" t="str">
        <f t="shared" si="35"/>
        <v>15.195.617/0001-87</v>
      </c>
      <c r="H339" s="67" t="s">
        <v>1208</v>
      </c>
      <c r="I339" s="12" t="str">
        <f t="shared" si="36"/>
        <v xml:space="preserve"> SUAPE/DMS</v>
      </c>
      <c r="J339" s="12" t="s">
        <v>335</v>
      </c>
      <c r="K339" s="12" t="s">
        <v>498</v>
      </c>
      <c r="L339" s="12" t="s">
        <v>338</v>
      </c>
      <c r="M339" s="13">
        <v>4426.46</v>
      </c>
      <c r="N339" s="13">
        <f>1693.06+93.47</f>
        <v>1786.53</v>
      </c>
      <c r="O339" s="109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1">
      <c r="A340" s="6" t="str">
        <f t="shared" ref="A340:C353" si="38">A339</f>
        <v>Suape</v>
      </c>
      <c r="B340" s="6" t="str">
        <f t="shared" si="38"/>
        <v>Suape</v>
      </c>
      <c r="C340" s="7" t="str">
        <f t="shared" si="38"/>
        <v xml:space="preserve">PRESTAÇÃO DE SERVIÇO CONTINUADO DE VIGILÂNCIA ARMADA </v>
      </c>
      <c r="D340" s="8" t="s">
        <v>1023</v>
      </c>
      <c r="E340" s="9">
        <v>2197</v>
      </c>
      <c r="F340" s="7" t="s">
        <v>655</v>
      </c>
      <c r="G340" s="7" t="str">
        <f t="shared" si="35"/>
        <v>15.195.617/0001-87</v>
      </c>
      <c r="H340" s="10" t="s">
        <v>1209</v>
      </c>
      <c r="I340" s="12" t="str">
        <f t="shared" si="36"/>
        <v xml:space="preserve"> SUAPE/DMS</v>
      </c>
      <c r="J340" s="12" t="s">
        <v>335</v>
      </c>
      <c r="K340" s="12" t="s">
        <v>498</v>
      </c>
      <c r="L340" s="12" t="s">
        <v>338</v>
      </c>
      <c r="M340" s="13">
        <v>4426.46</v>
      </c>
      <c r="N340" s="13">
        <f>1693.06+93.47</f>
        <v>1786.53</v>
      </c>
      <c r="O340" s="109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1">
      <c r="A341" s="6" t="str">
        <f t="shared" si="38"/>
        <v>Suape</v>
      </c>
      <c r="B341" s="6" t="str">
        <f t="shared" si="38"/>
        <v>Suape</v>
      </c>
      <c r="C341" s="7" t="str">
        <f t="shared" si="38"/>
        <v xml:space="preserve">PRESTAÇÃO DE SERVIÇO CONTINUADO DE VIGILÂNCIA ARMADA </v>
      </c>
      <c r="D341" s="8" t="s">
        <v>1024</v>
      </c>
      <c r="E341" s="9">
        <v>2198</v>
      </c>
      <c r="F341" s="7" t="s">
        <v>655</v>
      </c>
      <c r="G341" s="7" t="str">
        <f t="shared" si="35"/>
        <v>15.195.617/0001-87</v>
      </c>
      <c r="H341" s="67" t="s">
        <v>1210</v>
      </c>
      <c r="I341" s="12" t="str">
        <f t="shared" si="36"/>
        <v xml:space="preserve"> SUAPE/DMS</v>
      </c>
      <c r="J341" s="12" t="s">
        <v>335</v>
      </c>
      <c r="K341" s="12" t="s">
        <v>498</v>
      </c>
      <c r="L341" s="12" t="s">
        <v>337</v>
      </c>
      <c r="M341" s="13">
        <v>4143.53</v>
      </c>
      <c r="N341" s="13">
        <v>1693.06</v>
      </c>
      <c r="O341" s="109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1">
      <c r="A342" s="6" t="str">
        <f t="shared" si="38"/>
        <v>Suape</v>
      </c>
      <c r="B342" s="6" t="str">
        <f t="shared" si="38"/>
        <v>Suape</v>
      </c>
      <c r="C342" s="7" t="str">
        <f t="shared" si="38"/>
        <v xml:space="preserve">PRESTAÇÃO DE SERVIÇO CONTINUADO DE VIGILÂNCIA ARMADA </v>
      </c>
      <c r="D342" s="8" t="s">
        <v>1025</v>
      </c>
      <c r="E342" s="9">
        <v>2199</v>
      </c>
      <c r="F342" s="7" t="s">
        <v>655</v>
      </c>
      <c r="G342" s="7" t="str">
        <f t="shared" si="35"/>
        <v>15.195.617/0001-87</v>
      </c>
      <c r="H342" s="10" t="s">
        <v>1211</v>
      </c>
      <c r="I342" s="12" t="str">
        <f t="shared" si="36"/>
        <v xml:space="preserve"> SUAPE/DMS</v>
      </c>
      <c r="J342" s="12" t="s">
        <v>335</v>
      </c>
      <c r="K342" s="12" t="s">
        <v>498</v>
      </c>
      <c r="L342" s="12" t="s">
        <v>337</v>
      </c>
      <c r="M342" s="13">
        <v>4143.53</v>
      </c>
      <c r="N342" s="13">
        <v>1693.06</v>
      </c>
      <c r="O342" s="109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1">
      <c r="A343" s="6" t="str">
        <f t="shared" si="38"/>
        <v>Suape</v>
      </c>
      <c r="B343" s="6" t="str">
        <f t="shared" si="38"/>
        <v>Suape</v>
      </c>
      <c r="C343" s="7" t="str">
        <f t="shared" si="38"/>
        <v xml:space="preserve">PRESTAÇÃO DE SERVIÇO CONTINUADO DE VIGILÂNCIA ARMADA </v>
      </c>
      <c r="D343" s="8" t="s">
        <v>1026</v>
      </c>
      <c r="E343" s="9">
        <v>2200</v>
      </c>
      <c r="F343" s="7" t="s">
        <v>655</v>
      </c>
      <c r="G343" s="7" t="str">
        <f t="shared" si="35"/>
        <v>15.195.617/0001-87</v>
      </c>
      <c r="H343" s="67" t="s">
        <v>1212</v>
      </c>
      <c r="I343" s="12" t="str">
        <f t="shared" si="36"/>
        <v xml:space="preserve"> SUAPE/DMS</v>
      </c>
      <c r="J343" s="12" t="s">
        <v>335</v>
      </c>
      <c r="K343" s="12" t="s">
        <v>498</v>
      </c>
      <c r="L343" s="12" t="s">
        <v>337</v>
      </c>
      <c r="M343" s="13">
        <v>4143.53</v>
      </c>
      <c r="N343" s="13">
        <v>1693.06</v>
      </c>
      <c r="O343" s="109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1">
      <c r="A344" s="6" t="str">
        <f t="shared" si="38"/>
        <v>Suape</v>
      </c>
      <c r="B344" s="6" t="str">
        <f t="shared" si="38"/>
        <v>Suape</v>
      </c>
      <c r="C344" s="7" t="str">
        <f t="shared" si="38"/>
        <v xml:space="preserve">PRESTAÇÃO DE SERVIÇO CONTINUADO DE VIGILÂNCIA ARMADA </v>
      </c>
      <c r="D344" s="8" t="s">
        <v>1027</v>
      </c>
      <c r="E344" s="9">
        <v>2201</v>
      </c>
      <c r="F344" s="7" t="s">
        <v>655</v>
      </c>
      <c r="G344" s="7" t="str">
        <f t="shared" si="35"/>
        <v>15.195.617/0001-87</v>
      </c>
      <c r="H344" s="10" t="s">
        <v>1213</v>
      </c>
      <c r="I344" s="12" t="str">
        <f t="shared" si="36"/>
        <v xml:space="preserve"> SUAPE/DMS</v>
      </c>
      <c r="J344" s="12" t="s">
        <v>335</v>
      </c>
      <c r="K344" s="12" t="s">
        <v>498</v>
      </c>
      <c r="L344" s="12" t="s">
        <v>338</v>
      </c>
      <c r="M344" s="13">
        <v>4426.46</v>
      </c>
      <c r="N344" s="13">
        <f>1693.06+93.47</f>
        <v>1786.53</v>
      </c>
      <c r="O344" s="109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1">
      <c r="A345" s="6" t="str">
        <f t="shared" si="38"/>
        <v>Suape</v>
      </c>
      <c r="B345" s="6" t="str">
        <f t="shared" si="38"/>
        <v>Suape</v>
      </c>
      <c r="C345" s="7" t="str">
        <f t="shared" si="38"/>
        <v xml:space="preserve">PRESTAÇÃO DE SERVIÇO CONTINUADO DE VIGILÂNCIA ARMADA </v>
      </c>
      <c r="D345" s="8" t="s">
        <v>1028</v>
      </c>
      <c r="E345" s="9">
        <v>2202</v>
      </c>
      <c r="F345" s="7" t="s">
        <v>655</v>
      </c>
      <c r="G345" s="7" t="str">
        <f t="shared" si="35"/>
        <v>15.195.617/0001-87</v>
      </c>
      <c r="H345" s="67" t="s">
        <v>1214</v>
      </c>
      <c r="I345" s="12" t="str">
        <f t="shared" si="36"/>
        <v xml:space="preserve"> SUAPE/DMS</v>
      </c>
      <c r="J345" s="12" t="s">
        <v>335</v>
      </c>
      <c r="K345" s="12" t="s">
        <v>498</v>
      </c>
      <c r="L345" s="12" t="s">
        <v>337</v>
      </c>
      <c r="M345" s="13">
        <v>4143.53</v>
      </c>
      <c r="N345" s="13">
        <v>1693.06</v>
      </c>
      <c r="O345" s="109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1">
      <c r="A346" s="6" t="str">
        <f t="shared" si="38"/>
        <v>Suape</v>
      </c>
      <c r="B346" s="6" t="str">
        <f t="shared" si="38"/>
        <v>Suape</v>
      </c>
      <c r="C346" s="7" t="str">
        <f t="shared" si="38"/>
        <v xml:space="preserve">PRESTAÇÃO DE SERVIÇO CONTINUADO DE VIGILÂNCIA ARMADA </v>
      </c>
      <c r="D346" s="8" t="s">
        <v>1029</v>
      </c>
      <c r="E346" s="9">
        <v>2203</v>
      </c>
      <c r="F346" s="7" t="s">
        <v>655</v>
      </c>
      <c r="G346" s="7" t="str">
        <f t="shared" si="35"/>
        <v>15.195.617/0001-87</v>
      </c>
      <c r="H346" s="10" t="s">
        <v>1215</v>
      </c>
      <c r="I346" s="12" t="str">
        <f t="shared" si="36"/>
        <v xml:space="preserve"> SUAPE/DMS</v>
      </c>
      <c r="J346" s="12" t="s">
        <v>335</v>
      </c>
      <c r="K346" s="12" t="s">
        <v>498</v>
      </c>
      <c r="L346" s="12" t="s">
        <v>337</v>
      </c>
      <c r="M346" s="13">
        <v>4143.53</v>
      </c>
      <c r="N346" s="13">
        <v>1693.06</v>
      </c>
      <c r="O346" s="109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1">
      <c r="A347" s="6" t="str">
        <f t="shared" si="38"/>
        <v>Suape</v>
      </c>
      <c r="B347" s="6" t="str">
        <f t="shared" si="38"/>
        <v>Suape</v>
      </c>
      <c r="C347" s="7" t="str">
        <f t="shared" si="38"/>
        <v xml:space="preserve">PRESTAÇÃO DE SERVIÇO CONTINUADO DE VIGILÂNCIA ARMADA </v>
      </c>
      <c r="D347" s="8" t="s">
        <v>1030</v>
      </c>
      <c r="E347" s="9">
        <v>2204</v>
      </c>
      <c r="F347" s="7" t="s">
        <v>655</v>
      </c>
      <c r="G347" s="7" t="str">
        <f t="shared" si="35"/>
        <v>15.195.617/0001-87</v>
      </c>
      <c r="H347" s="67" t="s">
        <v>1216</v>
      </c>
      <c r="I347" s="12" t="str">
        <f t="shared" si="36"/>
        <v xml:space="preserve"> SUAPE/DMS</v>
      </c>
      <c r="J347" s="12" t="s">
        <v>335</v>
      </c>
      <c r="K347" s="12" t="s">
        <v>498</v>
      </c>
      <c r="L347" s="12" t="s">
        <v>338</v>
      </c>
      <c r="M347" s="13">
        <v>4426.46</v>
      </c>
      <c r="N347" s="13">
        <f>1693.06+93.47</f>
        <v>1786.53</v>
      </c>
      <c r="O347" s="109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1">
      <c r="A348" s="6" t="str">
        <f t="shared" si="38"/>
        <v>Suape</v>
      </c>
      <c r="B348" s="6" t="str">
        <f t="shared" si="38"/>
        <v>Suape</v>
      </c>
      <c r="C348" s="7" t="str">
        <f t="shared" si="38"/>
        <v xml:space="preserve">PRESTAÇÃO DE SERVIÇO CONTINUADO DE VIGILÂNCIA ARMADA </v>
      </c>
      <c r="D348" s="8" t="s">
        <v>1031</v>
      </c>
      <c r="E348" s="9">
        <v>2205</v>
      </c>
      <c r="F348" s="7" t="s">
        <v>655</v>
      </c>
      <c r="G348" s="7" t="str">
        <f t="shared" si="35"/>
        <v>15.195.617/0001-87</v>
      </c>
      <c r="H348" s="10" t="s">
        <v>1217</v>
      </c>
      <c r="I348" s="12" t="str">
        <f t="shared" si="36"/>
        <v xml:space="preserve"> SUAPE/DMS</v>
      </c>
      <c r="J348" s="12" t="s">
        <v>335</v>
      </c>
      <c r="K348" s="12" t="s">
        <v>498</v>
      </c>
      <c r="L348" s="12" t="s">
        <v>338</v>
      </c>
      <c r="M348" s="13">
        <v>4426.46</v>
      </c>
      <c r="N348" s="13">
        <f>1693.06+93.47</f>
        <v>1786.53</v>
      </c>
      <c r="O348" s="109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1">
      <c r="A349" s="6" t="str">
        <f t="shared" si="38"/>
        <v>Suape</v>
      </c>
      <c r="B349" s="6" t="str">
        <f t="shared" si="38"/>
        <v>Suape</v>
      </c>
      <c r="C349" s="7" t="str">
        <f t="shared" si="38"/>
        <v xml:space="preserve">PRESTAÇÃO DE SERVIÇO CONTINUADO DE VIGILÂNCIA ARMADA </v>
      </c>
      <c r="D349" s="8" t="s">
        <v>1032</v>
      </c>
      <c r="E349" s="9">
        <v>2206</v>
      </c>
      <c r="F349" s="7" t="s">
        <v>655</v>
      </c>
      <c r="G349" s="7" t="str">
        <f t="shared" si="35"/>
        <v>15.195.617/0001-87</v>
      </c>
      <c r="H349" s="67" t="s">
        <v>1218</v>
      </c>
      <c r="I349" s="12" t="str">
        <f t="shared" si="36"/>
        <v xml:space="preserve"> SUAPE/DMS</v>
      </c>
      <c r="J349" s="12" t="s">
        <v>335</v>
      </c>
      <c r="K349" s="12" t="s">
        <v>498</v>
      </c>
      <c r="L349" s="12" t="s">
        <v>337</v>
      </c>
      <c r="M349" s="13">
        <v>4143.53</v>
      </c>
      <c r="N349" s="13">
        <v>1693.06</v>
      </c>
      <c r="O349" s="109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1">
      <c r="A350" s="6" t="str">
        <f t="shared" si="38"/>
        <v>Suape</v>
      </c>
      <c r="B350" s="6" t="str">
        <f t="shared" si="38"/>
        <v>Suape</v>
      </c>
      <c r="C350" s="7" t="str">
        <f t="shared" si="38"/>
        <v xml:space="preserve">PRESTAÇÃO DE SERVIÇO CONTINUADO DE VIGILÂNCIA ARMADA </v>
      </c>
      <c r="D350" s="8" t="s">
        <v>1033</v>
      </c>
      <c r="E350" s="9">
        <v>2207</v>
      </c>
      <c r="F350" s="7" t="s">
        <v>655</v>
      </c>
      <c r="G350" s="7" t="str">
        <f t="shared" si="35"/>
        <v>15.195.617/0001-87</v>
      </c>
      <c r="H350" s="10" t="s">
        <v>1219</v>
      </c>
      <c r="I350" s="12" t="str">
        <f t="shared" si="36"/>
        <v xml:space="preserve"> SUAPE/DMS</v>
      </c>
      <c r="J350" s="12" t="s">
        <v>335</v>
      </c>
      <c r="K350" s="12" t="s">
        <v>498</v>
      </c>
      <c r="L350" s="12" t="s">
        <v>338</v>
      </c>
      <c r="M350" s="13">
        <v>4426.46</v>
      </c>
      <c r="N350" s="13">
        <f>1693.06+93.47</f>
        <v>1786.53</v>
      </c>
      <c r="O350" s="109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1">
      <c r="A351" s="6" t="str">
        <f t="shared" si="38"/>
        <v>Suape</v>
      </c>
      <c r="B351" s="6" t="str">
        <f t="shared" si="38"/>
        <v>Suape</v>
      </c>
      <c r="C351" s="7" t="str">
        <f t="shared" si="38"/>
        <v xml:space="preserve">PRESTAÇÃO DE SERVIÇO CONTINUADO DE VIGILÂNCIA ARMADA </v>
      </c>
      <c r="D351" s="8" t="s">
        <v>1034</v>
      </c>
      <c r="E351" s="9">
        <v>2208</v>
      </c>
      <c r="F351" s="7" t="s">
        <v>655</v>
      </c>
      <c r="G351" s="7" t="str">
        <f t="shared" si="35"/>
        <v>15.195.617/0001-87</v>
      </c>
      <c r="H351" s="67" t="s">
        <v>1220</v>
      </c>
      <c r="I351" s="12" t="str">
        <f t="shared" si="36"/>
        <v xml:space="preserve"> SUAPE/DMS</v>
      </c>
      <c r="J351" s="12" t="s">
        <v>335</v>
      </c>
      <c r="K351" s="12" t="s">
        <v>498</v>
      </c>
      <c r="L351" s="12" t="s">
        <v>337</v>
      </c>
      <c r="M351" s="13">
        <v>4143.53</v>
      </c>
      <c r="N351" s="13">
        <v>1693.06</v>
      </c>
      <c r="O351" s="109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1">
      <c r="A352" s="6" t="str">
        <f t="shared" si="38"/>
        <v>Suape</v>
      </c>
      <c r="B352" s="6" t="str">
        <f t="shared" si="38"/>
        <v>Suape</v>
      </c>
      <c r="C352" s="7" t="str">
        <f t="shared" si="38"/>
        <v xml:space="preserve">PRESTAÇÃO DE SERVIÇO CONTINUADO DE VIGILÂNCIA ARMADA </v>
      </c>
      <c r="D352" s="8" t="s">
        <v>1035</v>
      </c>
      <c r="E352" s="9">
        <v>2209</v>
      </c>
      <c r="F352" s="7" t="s">
        <v>655</v>
      </c>
      <c r="G352" s="7" t="str">
        <f t="shared" si="35"/>
        <v>15.195.617/0001-87</v>
      </c>
      <c r="H352" s="10" t="s">
        <v>1221</v>
      </c>
      <c r="I352" s="12" t="str">
        <f t="shared" si="36"/>
        <v xml:space="preserve"> SUAPE/DMS</v>
      </c>
      <c r="J352" s="12" t="s">
        <v>335</v>
      </c>
      <c r="K352" s="12" t="s">
        <v>498</v>
      </c>
      <c r="L352" s="12" t="s">
        <v>338</v>
      </c>
      <c r="M352" s="13">
        <v>4426.46</v>
      </c>
      <c r="N352" s="13">
        <f>1693.06+93.47</f>
        <v>1786.53</v>
      </c>
      <c r="O352" s="109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1.5" thickBot="1">
      <c r="A353" s="14" t="str">
        <f t="shared" si="38"/>
        <v>Suape</v>
      </c>
      <c r="B353" s="14" t="str">
        <f t="shared" si="38"/>
        <v>Suape</v>
      </c>
      <c r="C353" s="15" t="str">
        <f t="shared" si="38"/>
        <v xml:space="preserve">PRESTAÇÃO DE SERVIÇO CONTINUADO DE VIGILÂNCIA ARMADA </v>
      </c>
      <c r="D353" s="45" t="s">
        <v>1036</v>
      </c>
      <c r="E353" s="14">
        <v>2210</v>
      </c>
      <c r="F353" s="15" t="s">
        <v>655</v>
      </c>
      <c r="G353" s="15" t="str">
        <f t="shared" si="35"/>
        <v>15.195.617/0001-87</v>
      </c>
      <c r="H353" s="67" t="s">
        <v>1222</v>
      </c>
      <c r="I353" s="17" t="str">
        <f t="shared" si="36"/>
        <v xml:space="preserve"> SUAPE/DMS</v>
      </c>
      <c r="J353" s="17" t="s">
        <v>1037</v>
      </c>
      <c r="K353" s="17" t="s">
        <v>441</v>
      </c>
      <c r="L353" s="17" t="s">
        <v>337</v>
      </c>
      <c r="M353" s="19">
        <v>12859.19</v>
      </c>
      <c r="N353" s="19">
        <v>6485.67</v>
      </c>
      <c r="O353" s="109"/>
      <c r="P353" s="1"/>
      <c r="Q353" s="1"/>
      <c r="R353" s="1"/>
      <c r="S353" s="1"/>
      <c r="T353" s="1"/>
      <c r="U353" s="1"/>
      <c r="V353" s="1"/>
      <c r="W353" s="1"/>
      <c r="X353" s="1"/>
    </row>
    <row r="354" spans="1:2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98"/>
      <c r="N354" s="98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98"/>
      <c r="N355" s="98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>
      <c r="A356" s="125" t="s">
        <v>15</v>
      </c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98"/>
      <c r="N356" s="98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>
      <c r="A357" s="124" t="s">
        <v>16</v>
      </c>
      <c r="B357" s="126"/>
      <c r="C357" s="126"/>
      <c r="D357" s="126"/>
      <c r="E357" s="126"/>
      <c r="F357" s="126"/>
      <c r="G357" s="126"/>
      <c r="H357" s="126"/>
      <c r="I357" s="126"/>
      <c r="J357" s="126"/>
      <c r="K357" s="126"/>
      <c r="L357" s="127"/>
      <c r="M357" s="98"/>
      <c r="N357" s="98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>
      <c r="A358" s="121" t="s">
        <v>17</v>
      </c>
      <c r="B358" s="128"/>
      <c r="C358" s="128"/>
      <c r="D358" s="128"/>
      <c r="E358" s="128"/>
      <c r="F358" s="128"/>
      <c r="G358" s="128"/>
      <c r="H358" s="128"/>
      <c r="I358" s="128"/>
      <c r="J358" s="128"/>
      <c r="K358" s="128"/>
      <c r="L358" s="129"/>
    </row>
    <row r="359" spans="1:24">
      <c r="A359" s="121" t="s">
        <v>18</v>
      </c>
      <c r="B359" s="128"/>
      <c r="C359" s="128"/>
      <c r="D359" s="128"/>
      <c r="E359" s="128"/>
      <c r="F359" s="128"/>
      <c r="G359" s="128"/>
      <c r="H359" s="128"/>
      <c r="I359" s="128"/>
      <c r="J359" s="128"/>
      <c r="K359" s="128"/>
      <c r="L359" s="129"/>
    </row>
    <row r="360" spans="1:24">
      <c r="A360" s="121" t="s">
        <v>19</v>
      </c>
      <c r="B360" s="128"/>
      <c r="C360" s="128"/>
      <c r="D360" s="128"/>
      <c r="E360" s="128"/>
      <c r="F360" s="128"/>
      <c r="G360" s="128"/>
      <c r="H360" s="128"/>
      <c r="I360" s="128"/>
      <c r="J360" s="128"/>
      <c r="K360" s="128"/>
      <c r="L360" s="129"/>
    </row>
    <row r="361" spans="1:24">
      <c r="A361" s="121" t="s">
        <v>20</v>
      </c>
      <c r="B361" s="128"/>
      <c r="C361" s="128"/>
      <c r="D361" s="128"/>
      <c r="E361" s="128"/>
      <c r="F361" s="128"/>
      <c r="G361" s="128"/>
      <c r="H361" s="128"/>
      <c r="I361" s="128"/>
      <c r="J361" s="128"/>
      <c r="K361" s="128"/>
      <c r="L361" s="129"/>
    </row>
    <row r="362" spans="1:24">
      <c r="A362" s="121" t="s">
        <v>21</v>
      </c>
      <c r="B362" s="128"/>
      <c r="C362" s="128"/>
      <c r="D362" s="128"/>
      <c r="E362" s="128"/>
      <c r="F362" s="128"/>
      <c r="G362" s="128"/>
      <c r="H362" s="128"/>
      <c r="I362" s="128"/>
      <c r="J362" s="128"/>
      <c r="K362" s="128"/>
      <c r="L362" s="129"/>
    </row>
    <row r="363" spans="1:24">
      <c r="A363" s="121" t="s">
        <v>22</v>
      </c>
      <c r="B363" s="128"/>
      <c r="C363" s="128"/>
      <c r="D363" s="128"/>
      <c r="E363" s="128"/>
      <c r="F363" s="128"/>
      <c r="G363" s="128"/>
      <c r="H363" s="128"/>
      <c r="I363" s="128"/>
      <c r="J363" s="128"/>
      <c r="K363" s="128"/>
      <c r="L363" s="129"/>
    </row>
    <row r="364" spans="1:24">
      <c r="A364" s="121" t="s">
        <v>23</v>
      </c>
      <c r="B364" s="128"/>
      <c r="C364" s="128"/>
      <c r="D364" s="128"/>
      <c r="E364" s="128"/>
      <c r="F364" s="128"/>
      <c r="G364" s="128"/>
      <c r="H364" s="128"/>
      <c r="I364" s="128"/>
      <c r="J364" s="128"/>
      <c r="K364" s="128"/>
      <c r="L364" s="129"/>
    </row>
    <row r="365" spans="1:24">
      <c r="A365" s="121" t="s">
        <v>24</v>
      </c>
      <c r="B365" s="115"/>
      <c r="C365" s="115"/>
      <c r="D365" s="115"/>
      <c r="E365" s="115"/>
      <c r="F365" s="115"/>
      <c r="G365" s="115"/>
      <c r="H365" s="115"/>
      <c r="I365" s="115"/>
      <c r="J365" s="115"/>
      <c r="K365" s="115"/>
      <c r="L365" s="122"/>
    </row>
    <row r="366" spans="1:24">
      <c r="A366" s="121" t="s">
        <v>25</v>
      </c>
      <c r="B366" s="115"/>
      <c r="C366" s="115"/>
      <c r="D366" s="115"/>
      <c r="E366" s="115"/>
      <c r="F366" s="115"/>
      <c r="G366" s="115"/>
      <c r="H366" s="115"/>
      <c r="I366" s="115"/>
      <c r="J366" s="115"/>
      <c r="K366" s="115"/>
      <c r="L366" s="122"/>
    </row>
    <row r="367" spans="1:24">
      <c r="A367" s="121" t="s">
        <v>26</v>
      </c>
      <c r="B367" s="115"/>
      <c r="C367" s="115"/>
      <c r="D367" s="115"/>
      <c r="E367" s="115"/>
      <c r="F367" s="115"/>
      <c r="G367" s="115"/>
      <c r="H367" s="115"/>
      <c r="I367" s="115"/>
      <c r="J367" s="115"/>
      <c r="K367" s="115"/>
      <c r="L367" s="122"/>
    </row>
    <row r="368" spans="1:24">
      <c r="A368" s="121" t="s">
        <v>27</v>
      </c>
      <c r="B368" s="115"/>
      <c r="C368" s="115"/>
      <c r="D368" s="115"/>
      <c r="E368" s="115"/>
      <c r="F368" s="115"/>
      <c r="G368" s="115"/>
      <c r="H368" s="115"/>
      <c r="I368" s="115"/>
      <c r="J368" s="115"/>
      <c r="K368" s="115"/>
      <c r="L368" s="122"/>
    </row>
    <row r="369" spans="1:12">
      <c r="A369" s="121" t="s">
        <v>28</v>
      </c>
      <c r="B369" s="115"/>
      <c r="C369" s="115"/>
      <c r="D369" s="115"/>
      <c r="E369" s="115"/>
      <c r="F369" s="115"/>
      <c r="G369" s="115"/>
      <c r="H369" s="115"/>
      <c r="I369" s="115"/>
      <c r="J369" s="115"/>
      <c r="K369" s="115"/>
      <c r="L369" s="122"/>
    </row>
    <row r="370" spans="1:12">
      <c r="A370" s="121" t="s">
        <v>29</v>
      </c>
      <c r="B370" s="115"/>
      <c r="C370" s="115"/>
      <c r="D370" s="115"/>
      <c r="E370" s="115"/>
      <c r="F370" s="115"/>
      <c r="G370" s="115"/>
      <c r="H370" s="115"/>
      <c r="I370" s="115"/>
      <c r="J370" s="115"/>
      <c r="K370" s="115"/>
      <c r="L370" s="122"/>
    </row>
    <row r="371" spans="1:12">
      <c r="A371" s="121" t="s">
        <v>30</v>
      </c>
      <c r="B371" s="115"/>
      <c r="C371" s="115"/>
      <c r="D371" s="115"/>
      <c r="E371" s="115"/>
      <c r="F371" s="115"/>
      <c r="G371" s="115"/>
      <c r="H371" s="115"/>
      <c r="I371" s="115"/>
      <c r="J371" s="115"/>
      <c r="K371" s="115"/>
      <c r="L371" s="122"/>
    </row>
    <row r="372" spans="1:12">
      <c r="A372" s="121" t="s">
        <v>31</v>
      </c>
      <c r="B372" s="115"/>
      <c r="C372" s="115"/>
      <c r="D372" s="115"/>
      <c r="E372" s="115"/>
      <c r="F372" s="115"/>
      <c r="G372" s="115"/>
      <c r="H372" s="115"/>
      <c r="I372" s="115"/>
      <c r="J372" s="115"/>
      <c r="K372" s="115"/>
      <c r="L372" s="122"/>
    </row>
  </sheetData>
  <autoFilter ref="A5:N353" xr:uid="{1144120A-1294-446C-8FC3-A661BC054CCB}"/>
  <mergeCells count="23">
    <mergeCell ref="A368:L368"/>
    <mergeCell ref="A369:L369"/>
    <mergeCell ref="A370:L370"/>
    <mergeCell ref="A371:L371"/>
    <mergeCell ref="A372:L372"/>
    <mergeCell ref="A367:L367"/>
    <mergeCell ref="A356:L356"/>
    <mergeCell ref="A357:L357"/>
    <mergeCell ref="A358:L358"/>
    <mergeCell ref="A359:L359"/>
    <mergeCell ref="A360:L360"/>
    <mergeCell ref="A361:L361"/>
    <mergeCell ref="A362:L362"/>
    <mergeCell ref="A363:L363"/>
    <mergeCell ref="A364:L364"/>
    <mergeCell ref="A365:L365"/>
    <mergeCell ref="A366:L366"/>
    <mergeCell ref="A1:A3"/>
    <mergeCell ref="B1:N1"/>
    <mergeCell ref="B2:N2"/>
    <mergeCell ref="B3:N3"/>
    <mergeCell ref="A4:B4"/>
    <mergeCell ref="C4:N4"/>
  </mergeCells>
  <phoneticPr fontId="16" type="noConversion"/>
  <pageMargins left="0.511811024" right="0.511811024" top="0.78740157499999996" bottom="0.78740157499999996" header="0.31496062000000002" footer="0.31496062000000002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7F8E9-A6EA-4C30-BEE0-349EC2B59EC4}">
  <dimension ref="A1:AC393"/>
  <sheetViews>
    <sheetView topLeftCell="H1" workbookViewId="0">
      <selection activeCell="O5" sqref="O1:O1048576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style="78" customWidth="1"/>
    <col min="10" max="10" width="22.7265625" customWidth="1"/>
    <col min="11" max="11" width="19.453125" customWidth="1"/>
    <col min="12" max="12" width="15" customWidth="1"/>
    <col min="13" max="13" width="18.54296875" style="99" customWidth="1"/>
    <col min="14" max="14" width="19" style="9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643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84" t="s">
        <v>13</v>
      </c>
      <c r="N5" s="84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71" t="s">
        <v>75</v>
      </c>
      <c r="J6" s="71" t="s">
        <v>76</v>
      </c>
      <c r="K6" s="71" t="s">
        <v>109</v>
      </c>
      <c r="L6" s="71" t="s">
        <v>83</v>
      </c>
      <c r="M6" s="85">
        <v>1066.1199999999999</v>
      </c>
      <c r="N6" s="85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69" t="str">
        <f>I6</f>
        <v>SUAPE/DAF</v>
      </c>
      <c r="J7" s="69" t="s">
        <v>76</v>
      </c>
      <c r="K7" s="69" t="s">
        <v>109</v>
      </c>
      <c r="L7" s="69" t="s">
        <v>83</v>
      </c>
      <c r="M7" s="86">
        <v>1066.1199999999999</v>
      </c>
      <c r="N7" s="86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69" t="str">
        <f t="shared" ref="I8:I66" si="2">I7</f>
        <v>SUAPE/DAF</v>
      </c>
      <c r="J8" s="69" t="s">
        <v>76</v>
      </c>
      <c r="K8" s="69" t="s">
        <v>109</v>
      </c>
      <c r="L8" s="69" t="s">
        <v>83</v>
      </c>
      <c r="M8" s="86">
        <v>1066.1199999999999</v>
      </c>
      <c r="N8" s="86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69" t="str">
        <f t="shared" si="2"/>
        <v>SUAPE/DAF</v>
      </c>
      <c r="J9" s="69" t="s">
        <v>76</v>
      </c>
      <c r="K9" s="69" t="s">
        <v>109</v>
      </c>
      <c r="L9" s="69" t="s">
        <v>83</v>
      </c>
      <c r="M9" s="86">
        <v>1066.1199999999999</v>
      </c>
      <c r="N9" s="86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69" t="str">
        <f t="shared" si="2"/>
        <v>SUAPE/DAF</v>
      </c>
      <c r="J10" s="69" t="s">
        <v>76</v>
      </c>
      <c r="K10" s="69" t="s">
        <v>109</v>
      </c>
      <c r="L10" s="69" t="s">
        <v>83</v>
      </c>
      <c r="M10" s="86">
        <v>1066.1199999999999</v>
      </c>
      <c r="N10" s="86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69" t="str">
        <f t="shared" si="2"/>
        <v>SUAPE/DAF</v>
      </c>
      <c r="J11" s="69" t="s">
        <v>76</v>
      </c>
      <c r="K11" s="69" t="s">
        <v>109</v>
      </c>
      <c r="L11" s="69" t="s">
        <v>83</v>
      </c>
      <c r="M11" s="86">
        <v>1066.1199999999999</v>
      </c>
      <c r="N11" s="86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69" t="str">
        <f t="shared" si="2"/>
        <v>SUAPE/DAF</v>
      </c>
      <c r="J12" s="69" t="s">
        <v>76</v>
      </c>
      <c r="K12" s="69" t="s">
        <v>109</v>
      </c>
      <c r="L12" s="69" t="s">
        <v>83</v>
      </c>
      <c r="M12" s="86">
        <v>1066.1199999999999</v>
      </c>
      <c r="N12" s="86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69" t="str">
        <f t="shared" si="2"/>
        <v>SUAPE/DAF</v>
      </c>
      <c r="J13" s="69" t="s">
        <v>76</v>
      </c>
      <c r="K13" s="69" t="s">
        <v>109</v>
      </c>
      <c r="L13" s="69" t="s">
        <v>83</v>
      </c>
      <c r="M13" s="86">
        <v>1066.1199999999999</v>
      </c>
      <c r="N13" s="86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69" t="str">
        <f t="shared" si="2"/>
        <v>SUAPE/DAF</v>
      </c>
      <c r="J14" s="69" t="s">
        <v>76</v>
      </c>
      <c r="K14" s="69" t="s">
        <v>109</v>
      </c>
      <c r="L14" s="69" t="s">
        <v>83</v>
      </c>
      <c r="M14" s="86">
        <v>1066.1199999999999</v>
      </c>
      <c r="N14" s="86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69" t="str">
        <f t="shared" si="2"/>
        <v>SUAPE/DAF</v>
      </c>
      <c r="J15" s="69" t="s">
        <v>76</v>
      </c>
      <c r="K15" s="69" t="s">
        <v>109</v>
      </c>
      <c r="L15" s="69" t="s">
        <v>83</v>
      </c>
      <c r="M15" s="86">
        <v>1066.1199999999999</v>
      </c>
      <c r="N15" s="86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69" t="str">
        <f t="shared" si="2"/>
        <v>SUAPE/DAF</v>
      </c>
      <c r="J16" s="69" t="s">
        <v>76</v>
      </c>
      <c r="K16" s="69" t="s">
        <v>109</v>
      </c>
      <c r="L16" s="69" t="s">
        <v>83</v>
      </c>
      <c r="M16" s="86">
        <v>1066.1199999999999</v>
      </c>
      <c r="N16" s="86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69" t="str">
        <f t="shared" si="2"/>
        <v>SUAPE/DAF</v>
      </c>
      <c r="J17" s="69" t="s">
        <v>76</v>
      </c>
      <c r="K17" s="69" t="s">
        <v>109</v>
      </c>
      <c r="L17" s="69" t="s">
        <v>83</v>
      </c>
      <c r="M17" s="86">
        <v>1066.1199999999999</v>
      </c>
      <c r="N17" s="86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69" t="str">
        <f t="shared" si="2"/>
        <v>SUAPE/DAF</v>
      </c>
      <c r="J18" s="69" t="s">
        <v>76</v>
      </c>
      <c r="K18" s="69" t="s">
        <v>109</v>
      </c>
      <c r="L18" s="69" t="s">
        <v>83</v>
      </c>
      <c r="M18" s="86">
        <v>1066.1199999999999</v>
      </c>
      <c r="N18" s="86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69" t="str">
        <f t="shared" si="2"/>
        <v>SUAPE/DAF</v>
      </c>
      <c r="J19" s="69" t="s">
        <v>76</v>
      </c>
      <c r="K19" s="69" t="s">
        <v>109</v>
      </c>
      <c r="L19" s="69" t="s">
        <v>83</v>
      </c>
      <c r="M19" s="86">
        <v>1066.1199999999999</v>
      </c>
      <c r="N19" s="86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69" t="str">
        <f t="shared" si="2"/>
        <v>SUAPE/DAF</v>
      </c>
      <c r="J20" s="69" t="s">
        <v>76</v>
      </c>
      <c r="K20" s="69" t="s">
        <v>109</v>
      </c>
      <c r="L20" s="69" t="s">
        <v>83</v>
      </c>
      <c r="M20" s="86">
        <v>1066.1199999999999</v>
      </c>
      <c r="N20" s="86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69" t="str">
        <f t="shared" si="2"/>
        <v>SUAPE/DAF</v>
      </c>
      <c r="J21" s="69" t="s">
        <v>76</v>
      </c>
      <c r="K21" s="69" t="s">
        <v>109</v>
      </c>
      <c r="L21" s="69" t="s">
        <v>83</v>
      </c>
      <c r="M21" s="86">
        <v>1066.1199999999999</v>
      </c>
      <c r="N21" s="86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69" t="str">
        <f t="shared" si="2"/>
        <v>SUAPE/DAF</v>
      </c>
      <c r="J22" s="69" t="s">
        <v>76</v>
      </c>
      <c r="K22" s="69" t="s">
        <v>109</v>
      </c>
      <c r="L22" s="69" t="s">
        <v>83</v>
      </c>
      <c r="M22" s="86">
        <v>1066.1199999999999</v>
      </c>
      <c r="N22" s="86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69" t="str">
        <f t="shared" si="2"/>
        <v>SUAPE/DAF</v>
      </c>
      <c r="J23" s="69" t="s">
        <v>76</v>
      </c>
      <c r="K23" s="69" t="s">
        <v>109</v>
      </c>
      <c r="L23" s="69" t="s">
        <v>83</v>
      </c>
      <c r="M23" s="86">
        <v>1066.1199999999999</v>
      </c>
      <c r="N23" s="86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69" t="str">
        <f t="shared" si="2"/>
        <v>SUAPE/DAF</v>
      </c>
      <c r="J24" s="69" t="s">
        <v>77</v>
      </c>
      <c r="K24" s="69" t="s">
        <v>109</v>
      </c>
      <c r="L24" s="69" t="s">
        <v>83</v>
      </c>
      <c r="M24" s="86">
        <f t="shared" ref="M24:M31" si="4">1066.12+319.84</f>
        <v>1385.9599999999998</v>
      </c>
      <c r="N24" s="86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69" t="str">
        <f t="shared" si="2"/>
        <v>SUAPE/DAF</v>
      </c>
      <c r="J25" s="69" t="s">
        <v>77</v>
      </c>
      <c r="K25" s="69" t="s">
        <v>109</v>
      </c>
      <c r="L25" s="69" t="s">
        <v>83</v>
      </c>
      <c r="M25" s="86">
        <f t="shared" si="4"/>
        <v>1385.9599999999998</v>
      </c>
      <c r="N25" s="86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69" t="str">
        <f t="shared" si="2"/>
        <v>SUAPE/DAF</v>
      </c>
      <c r="J26" s="69" t="s">
        <v>77</v>
      </c>
      <c r="K26" s="69" t="s">
        <v>109</v>
      </c>
      <c r="L26" s="69" t="s">
        <v>83</v>
      </c>
      <c r="M26" s="86">
        <f t="shared" si="4"/>
        <v>1385.9599999999998</v>
      </c>
      <c r="N26" s="86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69" t="str">
        <f t="shared" si="2"/>
        <v>SUAPE/DAF</v>
      </c>
      <c r="J27" s="69" t="s">
        <v>77</v>
      </c>
      <c r="K27" s="69" t="s">
        <v>109</v>
      </c>
      <c r="L27" s="69" t="s">
        <v>83</v>
      </c>
      <c r="M27" s="86">
        <f t="shared" si="4"/>
        <v>1385.9599999999998</v>
      </c>
      <c r="N27" s="86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69" t="str">
        <f t="shared" si="2"/>
        <v>SUAPE/DAF</v>
      </c>
      <c r="J28" s="69" t="s">
        <v>77</v>
      </c>
      <c r="K28" s="69" t="s">
        <v>109</v>
      </c>
      <c r="L28" s="69" t="s">
        <v>83</v>
      </c>
      <c r="M28" s="86">
        <f t="shared" si="4"/>
        <v>1385.9599999999998</v>
      </c>
      <c r="N28" s="86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69" t="str">
        <f t="shared" si="2"/>
        <v>SUAPE/DAF</v>
      </c>
      <c r="J29" s="69" t="s">
        <v>77</v>
      </c>
      <c r="K29" s="69" t="s">
        <v>109</v>
      </c>
      <c r="L29" s="69" t="s">
        <v>83</v>
      </c>
      <c r="M29" s="86">
        <f t="shared" si="4"/>
        <v>1385.9599999999998</v>
      </c>
      <c r="N29" s="86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69" t="str">
        <f t="shared" si="2"/>
        <v>SUAPE/DAF</v>
      </c>
      <c r="J30" s="69" t="s">
        <v>77</v>
      </c>
      <c r="K30" s="69" t="s">
        <v>109</v>
      </c>
      <c r="L30" s="69" t="s">
        <v>83</v>
      </c>
      <c r="M30" s="86">
        <f t="shared" si="4"/>
        <v>1385.9599999999998</v>
      </c>
      <c r="N30" s="86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69" t="str">
        <f t="shared" si="2"/>
        <v>SUAPE/DAF</v>
      </c>
      <c r="J31" s="69" t="s">
        <v>77</v>
      </c>
      <c r="K31" s="69" t="s">
        <v>109</v>
      </c>
      <c r="L31" s="69" t="s">
        <v>83</v>
      </c>
      <c r="M31" s="86">
        <f t="shared" si="4"/>
        <v>1385.9599999999998</v>
      </c>
      <c r="N31" s="86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69" t="str">
        <f t="shared" si="2"/>
        <v>SUAPE/DAF</v>
      </c>
      <c r="J32" s="69" t="s">
        <v>78</v>
      </c>
      <c r="K32" s="69" t="s">
        <v>109</v>
      </c>
      <c r="L32" s="69" t="s">
        <v>83</v>
      </c>
      <c r="M32" s="86">
        <v>1066.1199999999999</v>
      </c>
      <c r="N32" s="86">
        <v>2197.65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69" t="str">
        <f t="shared" si="2"/>
        <v>SUAPE/DAF</v>
      </c>
      <c r="J33" s="69" t="s">
        <v>78</v>
      </c>
      <c r="K33" s="69" t="s">
        <v>109</v>
      </c>
      <c r="L33" s="69" t="s">
        <v>83</v>
      </c>
      <c r="M33" s="86">
        <f t="shared" ref="M33:M34" si="5">1066.12</f>
        <v>1066.1199999999999</v>
      </c>
      <c r="N33" s="86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69" t="str">
        <f t="shared" si="2"/>
        <v>SUAPE/DAF</v>
      </c>
      <c r="J34" s="69" t="s">
        <v>79</v>
      </c>
      <c r="K34" s="69" t="s">
        <v>109</v>
      </c>
      <c r="L34" s="69" t="s">
        <v>83</v>
      </c>
      <c r="M34" s="86">
        <f t="shared" si="5"/>
        <v>1066.1199999999999</v>
      </c>
      <c r="N34" s="86">
        <v>2214.09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69" t="str">
        <f t="shared" si="2"/>
        <v>SUAPE/DAF</v>
      </c>
      <c r="J35" s="69" t="s">
        <v>79</v>
      </c>
      <c r="K35" s="69" t="s">
        <v>109</v>
      </c>
      <c r="L35" s="69" t="s">
        <v>83</v>
      </c>
      <c r="M35" s="86">
        <v>1066.1199999999999</v>
      </c>
      <c r="N35" s="86">
        <v>2214.09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69" t="str">
        <f t="shared" si="2"/>
        <v>SUAPE/DAF</v>
      </c>
      <c r="J36" s="69" t="s">
        <v>79</v>
      </c>
      <c r="K36" s="69" t="s">
        <v>109</v>
      </c>
      <c r="L36" s="69" t="s">
        <v>83</v>
      </c>
      <c r="M36" s="86">
        <v>1066.1199999999999</v>
      </c>
      <c r="N36" s="86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69" t="str">
        <f t="shared" si="2"/>
        <v>SUAPE/DAF</v>
      </c>
      <c r="J37" s="69" t="s">
        <v>79</v>
      </c>
      <c r="K37" s="69" t="s">
        <v>109</v>
      </c>
      <c r="L37" s="69" t="s">
        <v>83</v>
      </c>
      <c r="M37" s="86">
        <v>1066.1199999999999</v>
      </c>
      <c r="N37" s="86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69" t="str">
        <f t="shared" si="2"/>
        <v>SUAPE/DAF</v>
      </c>
      <c r="J38" s="69" t="s">
        <v>80</v>
      </c>
      <c r="K38" s="69" t="s">
        <v>109</v>
      </c>
      <c r="L38" s="69" t="s">
        <v>83</v>
      </c>
      <c r="M38" s="86">
        <v>1143.56</v>
      </c>
      <c r="N38" s="86">
        <v>2318.8000000000002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69" t="str">
        <f t="shared" si="2"/>
        <v>SUAPE/DAF</v>
      </c>
      <c r="J39" s="69" t="s">
        <v>80</v>
      </c>
      <c r="K39" s="69" t="s">
        <v>109</v>
      </c>
      <c r="L39" s="69" t="s">
        <v>83</v>
      </c>
      <c r="M39" s="86">
        <v>1143.56</v>
      </c>
      <c r="N39" s="86">
        <v>2318.8000000000002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G66" si="6">A39</f>
        <v>Suape</v>
      </c>
      <c r="B40" s="6" t="str">
        <f t="shared" si="6"/>
        <v>Suape</v>
      </c>
      <c r="C40" s="7" t="str">
        <f t="shared" si="6"/>
        <v>PRESTAÇÃO DE SERVIÇOS GERAIS DE LIMPEZA E CONSERVAÇÃO PREDIAL, COPEIRA, RECEPCIONISTA E CONTÍNUO</v>
      </c>
      <c r="D40" s="8" t="str">
        <f t="shared" si="6"/>
        <v>005</v>
      </c>
      <c r="E40" s="9">
        <f t="shared" si="6"/>
        <v>2020</v>
      </c>
      <c r="F40" s="7" t="str">
        <f t="shared" si="6"/>
        <v>UNIKA TERCEIRIZAÇÃO E SERVIÇOS EIRELI - EPP</v>
      </c>
      <c r="G40" s="7" t="str">
        <f t="shared" si="6"/>
        <v>11.788.943/0001-47</v>
      </c>
      <c r="H40" s="10" t="s">
        <v>70</v>
      </c>
      <c r="I40" s="69" t="str">
        <f t="shared" si="2"/>
        <v>SUAPE/DAF</v>
      </c>
      <c r="J40" s="69" t="s">
        <v>80</v>
      </c>
      <c r="K40" s="69" t="s">
        <v>109</v>
      </c>
      <c r="L40" s="69" t="s">
        <v>83</v>
      </c>
      <c r="M40" s="86">
        <v>1143.56</v>
      </c>
      <c r="N40" s="86">
        <v>2318.8000000000002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6"/>
        <v>Suape</v>
      </c>
      <c r="B41" s="6" t="str">
        <f t="shared" si="6"/>
        <v>Suape</v>
      </c>
      <c r="C41" s="7" t="str">
        <f t="shared" si="6"/>
        <v>PRESTAÇÃO DE SERVIÇOS GERAIS DE LIMPEZA E CONSERVAÇÃO PREDIAL, COPEIRA, RECEPCIONISTA E CONTÍNUO</v>
      </c>
      <c r="D41" s="8" t="str">
        <f t="shared" si="6"/>
        <v>005</v>
      </c>
      <c r="E41" s="9">
        <f t="shared" si="6"/>
        <v>2020</v>
      </c>
      <c r="F41" s="7" t="str">
        <f t="shared" si="6"/>
        <v>UNIKA TERCEIRIZAÇÃO E SERVIÇOS EIRELI - EPP</v>
      </c>
      <c r="G41" s="7" t="str">
        <f t="shared" si="6"/>
        <v>11.788.943/0001-47</v>
      </c>
      <c r="H41" s="10" t="s">
        <v>71</v>
      </c>
      <c r="I41" s="69" t="str">
        <f t="shared" si="2"/>
        <v>SUAPE/DAF</v>
      </c>
      <c r="J41" s="69" t="s">
        <v>80</v>
      </c>
      <c r="K41" s="69" t="s">
        <v>109</v>
      </c>
      <c r="L41" s="69" t="s">
        <v>83</v>
      </c>
      <c r="M41" s="86">
        <v>1143.56</v>
      </c>
      <c r="N41" s="86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6"/>
        <v>Suape</v>
      </c>
      <c r="B42" s="6" t="str">
        <f t="shared" si="6"/>
        <v>Suape</v>
      </c>
      <c r="C42" s="7" t="str">
        <f t="shared" si="6"/>
        <v>PRESTAÇÃO DE SERVIÇOS GERAIS DE LIMPEZA E CONSERVAÇÃO PREDIAL, COPEIRA, RECEPCIONISTA E CONTÍNUO</v>
      </c>
      <c r="D42" s="8" t="str">
        <f t="shared" si="6"/>
        <v>005</v>
      </c>
      <c r="E42" s="9">
        <f t="shared" si="6"/>
        <v>2020</v>
      </c>
      <c r="F42" s="7" t="str">
        <f t="shared" si="6"/>
        <v>UNIKA TERCEIRIZAÇÃO E SERVIÇOS EIRELI - EPP</v>
      </c>
      <c r="G42" s="7" t="str">
        <f t="shared" si="6"/>
        <v>11.788.943/0001-47</v>
      </c>
      <c r="H42" s="10" t="s">
        <v>72</v>
      </c>
      <c r="I42" s="69" t="str">
        <f t="shared" si="2"/>
        <v>SUAPE/DAF</v>
      </c>
      <c r="J42" s="69" t="s">
        <v>80</v>
      </c>
      <c r="K42" s="69" t="s">
        <v>109</v>
      </c>
      <c r="L42" s="69" t="s">
        <v>83</v>
      </c>
      <c r="M42" s="86">
        <v>1143.56</v>
      </c>
      <c r="N42" s="86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 thickBot="1">
      <c r="A43" s="14" t="str">
        <f t="shared" si="6"/>
        <v>Suape</v>
      </c>
      <c r="B43" s="14" t="str">
        <f t="shared" si="6"/>
        <v>Suape</v>
      </c>
      <c r="C43" s="15" t="str">
        <f t="shared" si="6"/>
        <v>PRESTAÇÃO DE SERVIÇOS GERAIS DE LIMPEZA E CONSERVAÇÃO PREDIAL, COPEIRA, RECEPCIONISTA E CONTÍNUO</v>
      </c>
      <c r="D43" s="45" t="str">
        <f t="shared" si="6"/>
        <v>005</v>
      </c>
      <c r="E43" s="14">
        <f t="shared" si="6"/>
        <v>2020</v>
      </c>
      <c r="F43" s="15" t="str">
        <f t="shared" si="6"/>
        <v>UNIKA TERCEIRIZAÇÃO E SERVIÇOS EIRELI - EPP</v>
      </c>
      <c r="G43" s="15" t="str">
        <f t="shared" si="6"/>
        <v>11.788.943/0001-47</v>
      </c>
      <c r="H43" s="16" t="s">
        <v>73</v>
      </c>
      <c r="I43" s="72" t="str">
        <f t="shared" si="2"/>
        <v>SUAPE/DAF</v>
      </c>
      <c r="J43" s="72" t="s">
        <v>81</v>
      </c>
      <c r="K43" s="72" t="s">
        <v>109</v>
      </c>
      <c r="L43" s="72" t="s">
        <v>83</v>
      </c>
      <c r="M43" s="87">
        <v>1429.13</v>
      </c>
      <c r="N43" s="87">
        <v>2915.01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36" t="s">
        <v>32</v>
      </c>
      <c r="B44" s="36" t="s">
        <v>32</v>
      </c>
      <c r="C44" s="24" t="s">
        <v>86</v>
      </c>
      <c r="D44" s="37" t="s">
        <v>87</v>
      </c>
      <c r="E44" s="23">
        <v>2019</v>
      </c>
      <c r="F44" s="24" t="s">
        <v>88</v>
      </c>
      <c r="G44" s="24" t="s">
        <v>648</v>
      </c>
      <c r="H44" s="70" t="s">
        <v>89</v>
      </c>
      <c r="I44" s="73" t="s">
        <v>75</v>
      </c>
      <c r="J44" s="73" t="s">
        <v>108</v>
      </c>
      <c r="K44" s="73" t="s">
        <v>109</v>
      </c>
      <c r="L44" s="73" t="s">
        <v>83</v>
      </c>
      <c r="M44" s="88">
        <v>2190</v>
      </c>
      <c r="N44" s="88">
        <v>4570.53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20" t="str">
        <f t="shared" si="6"/>
        <v>Suape</v>
      </c>
      <c r="B45" s="20" t="str">
        <f t="shared" si="6"/>
        <v>Suape</v>
      </c>
      <c r="C45" s="21" t="str">
        <f t="shared" si="6"/>
        <v>PRESTAÇÃO DE SERVIÇOS DE MOTORISTAS</v>
      </c>
      <c r="D45" s="22" t="str">
        <f t="shared" si="6"/>
        <v>010</v>
      </c>
      <c r="E45" s="29">
        <f t="shared" si="6"/>
        <v>2019</v>
      </c>
      <c r="F45" s="21" t="str">
        <f t="shared" si="6"/>
        <v>MARANATA PRESTADORA DE SERVIÇOS E CONSTRUÇÕES LTDA</v>
      </c>
      <c r="G45" s="21" t="str">
        <f t="shared" si="6"/>
        <v>03.325.436/0001-49</v>
      </c>
      <c r="H45" s="25" t="s">
        <v>90</v>
      </c>
      <c r="I45" s="74" t="str">
        <f t="shared" si="2"/>
        <v>SUAPE/DAF</v>
      </c>
      <c r="J45" s="74" t="s">
        <v>108</v>
      </c>
      <c r="K45" s="74" t="s">
        <v>109</v>
      </c>
      <c r="L45" s="74" t="s">
        <v>83</v>
      </c>
      <c r="M45" s="89">
        <v>2190</v>
      </c>
      <c r="N45" s="89">
        <v>4570.53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20" t="str">
        <f t="shared" si="6"/>
        <v>Suape</v>
      </c>
      <c r="B46" s="20" t="str">
        <f t="shared" si="6"/>
        <v>Suape</v>
      </c>
      <c r="C46" s="21" t="str">
        <f t="shared" si="6"/>
        <v>PRESTAÇÃO DE SERVIÇOS DE MOTORISTAS</v>
      </c>
      <c r="D46" s="22" t="str">
        <f t="shared" si="6"/>
        <v>010</v>
      </c>
      <c r="E46" s="29">
        <f t="shared" si="6"/>
        <v>2019</v>
      </c>
      <c r="F46" s="21" t="str">
        <f t="shared" si="6"/>
        <v>MARANATA PRESTADORA DE SERVIÇOS E CONSTRUÇÕES LTDA</v>
      </c>
      <c r="G46" s="21" t="str">
        <f t="shared" si="6"/>
        <v>03.325.436/0001-49</v>
      </c>
      <c r="H46" s="25" t="s">
        <v>91</v>
      </c>
      <c r="I46" s="74" t="str">
        <f t="shared" si="2"/>
        <v>SUAPE/DAF</v>
      </c>
      <c r="J46" s="74" t="s">
        <v>108</v>
      </c>
      <c r="K46" s="74" t="s">
        <v>109</v>
      </c>
      <c r="L46" s="74" t="s">
        <v>83</v>
      </c>
      <c r="M46" s="89">
        <v>2190</v>
      </c>
      <c r="N46" s="89">
        <v>4570.53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6"/>
        <v>Suape</v>
      </c>
      <c r="B47" s="20" t="str">
        <f t="shared" si="6"/>
        <v>Suape</v>
      </c>
      <c r="C47" s="21" t="str">
        <f t="shared" si="6"/>
        <v>PRESTAÇÃO DE SERVIÇOS DE MOTORISTAS</v>
      </c>
      <c r="D47" s="22" t="str">
        <f t="shared" si="6"/>
        <v>010</v>
      </c>
      <c r="E47" s="29">
        <f t="shared" si="6"/>
        <v>2019</v>
      </c>
      <c r="F47" s="21" t="str">
        <f t="shared" si="6"/>
        <v>MARANATA PRESTADORA DE SERVIÇOS E CONSTRUÇÕES LTDA</v>
      </c>
      <c r="G47" s="21" t="str">
        <f t="shared" si="6"/>
        <v>03.325.436/0001-49</v>
      </c>
      <c r="H47" s="25" t="s">
        <v>92</v>
      </c>
      <c r="I47" s="74" t="str">
        <f t="shared" si="2"/>
        <v>SUAPE/DAF</v>
      </c>
      <c r="J47" s="74" t="s">
        <v>108</v>
      </c>
      <c r="K47" s="74" t="s">
        <v>109</v>
      </c>
      <c r="L47" s="74" t="s">
        <v>83</v>
      </c>
      <c r="M47" s="89">
        <v>2190</v>
      </c>
      <c r="N47" s="89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6"/>
        <v>Suape</v>
      </c>
      <c r="B48" s="20" t="str">
        <f t="shared" si="6"/>
        <v>Suape</v>
      </c>
      <c r="C48" s="21" t="str">
        <f t="shared" si="6"/>
        <v>PRESTAÇÃO DE SERVIÇOS DE MOTORISTAS</v>
      </c>
      <c r="D48" s="22" t="str">
        <f t="shared" si="6"/>
        <v>010</v>
      </c>
      <c r="E48" s="29">
        <f t="shared" si="6"/>
        <v>2019</v>
      </c>
      <c r="F48" s="21" t="str">
        <f t="shared" si="6"/>
        <v>MARANATA PRESTADORA DE SERVIÇOS E CONSTRUÇÕES LTDA</v>
      </c>
      <c r="G48" s="21" t="str">
        <f t="shared" si="6"/>
        <v>03.325.436/0001-49</v>
      </c>
      <c r="H48" s="25" t="s">
        <v>93</v>
      </c>
      <c r="I48" s="74" t="str">
        <f t="shared" si="2"/>
        <v>SUAPE/DAF</v>
      </c>
      <c r="J48" s="74" t="s">
        <v>108</v>
      </c>
      <c r="K48" s="74" t="s">
        <v>109</v>
      </c>
      <c r="L48" s="74" t="s">
        <v>83</v>
      </c>
      <c r="M48" s="89">
        <v>2190</v>
      </c>
      <c r="N48" s="89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6"/>
        <v>Suape</v>
      </c>
      <c r="B49" s="20" t="str">
        <f t="shared" si="6"/>
        <v>Suape</v>
      </c>
      <c r="C49" s="21" t="str">
        <f t="shared" si="6"/>
        <v>PRESTAÇÃO DE SERVIÇOS DE MOTORISTAS</v>
      </c>
      <c r="D49" s="22" t="str">
        <f t="shared" si="6"/>
        <v>010</v>
      </c>
      <c r="E49" s="29">
        <f t="shared" si="6"/>
        <v>2019</v>
      </c>
      <c r="F49" s="21" t="str">
        <f t="shared" si="6"/>
        <v>MARANATA PRESTADORA DE SERVIÇOS E CONSTRUÇÕES LTDA</v>
      </c>
      <c r="G49" s="21" t="str">
        <f t="shared" si="6"/>
        <v>03.325.436/0001-49</v>
      </c>
      <c r="H49" s="25" t="s">
        <v>94</v>
      </c>
      <c r="I49" s="74" t="str">
        <f t="shared" si="2"/>
        <v>SUAPE/DAF</v>
      </c>
      <c r="J49" s="74" t="s">
        <v>108</v>
      </c>
      <c r="K49" s="74" t="s">
        <v>109</v>
      </c>
      <c r="L49" s="74" t="s">
        <v>83</v>
      </c>
      <c r="M49" s="89">
        <v>2190</v>
      </c>
      <c r="N49" s="89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6"/>
        <v>Suape</v>
      </c>
      <c r="B50" s="20" t="str">
        <f t="shared" si="6"/>
        <v>Suape</v>
      </c>
      <c r="C50" s="21" t="str">
        <f t="shared" si="6"/>
        <v>PRESTAÇÃO DE SERVIÇOS DE MOTORISTAS</v>
      </c>
      <c r="D50" s="22" t="str">
        <f t="shared" si="6"/>
        <v>010</v>
      </c>
      <c r="E50" s="29">
        <f t="shared" si="6"/>
        <v>2019</v>
      </c>
      <c r="F50" s="21" t="str">
        <f t="shared" si="6"/>
        <v>MARANATA PRESTADORA DE SERVIÇOS E CONSTRUÇÕES LTDA</v>
      </c>
      <c r="G50" s="21" t="str">
        <f t="shared" si="6"/>
        <v>03.325.436/0001-49</v>
      </c>
      <c r="H50" s="25" t="s">
        <v>95</v>
      </c>
      <c r="I50" s="74" t="str">
        <f t="shared" si="2"/>
        <v>SUAPE/DAF</v>
      </c>
      <c r="J50" s="74" t="s">
        <v>108</v>
      </c>
      <c r="K50" s="74" t="s">
        <v>109</v>
      </c>
      <c r="L50" s="74" t="s">
        <v>83</v>
      </c>
      <c r="M50" s="89">
        <v>2190</v>
      </c>
      <c r="N50" s="89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6"/>
        <v>Suape</v>
      </c>
      <c r="B51" s="20" t="str">
        <f t="shared" si="6"/>
        <v>Suape</v>
      </c>
      <c r="C51" s="21" t="str">
        <f t="shared" si="6"/>
        <v>PRESTAÇÃO DE SERVIÇOS DE MOTORISTAS</v>
      </c>
      <c r="D51" s="22" t="str">
        <f t="shared" si="6"/>
        <v>010</v>
      </c>
      <c r="E51" s="29">
        <f t="shared" si="6"/>
        <v>2019</v>
      </c>
      <c r="F51" s="21" t="str">
        <f t="shared" si="6"/>
        <v>MARANATA PRESTADORA DE SERVIÇOS E CONSTRUÇÕES LTDA</v>
      </c>
      <c r="G51" s="21" t="str">
        <f t="shared" si="6"/>
        <v>03.325.436/0001-49</v>
      </c>
      <c r="H51" s="25" t="s">
        <v>96</v>
      </c>
      <c r="I51" s="74" t="str">
        <f t="shared" si="2"/>
        <v>SUAPE/DAF</v>
      </c>
      <c r="J51" s="74" t="s">
        <v>108</v>
      </c>
      <c r="K51" s="74" t="s">
        <v>109</v>
      </c>
      <c r="L51" s="74" t="s">
        <v>83</v>
      </c>
      <c r="M51" s="89">
        <v>2190</v>
      </c>
      <c r="N51" s="89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6"/>
        <v>Suape</v>
      </c>
      <c r="B52" s="20" t="str">
        <f t="shared" si="6"/>
        <v>Suape</v>
      </c>
      <c r="C52" s="21" t="str">
        <f t="shared" si="6"/>
        <v>PRESTAÇÃO DE SERVIÇOS DE MOTORISTAS</v>
      </c>
      <c r="D52" s="22" t="str">
        <f t="shared" si="6"/>
        <v>010</v>
      </c>
      <c r="E52" s="29">
        <f t="shared" si="6"/>
        <v>2019</v>
      </c>
      <c r="F52" s="21" t="str">
        <f t="shared" si="6"/>
        <v>MARANATA PRESTADORA DE SERVIÇOS E CONSTRUÇÕES LTDA</v>
      </c>
      <c r="G52" s="21" t="str">
        <f t="shared" si="6"/>
        <v>03.325.436/0001-49</v>
      </c>
      <c r="H52" s="25" t="s">
        <v>97</v>
      </c>
      <c r="I52" s="74" t="str">
        <f t="shared" si="2"/>
        <v>SUAPE/DAF</v>
      </c>
      <c r="J52" s="74" t="s">
        <v>108</v>
      </c>
      <c r="K52" s="74" t="s">
        <v>109</v>
      </c>
      <c r="L52" s="74" t="s">
        <v>83</v>
      </c>
      <c r="M52" s="89">
        <v>2190</v>
      </c>
      <c r="N52" s="89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6"/>
        <v>Suape</v>
      </c>
      <c r="B53" s="20" t="str">
        <f t="shared" si="6"/>
        <v>Suape</v>
      </c>
      <c r="C53" s="21" t="str">
        <f t="shared" si="6"/>
        <v>PRESTAÇÃO DE SERVIÇOS DE MOTORISTAS</v>
      </c>
      <c r="D53" s="22" t="str">
        <f t="shared" si="6"/>
        <v>010</v>
      </c>
      <c r="E53" s="29">
        <f t="shared" si="6"/>
        <v>2019</v>
      </c>
      <c r="F53" s="21" t="str">
        <f t="shared" si="6"/>
        <v>MARANATA PRESTADORA DE SERVIÇOS E CONSTRUÇÕES LTDA</v>
      </c>
      <c r="G53" s="21" t="str">
        <f t="shared" si="6"/>
        <v>03.325.436/0001-49</v>
      </c>
      <c r="H53" s="25" t="s">
        <v>98</v>
      </c>
      <c r="I53" s="74" t="str">
        <f t="shared" si="2"/>
        <v>SUAPE/DAF</v>
      </c>
      <c r="J53" s="74" t="s">
        <v>108</v>
      </c>
      <c r="K53" s="74" t="s">
        <v>109</v>
      </c>
      <c r="L53" s="74" t="s">
        <v>83</v>
      </c>
      <c r="M53" s="89">
        <v>2190</v>
      </c>
      <c r="N53" s="89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6"/>
        <v>Suape</v>
      </c>
      <c r="B54" s="20" t="str">
        <f t="shared" si="6"/>
        <v>Suape</v>
      </c>
      <c r="C54" s="21" t="str">
        <f t="shared" si="6"/>
        <v>PRESTAÇÃO DE SERVIÇOS DE MOTORISTAS</v>
      </c>
      <c r="D54" s="22" t="str">
        <f t="shared" si="6"/>
        <v>010</v>
      </c>
      <c r="E54" s="29">
        <f t="shared" si="6"/>
        <v>2019</v>
      </c>
      <c r="F54" s="21" t="str">
        <f t="shared" si="6"/>
        <v>MARANATA PRESTADORA DE SERVIÇOS E CONSTRUÇÕES LTDA</v>
      </c>
      <c r="G54" s="21" t="str">
        <f t="shared" si="6"/>
        <v>03.325.436/0001-49</v>
      </c>
      <c r="H54" s="25" t="s">
        <v>99</v>
      </c>
      <c r="I54" s="74" t="str">
        <f t="shared" si="2"/>
        <v>SUAPE/DAF</v>
      </c>
      <c r="J54" s="74" t="s">
        <v>108</v>
      </c>
      <c r="K54" s="74" t="s">
        <v>109</v>
      </c>
      <c r="L54" s="74" t="s">
        <v>83</v>
      </c>
      <c r="M54" s="89">
        <v>2190</v>
      </c>
      <c r="N54" s="89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6"/>
        <v>Suape</v>
      </c>
      <c r="B55" s="20" t="str">
        <f t="shared" si="6"/>
        <v>Suape</v>
      </c>
      <c r="C55" s="21" t="str">
        <f t="shared" si="6"/>
        <v>PRESTAÇÃO DE SERVIÇOS DE MOTORISTAS</v>
      </c>
      <c r="D55" s="22" t="str">
        <f t="shared" si="6"/>
        <v>010</v>
      </c>
      <c r="E55" s="29">
        <f t="shared" si="6"/>
        <v>2019</v>
      </c>
      <c r="F55" s="21" t="str">
        <f t="shared" si="6"/>
        <v>MARANATA PRESTADORA DE SERVIÇOS E CONSTRUÇÕES LTDA</v>
      </c>
      <c r="G55" s="21" t="str">
        <f t="shared" si="6"/>
        <v>03.325.436/0001-49</v>
      </c>
      <c r="H55" s="25" t="s">
        <v>100</v>
      </c>
      <c r="I55" s="74" t="str">
        <f t="shared" si="2"/>
        <v>SUAPE/DAF</v>
      </c>
      <c r="J55" s="74" t="s">
        <v>108</v>
      </c>
      <c r="K55" s="74" t="s">
        <v>109</v>
      </c>
      <c r="L55" s="74" t="s">
        <v>83</v>
      </c>
      <c r="M55" s="89">
        <v>2190</v>
      </c>
      <c r="N55" s="89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6"/>
        <v>Suape</v>
      </c>
      <c r="B56" s="20" t="str">
        <f t="shared" si="6"/>
        <v>Suape</v>
      </c>
      <c r="C56" s="21" t="str">
        <f t="shared" si="6"/>
        <v>PRESTAÇÃO DE SERVIÇOS DE MOTORISTAS</v>
      </c>
      <c r="D56" s="22" t="str">
        <f t="shared" si="6"/>
        <v>010</v>
      </c>
      <c r="E56" s="29">
        <f t="shared" si="6"/>
        <v>2019</v>
      </c>
      <c r="F56" s="21" t="str">
        <f t="shared" si="6"/>
        <v>MARANATA PRESTADORA DE SERVIÇOS E CONSTRUÇÕES LTDA</v>
      </c>
      <c r="G56" s="21" t="str">
        <f t="shared" si="6"/>
        <v>03.325.436/0001-49</v>
      </c>
      <c r="H56" s="25" t="s">
        <v>101</v>
      </c>
      <c r="I56" s="74" t="str">
        <f t="shared" si="2"/>
        <v>SUAPE/DAF</v>
      </c>
      <c r="J56" s="74" t="s">
        <v>108</v>
      </c>
      <c r="K56" s="74" t="s">
        <v>109</v>
      </c>
      <c r="L56" s="74" t="s">
        <v>83</v>
      </c>
      <c r="M56" s="89">
        <v>2190</v>
      </c>
      <c r="N56" s="89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6"/>
        <v>Suape</v>
      </c>
      <c r="B57" s="20" t="str">
        <f t="shared" si="6"/>
        <v>Suape</v>
      </c>
      <c r="C57" s="21" t="str">
        <f t="shared" si="6"/>
        <v>PRESTAÇÃO DE SERVIÇOS DE MOTORISTAS</v>
      </c>
      <c r="D57" s="22" t="str">
        <f t="shared" si="6"/>
        <v>010</v>
      </c>
      <c r="E57" s="29">
        <f t="shared" si="6"/>
        <v>2019</v>
      </c>
      <c r="F57" s="21" t="str">
        <f t="shared" si="6"/>
        <v>MARANATA PRESTADORA DE SERVIÇOS E CONSTRUÇÕES LTDA</v>
      </c>
      <c r="G57" s="21" t="str">
        <f t="shared" si="6"/>
        <v>03.325.436/0001-49</v>
      </c>
      <c r="H57" s="25" t="s">
        <v>102</v>
      </c>
      <c r="I57" s="74" t="str">
        <f t="shared" si="2"/>
        <v>SUAPE/DAF</v>
      </c>
      <c r="J57" s="74" t="s">
        <v>108</v>
      </c>
      <c r="K57" s="74" t="s">
        <v>109</v>
      </c>
      <c r="L57" s="74" t="s">
        <v>83</v>
      </c>
      <c r="M57" s="89">
        <v>2190</v>
      </c>
      <c r="N57" s="89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6"/>
        <v>Suape</v>
      </c>
      <c r="B58" s="20" t="str">
        <f t="shared" si="6"/>
        <v>Suape</v>
      </c>
      <c r="C58" s="21" t="str">
        <f t="shared" si="6"/>
        <v>PRESTAÇÃO DE SERVIÇOS DE MOTORISTAS</v>
      </c>
      <c r="D58" s="22" t="str">
        <f t="shared" si="6"/>
        <v>010</v>
      </c>
      <c r="E58" s="29">
        <f t="shared" si="6"/>
        <v>2019</v>
      </c>
      <c r="F58" s="21" t="str">
        <f t="shared" si="6"/>
        <v>MARANATA PRESTADORA DE SERVIÇOS E CONSTRUÇÕES LTDA</v>
      </c>
      <c r="G58" s="21" t="str">
        <f t="shared" si="6"/>
        <v>03.325.436/0001-49</v>
      </c>
      <c r="H58" s="25" t="s">
        <v>103</v>
      </c>
      <c r="I58" s="74" t="str">
        <f t="shared" si="2"/>
        <v>SUAPE/DAF</v>
      </c>
      <c r="J58" s="74" t="s">
        <v>108</v>
      </c>
      <c r="K58" s="74" t="s">
        <v>109</v>
      </c>
      <c r="L58" s="74" t="s">
        <v>83</v>
      </c>
      <c r="M58" s="89">
        <v>2190</v>
      </c>
      <c r="N58" s="89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6"/>
        <v>Suape</v>
      </c>
      <c r="B59" s="20" t="str">
        <f t="shared" si="6"/>
        <v>Suape</v>
      </c>
      <c r="C59" s="21" t="str">
        <f t="shared" si="6"/>
        <v>PRESTAÇÃO DE SERVIÇOS DE MOTORISTAS</v>
      </c>
      <c r="D59" s="22" t="str">
        <f t="shared" si="6"/>
        <v>010</v>
      </c>
      <c r="E59" s="29">
        <f t="shared" si="6"/>
        <v>2019</v>
      </c>
      <c r="F59" s="21" t="str">
        <f t="shared" si="6"/>
        <v>MARANATA PRESTADORA DE SERVIÇOS E CONSTRUÇÕES LTDA</v>
      </c>
      <c r="G59" s="21" t="str">
        <f t="shared" si="6"/>
        <v>03.325.436/0001-49</v>
      </c>
      <c r="H59" s="25" t="s">
        <v>104</v>
      </c>
      <c r="I59" s="74" t="str">
        <f t="shared" si="2"/>
        <v>SUAPE/DAF</v>
      </c>
      <c r="J59" s="74" t="s">
        <v>108</v>
      </c>
      <c r="K59" s="74" t="s">
        <v>109</v>
      </c>
      <c r="L59" s="74" t="s">
        <v>83</v>
      </c>
      <c r="M59" s="89">
        <v>2190</v>
      </c>
      <c r="N59" s="89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6"/>
        <v>Suape</v>
      </c>
      <c r="B60" s="20" t="str">
        <f t="shared" si="6"/>
        <v>Suape</v>
      </c>
      <c r="C60" s="21" t="str">
        <f t="shared" si="6"/>
        <v>PRESTAÇÃO DE SERVIÇOS DE MOTORISTAS</v>
      </c>
      <c r="D60" s="22" t="str">
        <f t="shared" si="6"/>
        <v>010</v>
      </c>
      <c r="E60" s="29">
        <f t="shared" si="6"/>
        <v>2019</v>
      </c>
      <c r="F60" s="21" t="str">
        <f t="shared" si="6"/>
        <v>MARANATA PRESTADORA DE SERVIÇOS E CONSTRUÇÕES LTDA</v>
      </c>
      <c r="G60" s="21" t="str">
        <f t="shared" si="6"/>
        <v>03.325.436/0001-49</v>
      </c>
      <c r="H60" s="25" t="s">
        <v>105</v>
      </c>
      <c r="I60" s="74" t="str">
        <f t="shared" si="2"/>
        <v>SUAPE/DAF</v>
      </c>
      <c r="J60" s="74" t="s">
        <v>108</v>
      </c>
      <c r="K60" s="74" t="s">
        <v>109</v>
      </c>
      <c r="L60" s="74" t="s">
        <v>83</v>
      </c>
      <c r="M60" s="89">
        <v>2190</v>
      </c>
      <c r="N60" s="89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6"/>
        <v>Suape</v>
      </c>
      <c r="B61" s="20" t="str">
        <f t="shared" si="6"/>
        <v>Suape</v>
      </c>
      <c r="C61" s="21" t="str">
        <f t="shared" si="6"/>
        <v>PRESTAÇÃO DE SERVIÇOS DE MOTORISTAS</v>
      </c>
      <c r="D61" s="22" t="str">
        <f t="shared" si="6"/>
        <v>010</v>
      </c>
      <c r="E61" s="29">
        <f t="shared" si="6"/>
        <v>2019</v>
      </c>
      <c r="F61" s="21" t="str">
        <f t="shared" si="6"/>
        <v>MARANATA PRESTADORA DE SERVIÇOS E CONSTRUÇÕES LTDA</v>
      </c>
      <c r="G61" s="21" t="str">
        <f t="shared" si="6"/>
        <v>03.325.436/0001-49</v>
      </c>
      <c r="H61" s="25" t="s">
        <v>106</v>
      </c>
      <c r="I61" s="74" t="str">
        <f t="shared" si="2"/>
        <v>SUAPE/DAF</v>
      </c>
      <c r="J61" s="74" t="s">
        <v>108</v>
      </c>
      <c r="K61" s="74" t="s">
        <v>109</v>
      </c>
      <c r="L61" s="74" t="s">
        <v>83</v>
      </c>
      <c r="M61" s="89">
        <v>2190</v>
      </c>
      <c r="N61" s="89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thickBot="1">
      <c r="A62" s="30" t="str">
        <f t="shared" si="6"/>
        <v>Suape</v>
      </c>
      <c r="B62" s="30" t="str">
        <f t="shared" si="6"/>
        <v>Suape</v>
      </c>
      <c r="C62" s="31" t="str">
        <f t="shared" si="6"/>
        <v>PRESTAÇÃO DE SERVIÇOS DE MOTORISTAS</v>
      </c>
      <c r="D62" s="32" t="str">
        <f t="shared" si="6"/>
        <v>010</v>
      </c>
      <c r="E62" s="30">
        <f t="shared" si="6"/>
        <v>2019</v>
      </c>
      <c r="F62" s="31" t="str">
        <f t="shared" si="6"/>
        <v>MARANATA PRESTADORA DE SERVIÇOS E CONSTRUÇÕES LTDA</v>
      </c>
      <c r="G62" s="31" t="str">
        <f t="shared" si="6"/>
        <v>03.325.436/0001-49</v>
      </c>
      <c r="H62" s="33" t="s">
        <v>107</v>
      </c>
      <c r="I62" s="75" t="str">
        <f t="shared" si="2"/>
        <v>SUAPE/DAF</v>
      </c>
      <c r="J62" s="75" t="s">
        <v>108</v>
      </c>
      <c r="K62" s="75" t="s">
        <v>109</v>
      </c>
      <c r="L62" s="75" t="s">
        <v>83</v>
      </c>
      <c r="M62" s="90">
        <v>2190</v>
      </c>
      <c r="N62" s="90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31.5">
      <c r="A63" s="38" t="s">
        <v>32</v>
      </c>
      <c r="B63" s="38" t="s">
        <v>32</v>
      </c>
      <c r="C63" s="39" t="s">
        <v>111</v>
      </c>
      <c r="D63" s="40" t="s">
        <v>112</v>
      </c>
      <c r="E63" s="41">
        <v>2015</v>
      </c>
      <c r="F63" s="39" t="s">
        <v>110</v>
      </c>
      <c r="G63" s="39"/>
      <c r="H63" s="10" t="s">
        <v>113</v>
      </c>
      <c r="I63" s="60" t="s">
        <v>118</v>
      </c>
      <c r="J63" s="60" t="s">
        <v>119</v>
      </c>
      <c r="K63" s="60" t="s">
        <v>109</v>
      </c>
      <c r="L63" s="60" t="s">
        <v>83</v>
      </c>
      <c r="M63" s="91">
        <v>12721.37</v>
      </c>
      <c r="N63" s="91">
        <v>39677.040000000001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31.5">
      <c r="A64" s="6" t="str">
        <f t="shared" si="6"/>
        <v>Suape</v>
      </c>
      <c r="B64" s="6" t="str">
        <f t="shared" si="6"/>
        <v>Suape</v>
      </c>
      <c r="C64" s="7" t="str">
        <f t="shared" si="6"/>
        <v>PRESTAÇÃO DE SERVIÇO DE APOIO TÉCNICO ÀS ATIVIDADES DE MANUTENÇÃO MECÂNICA E ELÉTRICA NA ÁREA DO PORTO ORGANIZADO.</v>
      </c>
      <c r="D64" s="8" t="str">
        <f t="shared" si="6"/>
        <v>035</v>
      </c>
      <c r="E64" s="9">
        <f t="shared" si="6"/>
        <v>2015</v>
      </c>
      <c r="F64" s="7" t="str">
        <f t="shared" si="6"/>
        <v>TPF ENGENHARIA LTDA</v>
      </c>
      <c r="G64" s="7">
        <f t="shared" si="6"/>
        <v>0</v>
      </c>
      <c r="H64" s="10" t="s">
        <v>114</v>
      </c>
      <c r="I64" s="69" t="str">
        <f t="shared" si="2"/>
        <v>SUAPE/DGP</v>
      </c>
      <c r="J64" s="69" t="s">
        <v>120</v>
      </c>
      <c r="K64" s="69" t="s">
        <v>109</v>
      </c>
      <c r="L64" s="69" t="s">
        <v>83</v>
      </c>
      <c r="M64" s="86">
        <v>8151</v>
      </c>
      <c r="N64" s="86">
        <v>25422.38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1.5">
      <c r="A65" s="6" t="str">
        <f t="shared" si="6"/>
        <v>Suape</v>
      </c>
      <c r="B65" s="6" t="str">
        <f t="shared" si="6"/>
        <v>Suape</v>
      </c>
      <c r="C65" s="7" t="str">
        <f t="shared" si="6"/>
        <v>PRESTAÇÃO DE SERVIÇO DE APOIO TÉCNICO ÀS ATIVIDADES DE MANUTENÇÃO MECÂNICA E ELÉTRICA NA ÁREA DO PORTO ORGANIZADO.</v>
      </c>
      <c r="D65" s="8" t="str">
        <f t="shared" si="6"/>
        <v>035</v>
      </c>
      <c r="E65" s="9">
        <f t="shared" si="6"/>
        <v>2015</v>
      </c>
      <c r="F65" s="7" t="str">
        <f t="shared" si="6"/>
        <v>TPF ENGENHARIA LTDA</v>
      </c>
      <c r="G65" s="7">
        <f t="shared" si="6"/>
        <v>0</v>
      </c>
      <c r="H65" s="10" t="s">
        <v>115</v>
      </c>
      <c r="I65" s="69" t="str">
        <f t="shared" si="2"/>
        <v>SUAPE/DGP</v>
      </c>
      <c r="J65" s="69" t="s">
        <v>120</v>
      </c>
      <c r="K65" s="69" t="s">
        <v>109</v>
      </c>
      <c r="L65" s="69" t="s">
        <v>83</v>
      </c>
      <c r="M65" s="86">
        <v>8151</v>
      </c>
      <c r="N65" s="86">
        <v>25422.38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6" t="str">
        <f t="shared" ref="A66" si="7">A65</f>
        <v>Suape</v>
      </c>
      <c r="B66" s="6" t="str">
        <f t="shared" ref="B66" si="8">B65</f>
        <v>Suape</v>
      </c>
      <c r="C66" s="7" t="str">
        <f t="shared" ref="C66" si="9">C65</f>
        <v>PRESTAÇÃO DE SERVIÇO DE APOIO TÉCNICO ÀS ATIVIDADES DE MANUTENÇÃO MECÂNICA E ELÉTRICA NA ÁREA DO PORTO ORGANIZADO.</v>
      </c>
      <c r="D66" s="8" t="str">
        <f t="shared" ref="D66" si="10">D65</f>
        <v>035</v>
      </c>
      <c r="E66" s="9">
        <f t="shared" ref="E66" si="11">E65</f>
        <v>2015</v>
      </c>
      <c r="F66" s="7" t="str">
        <f t="shared" ref="F66" si="12">F65</f>
        <v>TPF ENGENHARIA LTDA</v>
      </c>
      <c r="G66" s="7">
        <f t="shared" si="6"/>
        <v>0</v>
      </c>
      <c r="H66" s="10" t="s">
        <v>116</v>
      </c>
      <c r="I66" s="69" t="str">
        <f t="shared" si="2"/>
        <v>SUAPE/DGP</v>
      </c>
      <c r="J66" s="69" t="s">
        <v>121</v>
      </c>
      <c r="K66" s="69" t="s">
        <v>109</v>
      </c>
      <c r="L66" s="69" t="s">
        <v>83</v>
      </c>
      <c r="M66" s="86">
        <v>5275.4</v>
      </c>
      <c r="N66" s="86">
        <v>16453.59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2" thickBot="1">
      <c r="A67" s="14" t="str">
        <f t="shared" ref="A67:G67" si="13">A65</f>
        <v>Suape</v>
      </c>
      <c r="B67" s="14" t="str">
        <f t="shared" si="13"/>
        <v>Suape</v>
      </c>
      <c r="C67" s="15" t="str">
        <f t="shared" si="13"/>
        <v>PRESTAÇÃO DE SERVIÇO DE APOIO TÉCNICO ÀS ATIVIDADES DE MANUTENÇÃO MECÂNICA E ELÉTRICA NA ÁREA DO PORTO ORGANIZADO.</v>
      </c>
      <c r="D67" s="45" t="str">
        <f t="shared" si="13"/>
        <v>035</v>
      </c>
      <c r="E67" s="14">
        <f t="shared" si="13"/>
        <v>2015</v>
      </c>
      <c r="F67" s="15" t="str">
        <f t="shared" si="13"/>
        <v>TPF ENGENHARIA LTDA</v>
      </c>
      <c r="G67" s="15">
        <f t="shared" si="13"/>
        <v>0</v>
      </c>
      <c r="H67" s="10" t="s">
        <v>117</v>
      </c>
      <c r="I67" s="72" t="str">
        <f>I65</f>
        <v>SUAPE/DGP</v>
      </c>
      <c r="J67" s="72" t="s">
        <v>121</v>
      </c>
      <c r="K67" s="72" t="s">
        <v>109</v>
      </c>
      <c r="L67" s="72" t="s">
        <v>83</v>
      </c>
      <c r="M67" s="87">
        <v>5275.4</v>
      </c>
      <c r="N67" s="87">
        <v>16453.59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thickBot="1">
      <c r="A68" s="79" t="s">
        <v>32</v>
      </c>
      <c r="B68" s="79" t="s">
        <v>32</v>
      </c>
      <c r="C68" s="80" t="s">
        <v>122</v>
      </c>
      <c r="D68" s="79" t="s">
        <v>123</v>
      </c>
      <c r="E68" s="81">
        <v>2019</v>
      </c>
      <c r="F68" s="80" t="s">
        <v>124</v>
      </c>
      <c r="G68" s="80" t="s">
        <v>645</v>
      </c>
      <c r="H68" s="82" t="s">
        <v>125</v>
      </c>
      <c r="I68" s="83" t="s">
        <v>134</v>
      </c>
      <c r="J68" s="83" t="s">
        <v>509</v>
      </c>
      <c r="K68" s="83" t="s">
        <v>528</v>
      </c>
      <c r="L68" s="83" t="s">
        <v>158</v>
      </c>
      <c r="M68" s="92">
        <v>516.66</v>
      </c>
      <c r="N68" s="92">
        <v>746.15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1.5">
      <c r="A69" s="38" t="s">
        <v>32</v>
      </c>
      <c r="B69" s="38" t="s">
        <v>32</v>
      </c>
      <c r="C69" s="39" t="s">
        <v>142</v>
      </c>
      <c r="D69" s="40" t="s">
        <v>143</v>
      </c>
      <c r="E69" s="41">
        <v>2019</v>
      </c>
      <c r="F69" s="39" t="s">
        <v>153</v>
      </c>
      <c r="G69" s="39" t="s">
        <v>644</v>
      </c>
      <c r="H69" s="67" t="s">
        <v>144</v>
      </c>
      <c r="I69" s="60" t="s">
        <v>154</v>
      </c>
      <c r="J69" s="60" t="s">
        <v>592</v>
      </c>
      <c r="K69" s="60" t="s">
        <v>593</v>
      </c>
      <c r="L69" s="60" t="s">
        <v>598</v>
      </c>
      <c r="M69" s="91">
        <v>1410</v>
      </c>
      <c r="N69" s="91" t="e">
        <f>#REF!+R69</f>
        <v>#REF!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1.5">
      <c r="A70" s="6" t="str">
        <f t="shared" ref="A70:G105" si="14">A69</f>
        <v>Suape</v>
      </c>
      <c r="B70" s="6" t="str">
        <f t="shared" si="14"/>
        <v>Suape</v>
      </c>
      <c r="C70" s="7" t="str">
        <f t="shared" si="14"/>
        <v>PRESTAÇÃO EM SERVIÇOES ESPECIALIZADOS EM ENGENHARIA E
SEGURANÇA DO TRABALHO</v>
      </c>
      <c r="D70" s="8" t="str">
        <f t="shared" si="14"/>
        <v>056</v>
      </c>
      <c r="E70" s="9">
        <f t="shared" si="14"/>
        <v>2019</v>
      </c>
      <c r="F70" s="7" t="str">
        <f t="shared" si="14"/>
        <v>SINGULAR SERVIÇOS DE SAÚDE LTDA</v>
      </c>
      <c r="G70" s="7" t="str">
        <f t="shared" si="14"/>
        <v>007.901.265/0001-43</v>
      </c>
      <c r="H70" s="10" t="s">
        <v>145</v>
      </c>
      <c r="I70" s="69" t="str">
        <f t="shared" ref="I70:I133" si="15">I69</f>
        <v>DAF / SESMT/CRH</v>
      </c>
      <c r="J70" s="69" t="s">
        <v>592</v>
      </c>
      <c r="K70" s="69" t="s">
        <v>593</v>
      </c>
      <c r="L70" s="69" t="s">
        <v>598</v>
      </c>
      <c r="M70" s="86">
        <v>1410</v>
      </c>
      <c r="N70" s="86" t="e">
        <f>#REF!+R70</f>
        <v>#REF!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31.5">
      <c r="A71" s="6" t="str">
        <f t="shared" si="14"/>
        <v>Suape</v>
      </c>
      <c r="B71" s="6" t="str">
        <f t="shared" si="14"/>
        <v>Suape</v>
      </c>
      <c r="C71" s="7" t="str">
        <f t="shared" si="14"/>
        <v>PRESTAÇÃO EM SERVIÇOES ESPECIALIZADOS EM ENGENHARIA E
SEGURANÇA DO TRABALHO</v>
      </c>
      <c r="D71" s="8" t="str">
        <f t="shared" si="14"/>
        <v>056</v>
      </c>
      <c r="E71" s="9">
        <f t="shared" si="14"/>
        <v>2019</v>
      </c>
      <c r="F71" s="7" t="str">
        <f t="shared" si="14"/>
        <v>SINGULAR SERVIÇOS DE SAÚDE LTDA</v>
      </c>
      <c r="G71" s="7" t="str">
        <f t="shared" si="14"/>
        <v>007.901.265/0001-43</v>
      </c>
      <c r="H71" s="10" t="s">
        <v>146</v>
      </c>
      <c r="I71" s="69" t="str">
        <f t="shared" si="15"/>
        <v>DAF / SESMT/CRH</v>
      </c>
      <c r="J71" s="69" t="s">
        <v>596</v>
      </c>
      <c r="K71" s="69" t="s">
        <v>597</v>
      </c>
      <c r="L71" s="69" t="s">
        <v>598</v>
      </c>
      <c r="M71" s="86">
        <v>2300</v>
      </c>
      <c r="N71" s="86">
        <v>2514.59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31.5">
      <c r="A72" s="6" t="str">
        <f t="shared" si="14"/>
        <v>Suape</v>
      </c>
      <c r="B72" s="6" t="str">
        <f t="shared" si="14"/>
        <v>Suape</v>
      </c>
      <c r="C72" s="7" t="str">
        <f t="shared" si="14"/>
        <v>PRESTAÇÃO EM SERVIÇOES ESPECIALIZADOS EM ENGENHARIA E
SEGURANÇA DO TRABALHO</v>
      </c>
      <c r="D72" s="8" t="str">
        <f t="shared" si="14"/>
        <v>056</v>
      </c>
      <c r="E72" s="9">
        <f t="shared" si="14"/>
        <v>2019</v>
      </c>
      <c r="F72" s="7" t="str">
        <f t="shared" si="14"/>
        <v>SINGULAR SERVIÇOS DE SAÚDE LTDA</v>
      </c>
      <c r="G72" s="7" t="str">
        <f t="shared" si="14"/>
        <v>007.901.265/0001-43</v>
      </c>
      <c r="H72" s="10" t="s">
        <v>147</v>
      </c>
      <c r="I72" s="69" t="str">
        <f t="shared" si="15"/>
        <v>DAF / SESMT/CRH</v>
      </c>
      <c r="J72" s="69" t="s">
        <v>599</v>
      </c>
      <c r="K72" s="69" t="s">
        <v>600</v>
      </c>
      <c r="L72" s="69" t="s">
        <v>598</v>
      </c>
      <c r="M72" s="86">
        <v>1100</v>
      </c>
      <c r="N72" s="86">
        <v>2459.16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1.5">
      <c r="A73" s="6" t="str">
        <f t="shared" si="14"/>
        <v>Suape</v>
      </c>
      <c r="B73" s="6" t="str">
        <f t="shared" si="14"/>
        <v>Suape</v>
      </c>
      <c r="C73" s="7" t="str">
        <f t="shared" si="14"/>
        <v>PRESTAÇÃO EM SERVIÇOES ESPECIALIZADOS EM ENGENHARIA E
SEGURANÇA DO TRABALHO</v>
      </c>
      <c r="D73" s="8" t="str">
        <f t="shared" si="14"/>
        <v>056</v>
      </c>
      <c r="E73" s="9">
        <f t="shared" si="14"/>
        <v>2019</v>
      </c>
      <c r="F73" s="7" t="str">
        <f t="shared" si="14"/>
        <v>SINGULAR SERVIÇOS DE SAÚDE LTDA</v>
      </c>
      <c r="G73" s="7" t="str">
        <f t="shared" si="14"/>
        <v>007.901.265/0001-43</v>
      </c>
      <c r="H73" s="10" t="s">
        <v>148</v>
      </c>
      <c r="I73" s="69" t="str">
        <f t="shared" si="15"/>
        <v>DAF / SESMT/CRH</v>
      </c>
      <c r="J73" s="69" t="s">
        <v>601</v>
      </c>
      <c r="K73" s="69" t="s">
        <v>600</v>
      </c>
      <c r="L73" s="69" t="s">
        <v>598</v>
      </c>
      <c r="M73" s="86">
        <v>1239.72</v>
      </c>
      <c r="N73" s="86">
        <v>2310.25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1.5">
      <c r="A74" s="6" t="str">
        <f t="shared" si="14"/>
        <v>Suape</v>
      </c>
      <c r="B74" s="6" t="str">
        <f t="shared" si="14"/>
        <v>Suape</v>
      </c>
      <c r="C74" s="7" t="str">
        <f t="shared" si="14"/>
        <v>PRESTAÇÃO EM SERVIÇOES ESPECIALIZADOS EM ENGENHARIA E
SEGURANÇA DO TRABALHO</v>
      </c>
      <c r="D74" s="8" t="str">
        <f t="shared" si="14"/>
        <v>056</v>
      </c>
      <c r="E74" s="9">
        <f t="shared" si="14"/>
        <v>2019</v>
      </c>
      <c r="F74" s="7" t="str">
        <f t="shared" si="14"/>
        <v>SINGULAR SERVIÇOS DE SAÚDE LTDA</v>
      </c>
      <c r="G74" s="7" t="str">
        <f t="shared" si="14"/>
        <v>007.901.265/0001-43</v>
      </c>
      <c r="H74" s="10" t="s">
        <v>149</v>
      </c>
      <c r="I74" s="60" t="str">
        <f t="shared" si="15"/>
        <v>DAF / SESMT/CRH</v>
      </c>
      <c r="J74" s="60" t="s">
        <v>601</v>
      </c>
      <c r="K74" s="60" t="s">
        <v>600</v>
      </c>
      <c r="L74" s="60" t="s">
        <v>598</v>
      </c>
      <c r="M74" s="91">
        <v>1239.72</v>
      </c>
      <c r="N74" s="91" t="e">
        <f>#REF!+Q74+R74</f>
        <v>#REF!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1.5">
      <c r="A75" s="6" t="str">
        <f t="shared" si="14"/>
        <v>Suape</v>
      </c>
      <c r="B75" s="6" t="str">
        <f t="shared" si="14"/>
        <v>Suape</v>
      </c>
      <c r="C75" s="7" t="str">
        <f t="shared" si="14"/>
        <v>PRESTAÇÃO EM SERVIÇOES ESPECIALIZADOS EM ENGENHARIA E
SEGURANÇA DO TRABALHO</v>
      </c>
      <c r="D75" s="8" t="str">
        <f t="shared" si="14"/>
        <v>056</v>
      </c>
      <c r="E75" s="9">
        <f t="shared" si="14"/>
        <v>2019</v>
      </c>
      <c r="F75" s="7" t="str">
        <f t="shared" si="14"/>
        <v>SINGULAR SERVIÇOS DE SAÚDE LTDA</v>
      </c>
      <c r="G75" s="7" t="str">
        <f t="shared" si="14"/>
        <v>007.901.265/0001-43</v>
      </c>
      <c r="H75" s="10" t="s">
        <v>150</v>
      </c>
      <c r="I75" s="60" t="str">
        <f t="shared" si="15"/>
        <v>DAF / SESMT/CRH</v>
      </c>
      <c r="J75" s="60" t="s">
        <v>601</v>
      </c>
      <c r="K75" s="60" t="s">
        <v>600</v>
      </c>
      <c r="L75" s="60" t="s">
        <v>598</v>
      </c>
      <c r="M75" s="91">
        <v>1239.72</v>
      </c>
      <c r="N75" s="91">
        <v>3003.34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31.5">
      <c r="A76" s="6" t="str">
        <f t="shared" si="14"/>
        <v>Suape</v>
      </c>
      <c r="B76" s="6" t="str">
        <f t="shared" si="14"/>
        <v>Suape</v>
      </c>
      <c r="C76" s="7" t="str">
        <f t="shared" si="14"/>
        <v>PRESTAÇÃO EM SERVIÇOES ESPECIALIZADOS EM ENGENHARIA E
SEGURANÇA DO TRABALHO</v>
      </c>
      <c r="D76" s="8" t="str">
        <f t="shared" si="14"/>
        <v>056</v>
      </c>
      <c r="E76" s="9">
        <f t="shared" si="14"/>
        <v>2019</v>
      </c>
      <c r="F76" s="7" t="str">
        <f t="shared" si="14"/>
        <v>SINGULAR SERVIÇOS DE SAÚDE LTDA</v>
      </c>
      <c r="G76" s="7" t="str">
        <f t="shared" si="14"/>
        <v>007.901.265/0001-43</v>
      </c>
      <c r="H76" s="10" t="s">
        <v>151</v>
      </c>
      <c r="I76" s="60" t="str">
        <f t="shared" si="15"/>
        <v>DAF / SESMT/CRH</v>
      </c>
      <c r="J76" s="60" t="s">
        <v>601</v>
      </c>
      <c r="K76" s="60" t="s">
        <v>600</v>
      </c>
      <c r="L76" s="60" t="s">
        <v>598</v>
      </c>
      <c r="M76" s="91">
        <v>1239.72</v>
      </c>
      <c r="N76" s="91">
        <v>3003.34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2" thickBot="1">
      <c r="A77" s="14" t="str">
        <f t="shared" si="14"/>
        <v>Suape</v>
      </c>
      <c r="B77" s="14" t="str">
        <f t="shared" si="14"/>
        <v>Suape</v>
      </c>
      <c r="C77" s="15" t="str">
        <f t="shared" si="14"/>
        <v>PRESTAÇÃO EM SERVIÇOES ESPECIALIZADOS EM ENGENHARIA E
SEGURANÇA DO TRABALHO</v>
      </c>
      <c r="D77" s="45" t="str">
        <f t="shared" si="14"/>
        <v>056</v>
      </c>
      <c r="E77" s="14">
        <f t="shared" si="14"/>
        <v>2019</v>
      </c>
      <c r="F77" s="15" t="str">
        <f t="shared" si="14"/>
        <v>SINGULAR SERVIÇOS DE SAÚDE LTDA</v>
      </c>
      <c r="G77" s="15" t="str">
        <f t="shared" si="14"/>
        <v>007.901.265/0001-43</v>
      </c>
      <c r="H77" s="16" t="s">
        <v>152</v>
      </c>
      <c r="I77" s="61" t="str">
        <f t="shared" si="15"/>
        <v>DAF / SESMT/CRH</v>
      </c>
      <c r="J77" s="61" t="s">
        <v>603</v>
      </c>
      <c r="K77" s="61" t="s">
        <v>604</v>
      </c>
      <c r="L77" s="61" t="s">
        <v>598</v>
      </c>
      <c r="M77" s="93">
        <v>1000</v>
      </c>
      <c r="N77" s="93">
        <v>1863.5298499999999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20" t="str">
        <f t="shared" si="14"/>
        <v>Suape</v>
      </c>
      <c r="B78" s="20" t="str">
        <f t="shared" si="14"/>
        <v>Suape</v>
      </c>
      <c r="C78" s="21" t="s">
        <v>168</v>
      </c>
      <c r="D78" s="22" t="s">
        <v>169</v>
      </c>
      <c r="E78" s="29">
        <v>2015</v>
      </c>
      <c r="F78" s="21" t="s">
        <v>170</v>
      </c>
      <c r="G78" s="21" t="s">
        <v>627</v>
      </c>
      <c r="H78" s="28" t="s">
        <v>171</v>
      </c>
      <c r="I78" s="73" t="s">
        <v>334</v>
      </c>
      <c r="J78" s="73" t="s">
        <v>335</v>
      </c>
      <c r="K78" s="73" t="s">
        <v>498</v>
      </c>
      <c r="L78" s="73" t="s">
        <v>337</v>
      </c>
      <c r="M78" s="88">
        <v>3445.45</v>
      </c>
      <c r="N78" s="88">
        <v>8249.7000000000007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20" t="str">
        <f t="shared" si="14"/>
        <v>Suape</v>
      </c>
      <c r="B79" s="20" t="str">
        <f t="shared" si="14"/>
        <v>Suape</v>
      </c>
      <c r="C79" s="21" t="str">
        <f t="shared" si="14"/>
        <v>SERVIÇOS DE VIGILANCIA  PRIVADA</v>
      </c>
      <c r="D79" s="22" t="str">
        <f t="shared" si="14"/>
        <v>028</v>
      </c>
      <c r="E79" s="29">
        <f t="shared" si="14"/>
        <v>2015</v>
      </c>
      <c r="F79" s="21" t="str">
        <f t="shared" si="14"/>
        <v>TKS SEGURANÇA PRIVADA L.T.D.A</v>
      </c>
      <c r="G79" s="21" t="str">
        <f t="shared" si="14"/>
        <v xml:space="preserve">07.774.050/0001-75 </v>
      </c>
      <c r="H79" s="28" t="s">
        <v>172</v>
      </c>
      <c r="I79" s="73" t="str">
        <f t="shared" si="15"/>
        <v>SUAPE/DFP</v>
      </c>
      <c r="J79" s="73" t="s">
        <v>335</v>
      </c>
      <c r="K79" s="73" t="s">
        <v>498</v>
      </c>
      <c r="L79" s="73" t="s">
        <v>337</v>
      </c>
      <c r="M79" s="88">
        <v>3445.45</v>
      </c>
      <c r="N79" s="88">
        <v>8249.7000000000007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20" t="str">
        <f t="shared" si="14"/>
        <v>Suape</v>
      </c>
      <c r="B80" s="20" t="str">
        <f t="shared" si="14"/>
        <v>Suape</v>
      </c>
      <c r="C80" s="21" t="str">
        <f t="shared" si="14"/>
        <v>SERVIÇOS DE VIGILANCIA  PRIVADA</v>
      </c>
      <c r="D80" s="22" t="str">
        <f t="shared" si="14"/>
        <v>028</v>
      </c>
      <c r="E80" s="29">
        <f t="shared" si="14"/>
        <v>2015</v>
      </c>
      <c r="F80" s="21" t="str">
        <f t="shared" si="14"/>
        <v>TKS SEGURANÇA PRIVADA L.T.D.A</v>
      </c>
      <c r="G80" s="21" t="str">
        <f t="shared" si="14"/>
        <v xml:space="preserve">07.774.050/0001-75 </v>
      </c>
      <c r="H80" s="28" t="s">
        <v>173</v>
      </c>
      <c r="I80" s="73" t="str">
        <f t="shared" si="15"/>
        <v>SUAPE/DFP</v>
      </c>
      <c r="J80" s="73" t="s">
        <v>335</v>
      </c>
      <c r="K80" s="73" t="s">
        <v>498</v>
      </c>
      <c r="L80" s="73" t="s">
        <v>338</v>
      </c>
      <c r="M80" s="88">
        <v>4084.91</v>
      </c>
      <c r="N80" s="88">
        <v>9304.15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20" t="str">
        <f t="shared" si="14"/>
        <v>Suape</v>
      </c>
      <c r="B81" s="20" t="str">
        <f t="shared" si="14"/>
        <v>Suape</v>
      </c>
      <c r="C81" s="21" t="str">
        <f t="shared" si="14"/>
        <v>SERVIÇOS DE VIGILANCIA  PRIVADA</v>
      </c>
      <c r="D81" s="22" t="str">
        <f t="shared" si="14"/>
        <v>028</v>
      </c>
      <c r="E81" s="29">
        <f t="shared" si="14"/>
        <v>2015</v>
      </c>
      <c r="F81" s="21" t="str">
        <f t="shared" si="14"/>
        <v>TKS SEGURANÇA PRIVADA L.T.D.A</v>
      </c>
      <c r="G81" s="21" t="str">
        <f t="shared" si="14"/>
        <v xml:space="preserve">07.774.050/0001-75 </v>
      </c>
      <c r="H81" s="28" t="s">
        <v>174</v>
      </c>
      <c r="I81" s="73" t="str">
        <f t="shared" si="15"/>
        <v>SUAPE/DFP</v>
      </c>
      <c r="J81" s="73" t="s">
        <v>335</v>
      </c>
      <c r="K81" s="73" t="s">
        <v>498</v>
      </c>
      <c r="L81" s="73" t="s">
        <v>338</v>
      </c>
      <c r="M81" s="88">
        <v>4084.91</v>
      </c>
      <c r="N81" s="88">
        <v>9304.15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20" t="str">
        <f t="shared" si="14"/>
        <v>Suape</v>
      </c>
      <c r="B82" s="20" t="str">
        <f t="shared" si="14"/>
        <v>Suape</v>
      </c>
      <c r="C82" s="21" t="str">
        <f t="shared" si="14"/>
        <v>SERVIÇOS DE VIGILANCIA  PRIVADA</v>
      </c>
      <c r="D82" s="22" t="str">
        <f t="shared" si="14"/>
        <v>028</v>
      </c>
      <c r="E82" s="29">
        <f t="shared" si="14"/>
        <v>2015</v>
      </c>
      <c r="F82" s="21" t="str">
        <f t="shared" si="14"/>
        <v>TKS SEGURANÇA PRIVADA L.T.D.A</v>
      </c>
      <c r="G82" s="21" t="str">
        <f t="shared" si="14"/>
        <v xml:space="preserve">07.774.050/0001-75 </v>
      </c>
      <c r="H82" s="28" t="s">
        <v>175</v>
      </c>
      <c r="I82" s="73" t="str">
        <f t="shared" si="15"/>
        <v>SUAPE/DFP</v>
      </c>
      <c r="J82" s="73" t="s">
        <v>335</v>
      </c>
      <c r="K82" s="73" t="s">
        <v>498</v>
      </c>
      <c r="L82" s="73" t="s">
        <v>338</v>
      </c>
      <c r="M82" s="88">
        <v>4084.91</v>
      </c>
      <c r="N82" s="88">
        <v>9304.15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20" t="str">
        <f t="shared" si="14"/>
        <v>Suape</v>
      </c>
      <c r="B83" s="20" t="str">
        <f t="shared" si="14"/>
        <v>Suape</v>
      </c>
      <c r="C83" s="21" t="str">
        <f t="shared" si="14"/>
        <v>SERVIÇOS DE VIGILANCIA  PRIVADA</v>
      </c>
      <c r="D83" s="22" t="str">
        <f t="shared" si="14"/>
        <v>028</v>
      </c>
      <c r="E83" s="29">
        <f t="shared" si="14"/>
        <v>2015</v>
      </c>
      <c r="F83" s="21" t="str">
        <f t="shared" si="14"/>
        <v>TKS SEGURANÇA PRIVADA L.T.D.A</v>
      </c>
      <c r="G83" s="21" t="str">
        <f t="shared" si="14"/>
        <v xml:space="preserve">07.774.050/0001-75 </v>
      </c>
      <c r="H83" s="28" t="s">
        <v>176</v>
      </c>
      <c r="I83" s="73" t="str">
        <f t="shared" si="15"/>
        <v>SUAPE/DFP</v>
      </c>
      <c r="J83" s="73" t="s">
        <v>335</v>
      </c>
      <c r="K83" s="73" t="s">
        <v>498</v>
      </c>
      <c r="L83" s="73" t="s">
        <v>337</v>
      </c>
      <c r="M83" s="88">
        <v>3445.45</v>
      </c>
      <c r="N83" s="88">
        <v>8249.7000000000007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20" t="str">
        <f t="shared" si="14"/>
        <v>Suape</v>
      </c>
      <c r="B84" s="20" t="str">
        <f t="shared" si="14"/>
        <v>Suape</v>
      </c>
      <c r="C84" s="21" t="str">
        <f t="shared" si="14"/>
        <v>SERVIÇOS DE VIGILANCIA  PRIVADA</v>
      </c>
      <c r="D84" s="22" t="str">
        <f t="shared" si="14"/>
        <v>028</v>
      </c>
      <c r="E84" s="29">
        <f t="shared" si="14"/>
        <v>2015</v>
      </c>
      <c r="F84" s="21" t="str">
        <f t="shared" si="14"/>
        <v>TKS SEGURANÇA PRIVADA L.T.D.A</v>
      </c>
      <c r="G84" s="21" t="str">
        <f t="shared" si="14"/>
        <v xml:space="preserve">07.774.050/0001-75 </v>
      </c>
      <c r="H84" s="28" t="s">
        <v>177</v>
      </c>
      <c r="I84" s="73" t="str">
        <f t="shared" si="15"/>
        <v>SUAPE/DFP</v>
      </c>
      <c r="J84" s="73" t="s">
        <v>335</v>
      </c>
      <c r="K84" s="73" t="s">
        <v>498</v>
      </c>
      <c r="L84" s="73" t="s">
        <v>337</v>
      </c>
      <c r="M84" s="88">
        <v>3445.45</v>
      </c>
      <c r="N84" s="88">
        <v>8249.7000000000007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20" t="str">
        <f t="shared" si="14"/>
        <v>Suape</v>
      </c>
      <c r="B85" s="20" t="str">
        <f t="shared" si="14"/>
        <v>Suape</v>
      </c>
      <c r="C85" s="21" t="str">
        <f t="shared" si="14"/>
        <v>SERVIÇOS DE VIGILANCIA  PRIVADA</v>
      </c>
      <c r="D85" s="22" t="str">
        <f t="shared" si="14"/>
        <v>028</v>
      </c>
      <c r="E85" s="29">
        <f t="shared" si="14"/>
        <v>2015</v>
      </c>
      <c r="F85" s="21" t="str">
        <f t="shared" si="14"/>
        <v>TKS SEGURANÇA PRIVADA L.T.D.A</v>
      </c>
      <c r="G85" s="21" t="str">
        <f t="shared" si="14"/>
        <v xml:space="preserve">07.774.050/0001-75 </v>
      </c>
      <c r="H85" s="28" t="s">
        <v>178</v>
      </c>
      <c r="I85" s="73" t="str">
        <f t="shared" si="15"/>
        <v>SUAPE/DFP</v>
      </c>
      <c r="J85" s="73" t="s">
        <v>335</v>
      </c>
      <c r="K85" s="73" t="s">
        <v>498</v>
      </c>
      <c r="L85" s="73" t="s">
        <v>337</v>
      </c>
      <c r="M85" s="88">
        <v>3445.45</v>
      </c>
      <c r="N85" s="88">
        <v>8249.7000000000007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20" t="str">
        <f t="shared" si="14"/>
        <v>Suape</v>
      </c>
      <c r="B86" s="20" t="str">
        <f t="shared" si="14"/>
        <v>Suape</v>
      </c>
      <c r="C86" s="21" t="str">
        <f t="shared" si="14"/>
        <v>SERVIÇOS DE VIGILANCIA  PRIVADA</v>
      </c>
      <c r="D86" s="22" t="str">
        <f t="shared" si="14"/>
        <v>028</v>
      </c>
      <c r="E86" s="29">
        <f t="shared" si="14"/>
        <v>2015</v>
      </c>
      <c r="F86" s="21" t="str">
        <f t="shared" si="14"/>
        <v>TKS SEGURANÇA PRIVADA L.T.D.A</v>
      </c>
      <c r="G86" s="21" t="str">
        <f t="shared" si="14"/>
        <v xml:space="preserve">07.774.050/0001-75 </v>
      </c>
      <c r="H86" s="28" t="s">
        <v>179</v>
      </c>
      <c r="I86" s="73" t="str">
        <f t="shared" si="15"/>
        <v>SUAPE/DFP</v>
      </c>
      <c r="J86" s="73" t="s">
        <v>335</v>
      </c>
      <c r="K86" s="73" t="s">
        <v>498</v>
      </c>
      <c r="L86" s="73" t="s">
        <v>337</v>
      </c>
      <c r="M86" s="88">
        <v>3445.45</v>
      </c>
      <c r="N86" s="88">
        <v>8249.7000000000007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20" t="str">
        <f t="shared" si="14"/>
        <v>Suape</v>
      </c>
      <c r="B87" s="20" t="str">
        <f t="shared" si="14"/>
        <v>Suape</v>
      </c>
      <c r="C87" s="21" t="str">
        <f t="shared" si="14"/>
        <v>SERVIÇOS DE VIGILANCIA  PRIVADA</v>
      </c>
      <c r="D87" s="22" t="str">
        <f t="shared" si="14"/>
        <v>028</v>
      </c>
      <c r="E87" s="29">
        <f t="shared" si="14"/>
        <v>2015</v>
      </c>
      <c r="F87" s="21" t="str">
        <f t="shared" si="14"/>
        <v>TKS SEGURANÇA PRIVADA L.T.D.A</v>
      </c>
      <c r="G87" s="21" t="str">
        <f t="shared" si="14"/>
        <v xml:space="preserve">07.774.050/0001-75 </v>
      </c>
      <c r="H87" s="28" t="s">
        <v>180</v>
      </c>
      <c r="I87" s="73" t="str">
        <f t="shared" si="15"/>
        <v>SUAPE/DFP</v>
      </c>
      <c r="J87" s="73" t="s">
        <v>335</v>
      </c>
      <c r="K87" s="73" t="s">
        <v>498</v>
      </c>
      <c r="L87" s="73" t="s">
        <v>337</v>
      </c>
      <c r="M87" s="88">
        <v>3445.45</v>
      </c>
      <c r="N87" s="88">
        <v>8249.7000000000007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14"/>
        <v>Suape</v>
      </c>
      <c r="B88" s="20" t="str">
        <f t="shared" si="14"/>
        <v>Suape</v>
      </c>
      <c r="C88" s="21" t="str">
        <f t="shared" si="14"/>
        <v>SERVIÇOS DE VIGILANCIA  PRIVADA</v>
      </c>
      <c r="D88" s="22" t="str">
        <f t="shared" si="14"/>
        <v>028</v>
      </c>
      <c r="E88" s="29">
        <f t="shared" si="14"/>
        <v>2015</v>
      </c>
      <c r="F88" s="21" t="str">
        <f t="shared" si="14"/>
        <v>TKS SEGURANÇA PRIVADA L.T.D.A</v>
      </c>
      <c r="G88" s="21" t="str">
        <f t="shared" si="14"/>
        <v xml:space="preserve">07.774.050/0001-75 </v>
      </c>
      <c r="H88" s="28" t="s">
        <v>181</v>
      </c>
      <c r="I88" s="73" t="str">
        <f t="shared" si="15"/>
        <v>SUAPE/DFP</v>
      </c>
      <c r="J88" s="73" t="s">
        <v>335</v>
      </c>
      <c r="K88" s="73" t="s">
        <v>498</v>
      </c>
      <c r="L88" s="73" t="s">
        <v>338</v>
      </c>
      <c r="M88" s="88">
        <v>4084.91</v>
      </c>
      <c r="N88" s="88">
        <v>9304.15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14"/>
        <v>Suape</v>
      </c>
      <c r="B89" s="20" t="str">
        <f t="shared" si="14"/>
        <v>Suape</v>
      </c>
      <c r="C89" s="21" t="str">
        <f t="shared" si="14"/>
        <v>SERVIÇOS DE VIGILANCIA  PRIVADA</v>
      </c>
      <c r="D89" s="22" t="str">
        <f t="shared" si="14"/>
        <v>028</v>
      </c>
      <c r="E89" s="29">
        <f t="shared" si="14"/>
        <v>2015</v>
      </c>
      <c r="F89" s="21" t="str">
        <f t="shared" si="14"/>
        <v>TKS SEGURANÇA PRIVADA L.T.D.A</v>
      </c>
      <c r="G89" s="21" t="str">
        <f t="shared" si="14"/>
        <v xml:space="preserve">07.774.050/0001-75 </v>
      </c>
      <c r="H89" s="28" t="s">
        <v>182</v>
      </c>
      <c r="I89" s="73" t="str">
        <f t="shared" si="15"/>
        <v>SUAPE/DFP</v>
      </c>
      <c r="J89" s="73" t="s">
        <v>335</v>
      </c>
      <c r="K89" s="73" t="s">
        <v>498</v>
      </c>
      <c r="L89" s="73" t="s">
        <v>337</v>
      </c>
      <c r="M89" s="88">
        <v>3445.45</v>
      </c>
      <c r="N89" s="88">
        <v>8249.7000000000007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14"/>
        <v>Suape</v>
      </c>
      <c r="B90" s="20" t="str">
        <f t="shared" si="14"/>
        <v>Suape</v>
      </c>
      <c r="C90" s="21" t="str">
        <f t="shared" si="14"/>
        <v>SERVIÇOS DE VIGILANCIA  PRIVADA</v>
      </c>
      <c r="D90" s="22" t="str">
        <f t="shared" si="14"/>
        <v>028</v>
      </c>
      <c r="E90" s="29">
        <f t="shared" si="14"/>
        <v>2015</v>
      </c>
      <c r="F90" s="21" t="str">
        <f t="shared" si="14"/>
        <v>TKS SEGURANÇA PRIVADA L.T.D.A</v>
      </c>
      <c r="G90" s="21" t="str">
        <f t="shared" si="14"/>
        <v xml:space="preserve">07.774.050/0001-75 </v>
      </c>
      <c r="H90" s="28" t="s">
        <v>183</v>
      </c>
      <c r="I90" s="73" t="str">
        <f t="shared" si="15"/>
        <v>SUAPE/DFP</v>
      </c>
      <c r="J90" s="73" t="s">
        <v>335</v>
      </c>
      <c r="K90" s="73" t="s">
        <v>498</v>
      </c>
      <c r="L90" s="73" t="s">
        <v>338</v>
      </c>
      <c r="M90" s="88">
        <v>4084.91</v>
      </c>
      <c r="N90" s="88">
        <v>9304.15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14"/>
        <v>Suape</v>
      </c>
      <c r="B91" s="20" t="str">
        <f t="shared" si="14"/>
        <v>Suape</v>
      </c>
      <c r="C91" s="21" t="str">
        <f t="shared" si="14"/>
        <v>SERVIÇOS DE VIGILANCIA  PRIVADA</v>
      </c>
      <c r="D91" s="22" t="str">
        <f t="shared" si="14"/>
        <v>028</v>
      </c>
      <c r="E91" s="29">
        <f t="shared" si="14"/>
        <v>2015</v>
      </c>
      <c r="F91" s="21" t="str">
        <f t="shared" si="14"/>
        <v>TKS SEGURANÇA PRIVADA L.T.D.A</v>
      </c>
      <c r="G91" s="21" t="str">
        <f t="shared" si="14"/>
        <v xml:space="preserve">07.774.050/0001-75 </v>
      </c>
      <c r="H91" s="28" t="s">
        <v>184</v>
      </c>
      <c r="I91" s="73" t="str">
        <f t="shared" si="15"/>
        <v>SUAPE/DFP</v>
      </c>
      <c r="J91" s="73" t="s">
        <v>335</v>
      </c>
      <c r="K91" s="73" t="s">
        <v>498</v>
      </c>
      <c r="L91" s="73" t="s">
        <v>338</v>
      </c>
      <c r="M91" s="88">
        <v>4084.91</v>
      </c>
      <c r="N91" s="88">
        <v>9304.15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14"/>
        <v>Suape</v>
      </c>
      <c r="B92" s="20" t="str">
        <f t="shared" si="14"/>
        <v>Suape</v>
      </c>
      <c r="C92" s="21" t="str">
        <f t="shared" si="14"/>
        <v>SERVIÇOS DE VIGILANCIA  PRIVADA</v>
      </c>
      <c r="D92" s="22" t="str">
        <f t="shared" si="14"/>
        <v>028</v>
      </c>
      <c r="E92" s="29">
        <f t="shared" si="14"/>
        <v>2015</v>
      </c>
      <c r="F92" s="21" t="str">
        <f t="shared" si="14"/>
        <v>TKS SEGURANÇA PRIVADA L.T.D.A</v>
      </c>
      <c r="G92" s="21" t="str">
        <f t="shared" si="14"/>
        <v xml:space="preserve">07.774.050/0001-75 </v>
      </c>
      <c r="H92" s="28" t="s">
        <v>185</v>
      </c>
      <c r="I92" s="73" t="str">
        <f t="shared" si="15"/>
        <v>SUAPE/DFP</v>
      </c>
      <c r="J92" s="73" t="s">
        <v>335</v>
      </c>
      <c r="K92" s="73" t="s">
        <v>498</v>
      </c>
      <c r="L92" s="73" t="s">
        <v>338</v>
      </c>
      <c r="M92" s="88">
        <v>4084.91</v>
      </c>
      <c r="N92" s="88">
        <v>9304.15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14"/>
        <v>Suape</v>
      </c>
      <c r="B93" s="20" t="str">
        <f t="shared" si="14"/>
        <v>Suape</v>
      </c>
      <c r="C93" s="21" t="str">
        <f t="shared" si="14"/>
        <v>SERVIÇOS DE VIGILANCIA  PRIVADA</v>
      </c>
      <c r="D93" s="22" t="str">
        <f t="shared" si="14"/>
        <v>028</v>
      </c>
      <c r="E93" s="29">
        <f t="shared" si="14"/>
        <v>2015</v>
      </c>
      <c r="F93" s="21" t="str">
        <f t="shared" si="14"/>
        <v>TKS SEGURANÇA PRIVADA L.T.D.A</v>
      </c>
      <c r="G93" s="21" t="str">
        <f t="shared" si="14"/>
        <v xml:space="preserve">07.774.050/0001-75 </v>
      </c>
      <c r="H93" s="28" t="s">
        <v>186</v>
      </c>
      <c r="I93" s="73" t="str">
        <f t="shared" si="15"/>
        <v>SUAPE/DFP</v>
      </c>
      <c r="J93" s="73" t="s">
        <v>335</v>
      </c>
      <c r="K93" s="73" t="s">
        <v>498</v>
      </c>
      <c r="L93" s="73" t="s">
        <v>337</v>
      </c>
      <c r="M93" s="88">
        <v>3445.45</v>
      </c>
      <c r="N93" s="88">
        <v>8249.7000000000007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14"/>
        <v>Suape</v>
      </c>
      <c r="B94" s="20" t="str">
        <f t="shared" si="14"/>
        <v>Suape</v>
      </c>
      <c r="C94" s="21" t="str">
        <f t="shared" si="14"/>
        <v>SERVIÇOS DE VIGILANCIA  PRIVADA</v>
      </c>
      <c r="D94" s="22" t="str">
        <f t="shared" si="14"/>
        <v>028</v>
      </c>
      <c r="E94" s="29">
        <f t="shared" si="14"/>
        <v>2015</v>
      </c>
      <c r="F94" s="21" t="str">
        <f t="shared" si="14"/>
        <v>TKS SEGURANÇA PRIVADA L.T.D.A</v>
      </c>
      <c r="G94" s="21" t="str">
        <f t="shared" si="14"/>
        <v xml:space="preserve">07.774.050/0001-75 </v>
      </c>
      <c r="H94" s="28" t="s">
        <v>187</v>
      </c>
      <c r="I94" s="73" t="str">
        <f t="shared" si="15"/>
        <v>SUAPE/DFP</v>
      </c>
      <c r="J94" s="73" t="s">
        <v>335</v>
      </c>
      <c r="K94" s="73" t="s">
        <v>498</v>
      </c>
      <c r="L94" s="73" t="s">
        <v>338</v>
      </c>
      <c r="M94" s="88">
        <v>4084.91</v>
      </c>
      <c r="N94" s="88">
        <v>9304.15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14"/>
        <v>Suape</v>
      </c>
      <c r="B95" s="20" t="str">
        <f t="shared" si="14"/>
        <v>Suape</v>
      </c>
      <c r="C95" s="21" t="str">
        <f t="shared" si="14"/>
        <v>SERVIÇOS DE VIGILANCIA  PRIVADA</v>
      </c>
      <c r="D95" s="22" t="str">
        <f t="shared" si="14"/>
        <v>028</v>
      </c>
      <c r="E95" s="29">
        <f t="shared" si="14"/>
        <v>2015</v>
      </c>
      <c r="F95" s="21" t="str">
        <f t="shared" si="14"/>
        <v>TKS SEGURANÇA PRIVADA L.T.D.A</v>
      </c>
      <c r="G95" s="21" t="str">
        <f t="shared" si="14"/>
        <v xml:space="preserve">07.774.050/0001-75 </v>
      </c>
      <c r="H95" s="28" t="s">
        <v>188</v>
      </c>
      <c r="I95" s="73" t="str">
        <f t="shared" si="15"/>
        <v>SUAPE/DFP</v>
      </c>
      <c r="J95" s="73" t="s">
        <v>335</v>
      </c>
      <c r="K95" s="73" t="s">
        <v>498</v>
      </c>
      <c r="L95" s="73" t="s">
        <v>338</v>
      </c>
      <c r="M95" s="88">
        <v>4084.91</v>
      </c>
      <c r="N95" s="88">
        <v>9304.15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14"/>
        <v>Suape</v>
      </c>
      <c r="B96" s="20" t="str">
        <f t="shared" si="14"/>
        <v>Suape</v>
      </c>
      <c r="C96" s="21" t="str">
        <f t="shared" si="14"/>
        <v>SERVIÇOS DE VIGILANCIA  PRIVADA</v>
      </c>
      <c r="D96" s="22" t="str">
        <f t="shared" si="14"/>
        <v>028</v>
      </c>
      <c r="E96" s="29">
        <f t="shared" si="14"/>
        <v>2015</v>
      </c>
      <c r="F96" s="21" t="str">
        <f t="shared" si="14"/>
        <v>TKS SEGURANÇA PRIVADA L.T.D.A</v>
      </c>
      <c r="G96" s="21" t="str">
        <f t="shared" si="14"/>
        <v xml:space="preserve">07.774.050/0001-75 </v>
      </c>
      <c r="H96" s="28" t="s">
        <v>189</v>
      </c>
      <c r="I96" s="73" t="str">
        <f t="shared" si="15"/>
        <v>SUAPE/DFP</v>
      </c>
      <c r="J96" s="73" t="s">
        <v>335</v>
      </c>
      <c r="K96" s="73" t="s">
        <v>498</v>
      </c>
      <c r="L96" s="73" t="s">
        <v>338</v>
      </c>
      <c r="M96" s="88">
        <v>4084.91</v>
      </c>
      <c r="N96" s="88">
        <v>9304.15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14"/>
        <v>Suape</v>
      </c>
      <c r="B97" s="20" t="str">
        <f t="shared" si="14"/>
        <v>Suape</v>
      </c>
      <c r="C97" s="21" t="str">
        <f t="shared" si="14"/>
        <v>SERVIÇOS DE VIGILANCIA  PRIVADA</v>
      </c>
      <c r="D97" s="22" t="str">
        <f t="shared" si="14"/>
        <v>028</v>
      </c>
      <c r="E97" s="29">
        <f t="shared" si="14"/>
        <v>2015</v>
      </c>
      <c r="F97" s="21" t="str">
        <f t="shared" si="14"/>
        <v>TKS SEGURANÇA PRIVADA L.T.D.A</v>
      </c>
      <c r="G97" s="21" t="str">
        <f t="shared" si="14"/>
        <v xml:space="preserve">07.774.050/0001-75 </v>
      </c>
      <c r="H97" s="28" t="s">
        <v>190</v>
      </c>
      <c r="I97" s="73" t="str">
        <f t="shared" si="15"/>
        <v>SUAPE/DFP</v>
      </c>
      <c r="J97" s="73" t="s">
        <v>335</v>
      </c>
      <c r="K97" s="73" t="s">
        <v>498</v>
      </c>
      <c r="L97" s="73" t="s">
        <v>338</v>
      </c>
      <c r="M97" s="88">
        <v>4084.91</v>
      </c>
      <c r="N97" s="88">
        <v>9304.15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14"/>
        <v>Suape</v>
      </c>
      <c r="B98" s="20" t="str">
        <f t="shared" si="14"/>
        <v>Suape</v>
      </c>
      <c r="C98" s="21" t="str">
        <f t="shared" si="14"/>
        <v>SERVIÇOS DE VIGILANCIA  PRIVADA</v>
      </c>
      <c r="D98" s="22" t="str">
        <f t="shared" si="14"/>
        <v>028</v>
      </c>
      <c r="E98" s="29">
        <f t="shared" si="14"/>
        <v>2015</v>
      </c>
      <c r="F98" s="21" t="str">
        <f t="shared" si="14"/>
        <v>TKS SEGURANÇA PRIVADA L.T.D.A</v>
      </c>
      <c r="G98" s="21" t="str">
        <f t="shared" si="14"/>
        <v xml:space="preserve">07.774.050/0001-75 </v>
      </c>
      <c r="H98" s="28" t="s">
        <v>191</v>
      </c>
      <c r="I98" s="73" t="str">
        <f t="shared" si="15"/>
        <v>SUAPE/DFP</v>
      </c>
      <c r="J98" s="73" t="s">
        <v>335</v>
      </c>
      <c r="K98" s="73" t="s">
        <v>498</v>
      </c>
      <c r="L98" s="73" t="s">
        <v>337</v>
      </c>
      <c r="M98" s="88">
        <v>3445.45</v>
      </c>
      <c r="N98" s="88">
        <v>8249.7000000000007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14"/>
        <v>Suape</v>
      </c>
      <c r="B99" s="20" t="str">
        <f t="shared" si="14"/>
        <v>Suape</v>
      </c>
      <c r="C99" s="21" t="str">
        <f t="shared" si="14"/>
        <v>SERVIÇOS DE VIGILANCIA  PRIVADA</v>
      </c>
      <c r="D99" s="22" t="str">
        <f t="shared" si="14"/>
        <v>028</v>
      </c>
      <c r="E99" s="29">
        <f t="shared" si="14"/>
        <v>2015</v>
      </c>
      <c r="F99" s="21" t="str">
        <f t="shared" si="14"/>
        <v>TKS SEGURANÇA PRIVADA L.T.D.A</v>
      </c>
      <c r="G99" s="21" t="str">
        <f t="shared" si="14"/>
        <v xml:space="preserve">07.774.050/0001-75 </v>
      </c>
      <c r="H99" s="28" t="s">
        <v>192</v>
      </c>
      <c r="I99" s="73" t="str">
        <f t="shared" si="15"/>
        <v>SUAPE/DFP</v>
      </c>
      <c r="J99" s="73" t="s">
        <v>335</v>
      </c>
      <c r="K99" s="73" t="s">
        <v>498</v>
      </c>
      <c r="L99" s="73" t="s">
        <v>337</v>
      </c>
      <c r="M99" s="88">
        <v>3445.45</v>
      </c>
      <c r="N99" s="88">
        <v>8249.7000000000007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14"/>
        <v>Suape</v>
      </c>
      <c r="B100" s="20" t="str">
        <f t="shared" si="14"/>
        <v>Suape</v>
      </c>
      <c r="C100" s="21" t="str">
        <f t="shared" si="14"/>
        <v>SERVIÇOS DE VIGILANCIA  PRIVADA</v>
      </c>
      <c r="D100" s="22" t="str">
        <f t="shared" si="14"/>
        <v>028</v>
      </c>
      <c r="E100" s="29">
        <f t="shared" si="14"/>
        <v>2015</v>
      </c>
      <c r="F100" s="21" t="str">
        <f t="shared" si="14"/>
        <v>TKS SEGURANÇA PRIVADA L.T.D.A</v>
      </c>
      <c r="G100" s="21" t="str">
        <f t="shared" si="14"/>
        <v xml:space="preserve">07.774.050/0001-75 </v>
      </c>
      <c r="H100" s="28" t="s">
        <v>193</v>
      </c>
      <c r="I100" s="73" t="str">
        <f t="shared" si="15"/>
        <v>SUAPE/DFP</v>
      </c>
      <c r="J100" s="73" t="s">
        <v>335</v>
      </c>
      <c r="K100" s="73" t="s">
        <v>498</v>
      </c>
      <c r="L100" s="73" t="s">
        <v>337</v>
      </c>
      <c r="M100" s="88">
        <v>3445.45</v>
      </c>
      <c r="N100" s="88">
        <v>8249.7000000000007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14"/>
        <v>Suape</v>
      </c>
      <c r="B101" s="20" t="str">
        <f t="shared" si="14"/>
        <v>Suape</v>
      </c>
      <c r="C101" s="21" t="str">
        <f t="shared" si="14"/>
        <v>SERVIÇOS DE VIGILANCIA  PRIVADA</v>
      </c>
      <c r="D101" s="22" t="str">
        <f t="shared" si="14"/>
        <v>028</v>
      </c>
      <c r="E101" s="29">
        <f t="shared" si="14"/>
        <v>2015</v>
      </c>
      <c r="F101" s="21" t="str">
        <f t="shared" si="14"/>
        <v>TKS SEGURANÇA PRIVADA L.T.D.A</v>
      </c>
      <c r="G101" s="21" t="str">
        <f t="shared" si="14"/>
        <v xml:space="preserve">07.774.050/0001-75 </v>
      </c>
      <c r="H101" s="28" t="s">
        <v>194</v>
      </c>
      <c r="I101" s="73" t="str">
        <f t="shared" si="15"/>
        <v>SUAPE/DFP</v>
      </c>
      <c r="J101" s="73" t="s">
        <v>335</v>
      </c>
      <c r="K101" s="73" t="s">
        <v>498</v>
      </c>
      <c r="L101" s="73" t="s">
        <v>338</v>
      </c>
      <c r="M101" s="88">
        <v>4084.91</v>
      </c>
      <c r="N101" s="88">
        <v>9304.15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14"/>
        <v>Suape</v>
      </c>
      <c r="B102" s="20" t="str">
        <f t="shared" si="14"/>
        <v>Suape</v>
      </c>
      <c r="C102" s="21" t="str">
        <f t="shared" si="14"/>
        <v>SERVIÇOS DE VIGILANCIA  PRIVADA</v>
      </c>
      <c r="D102" s="22" t="str">
        <f t="shared" si="14"/>
        <v>028</v>
      </c>
      <c r="E102" s="29">
        <f t="shared" si="14"/>
        <v>2015</v>
      </c>
      <c r="F102" s="21" t="str">
        <f t="shared" si="14"/>
        <v>TKS SEGURANÇA PRIVADA L.T.D.A</v>
      </c>
      <c r="G102" s="21" t="str">
        <f t="shared" si="14"/>
        <v xml:space="preserve">07.774.050/0001-75 </v>
      </c>
      <c r="H102" s="28" t="s">
        <v>195</v>
      </c>
      <c r="I102" s="73" t="str">
        <f t="shared" si="15"/>
        <v>SUAPE/DFP</v>
      </c>
      <c r="J102" s="73" t="s">
        <v>335</v>
      </c>
      <c r="K102" s="73" t="s">
        <v>498</v>
      </c>
      <c r="L102" s="73" t="s">
        <v>338</v>
      </c>
      <c r="M102" s="88">
        <v>4084.91</v>
      </c>
      <c r="N102" s="88">
        <v>9304.15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14"/>
        <v>Suape</v>
      </c>
      <c r="B103" s="20" t="str">
        <f t="shared" si="14"/>
        <v>Suape</v>
      </c>
      <c r="C103" s="21" t="str">
        <f t="shared" si="14"/>
        <v>SERVIÇOS DE VIGILANCIA  PRIVADA</v>
      </c>
      <c r="D103" s="22" t="str">
        <f t="shared" si="14"/>
        <v>028</v>
      </c>
      <c r="E103" s="29">
        <f t="shared" si="14"/>
        <v>2015</v>
      </c>
      <c r="F103" s="21" t="str">
        <f t="shared" si="14"/>
        <v>TKS SEGURANÇA PRIVADA L.T.D.A</v>
      </c>
      <c r="G103" s="21" t="str">
        <f t="shared" si="14"/>
        <v xml:space="preserve">07.774.050/0001-75 </v>
      </c>
      <c r="H103" s="28" t="s">
        <v>196</v>
      </c>
      <c r="I103" s="73" t="str">
        <f t="shared" si="15"/>
        <v>SUAPE/DFP</v>
      </c>
      <c r="J103" s="73" t="s">
        <v>335</v>
      </c>
      <c r="K103" s="73" t="s">
        <v>498</v>
      </c>
      <c r="L103" s="73" t="s">
        <v>337</v>
      </c>
      <c r="M103" s="88">
        <v>3445.45</v>
      </c>
      <c r="N103" s="88">
        <v>8249.7000000000007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14"/>
        <v>Suape</v>
      </c>
      <c r="B104" s="20" t="str">
        <f t="shared" si="14"/>
        <v>Suape</v>
      </c>
      <c r="C104" s="21" t="str">
        <f t="shared" si="14"/>
        <v>SERVIÇOS DE VIGILANCIA  PRIVADA</v>
      </c>
      <c r="D104" s="22" t="str">
        <f t="shared" si="14"/>
        <v>028</v>
      </c>
      <c r="E104" s="29">
        <f t="shared" si="14"/>
        <v>2015</v>
      </c>
      <c r="F104" s="21" t="str">
        <f t="shared" si="14"/>
        <v>TKS SEGURANÇA PRIVADA L.T.D.A</v>
      </c>
      <c r="G104" s="21" t="str">
        <f t="shared" si="14"/>
        <v xml:space="preserve">07.774.050/0001-75 </v>
      </c>
      <c r="H104" s="28" t="s">
        <v>197</v>
      </c>
      <c r="I104" s="73" t="str">
        <f t="shared" si="15"/>
        <v>SUAPE/DFP</v>
      </c>
      <c r="J104" s="73" t="s">
        <v>335</v>
      </c>
      <c r="K104" s="73" t="s">
        <v>498</v>
      </c>
      <c r="L104" s="73" t="s">
        <v>337</v>
      </c>
      <c r="M104" s="88">
        <v>3445.45</v>
      </c>
      <c r="N104" s="88">
        <v>8249.7000000000007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14"/>
        <v>Suape</v>
      </c>
      <c r="B105" s="20" t="str">
        <f t="shared" si="14"/>
        <v>Suape</v>
      </c>
      <c r="C105" s="21" t="str">
        <f t="shared" si="14"/>
        <v>SERVIÇOS DE VIGILANCIA  PRIVADA</v>
      </c>
      <c r="D105" s="22" t="str">
        <f t="shared" si="14"/>
        <v>028</v>
      </c>
      <c r="E105" s="29">
        <f t="shared" si="14"/>
        <v>2015</v>
      </c>
      <c r="F105" s="21" t="str">
        <f t="shared" si="14"/>
        <v>TKS SEGURANÇA PRIVADA L.T.D.A</v>
      </c>
      <c r="G105" s="21" t="str">
        <f t="shared" si="14"/>
        <v xml:space="preserve">07.774.050/0001-75 </v>
      </c>
      <c r="H105" s="28" t="s">
        <v>198</v>
      </c>
      <c r="I105" s="73" t="str">
        <f t="shared" si="15"/>
        <v>SUAPE/DFP</v>
      </c>
      <c r="J105" s="73" t="s">
        <v>335</v>
      </c>
      <c r="K105" s="73" t="s">
        <v>498</v>
      </c>
      <c r="L105" s="73" t="s">
        <v>337</v>
      </c>
      <c r="M105" s="88">
        <v>3445.45</v>
      </c>
      <c r="N105" s="88">
        <v>8249.7000000000007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ref="A106:G142" si="16">A105</f>
        <v>Suape</v>
      </c>
      <c r="B106" s="20" t="str">
        <f t="shared" si="16"/>
        <v>Suape</v>
      </c>
      <c r="C106" s="21" t="str">
        <f t="shared" si="16"/>
        <v>SERVIÇOS DE VIGILANCIA  PRIVADA</v>
      </c>
      <c r="D106" s="22" t="str">
        <f t="shared" si="16"/>
        <v>028</v>
      </c>
      <c r="E106" s="29">
        <f t="shared" si="16"/>
        <v>2015</v>
      </c>
      <c r="F106" s="21" t="str">
        <f t="shared" si="16"/>
        <v>TKS SEGURANÇA PRIVADA L.T.D.A</v>
      </c>
      <c r="G106" s="21" t="str">
        <f t="shared" si="16"/>
        <v xml:space="preserve">07.774.050/0001-75 </v>
      </c>
      <c r="H106" s="28" t="s">
        <v>199</v>
      </c>
      <c r="I106" s="73" t="str">
        <f t="shared" si="15"/>
        <v>SUAPE/DFP</v>
      </c>
      <c r="J106" s="73" t="s">
        <v>335</v>
      </c>
      <c r="K106" s="73" t="s">
        <v>498</v>
      </c>
      <c r="L106" s="73" t="s">
        <v>338</v>
      </c>
      <c r="M106" s="88">
        <v>4084.91</v>
      </c>
      <c r="N106" s="88">
        <v>9304.15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si="16"/>
        <v>Suape</v>
      </c>
      <c r="B107" s="20" t="str">
        <f t="shared" si="16"/>
        <v>Suape</v>
      </c>
      <c r="C107" s="21" t="str">
        <f t="shared" si="16"/>
        <v>SERVIÇOS DE VIGILANCIA  PRIVADA</v>
      </c>
      <c r="D107" s="22" t="str">
        <f t="shared" si="16"/>
        <v>028</v>
      </c>
      <c r="E107" s="29">
        <f t="shared" si="16"/>
        <v>2015</v>
      </c>
      <c r="F107" s="21" t="str">
        <f t="shared" si="16"/>
        <v>TKS SEGURANÇA PRIVADA L.T.D.A</v>
      </c>
      <c r="G107" s="21" t="str">
        <f t="shared" si="16"/>
        <v xml:space="preserve">07.774.050/0001-75 </v>
      </c>
      <c r="H107" s="28" t="s">
        <v>200</v>
      </c>
      <c r="I107" s="73" t="str">
        <f t="shared" si="15"/>
        <v>SUAPE/DFP</v>
      </c>
      <c r="J107" s="73" t="s">
        <v>335</v>
      </c>
      <c r="K107" s="73" t="s">
        <v>498</v>
      </c>
      <c r="L107" s="73" t="s">
        <v>338</v>
      </c>
      <c r="M107" s="88">
        <v>4084.91</v>
      </c>
      <c r="N107" s="88">
        <v>9304.15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si="16"/>
        <v>Suape</v>
      </c>
      <c r="B108" s="20" t="str">
        <f t="shared" si="16"/>
        <v>Suape</v>
      </c>
      <c r="C108" s="21" t="str">
        <f t="shared" si="16"/>
        <v>SERVIÇOS DE VIGILANCIA  PRIVADA</v>
      </c>
      <c r="D108" s="22" t="str">
        <f t="shared" si="16"/>
        <v>028</v>
      </c>
      <c r="E108" s="29">
        <f t="shared" si="16"/>
        <v>2015</v>
      </c>
      <c r="F108" s="21" t="str">
        <f t="shared" si="16"/>
        <v>TKS SEGURANÇA PRIVADA L.T.D.A</v>
      </c>
      <c r="G108" s="21" t="str">
        <f t="shared" si="16"/>
        <v xml:space="preserve">07.774.050/0001-75 </v>
      </c>
      <c r="H108" s="28" t="s">
        <v>201</v>
      </c>
      <c r="I108" s="73" t="str">
        <f t="shared" si="15"/>
        <v>SUAPE/DFP</v>
      </c>
      <c r="J108" s="73" t="s">
        <v>335</v>
      </c>
      <c r="K108" s="73" t="s">
        <v>498</v>
      </c>
      <c r="L108" s="73" t="s">
        <v>338</v>
      </c>
      <c r="M108" s="88">
        <v>4084.91</v>
      </c>
      <c r="N108" s="88">
        <v>9304.15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si="16"/>
        <v>Suape</v>
      </c>
      <c r="B109" s="20" t="str">
        <f t="shared" si="16"/>
        <v>Suape</v>
      </c>
      <c r="C109" s="21" t="str">
        <f t="shared" si="16"/>
        <v>SERVIÇOS DE VIGILANCIA  PRIVADA</v>
      </c>
      <c r="D109" s="22" t="str">
        <f t="shared" si="16"/>
        <v>028</v>
      </c>
      <c r="E109" s="29">
        <f t="shared" si="16"/>
        <v>2015</v>
      </c>
      <c r="F109" s="21" t="str">
        <f t="shared" si="16"/>
        <v>TKS SEGURANÇA PRIVADA L.T.D.A</v>
      </c>
      <c r="G109" s="21" t="str">
        <f t="shared" si="16"/>
        <v xml:space="preserve">07.774.050/0001-75 </v>
      </c>
      <c r="H109" s="28" t="s">
        <v>202</v>
      </c>
      <c r="I109" s="73" t="str">
        <f t="shared" si="15"/>
        <v>SUAPE/DFP</v>
      </c>
      <c r="J109" s="73" t="s">
        <v>335</v>
      </c>
      <c r="K109" s="73" t="s">
        <v>498</v>
      </c>
      <c r="L109" s="73" t="s">
        <v>337</v>
      </c>
      <c r="M109" s="88">
        <v>3445.45</v>
      </c>
      <c r="N109" s="88">
        <v>8249.7000000000007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si="16"/>
        <v>Suape</v>
      </c>
      <c r="B110" s="20" t="str">
        <f t="shared" si="16"/>
        <v>Suape</v>
      </c>
      <c r="C110" s="21" t="str">
        <f t="shared" si="16"/>
        <v>SERVIÇOS DE VIGILANCIA  PRIVADA</v>
      </c>
      <c r="D110" s="22" t="str">
        <f t="shared" si="16"/>
        <v>028</v>
      </c>
      <c r="E110" s="29">
        <f t="shared" si="16"/>
        <v>2015</v>
      </c>
      <c r="F110" s="21" t="str">
        <f t="shared" si="16"/>
        <v>TKS SEGURANÇA PRIVADA L.T.D.A</v>
      </c>
      <c r="G110" s="21" t="str">
        <f t="shared" si="16"/>
        <v xml:space="preserve">07.774.050/0001-75 </v>
      </c>
      <c r="H110" s="28" t="s">
        <v>203</v>
      </c>
      <c r="I110" s="73" t="str">
        <f t="shared" si="15"/>
        <v>SUAPE/DFP</v>
      </c>
      <c r="J110" s="73" t="s">
        <v>335</v>
      </c>
      <c r="K110" s="73" t="s">
        <v>498</v>
      </c>
      <c r="L110" s="73" t="s">
        <v>337</v>
      </c>
      <c r="M110" s="88">
        <v>3445.45</v>
      </c>
      <c r="N110" s="88">
        <v>8249.7000000000007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16"/>
        <v>Suape</v>
      </c>
      <c r="B111" s="20" t="str">
        <f t="shared" si="16"/>
        <v>Suape</v>
      </c>
      <c r="C111" s="21" t="str">
        <f t="shared" si="16"/>
        <v>SERVIÇOS DE VIGILANCIA  PRIVADA</v>
      </c>
      <c r="D111" s="22" t="str">
        <f t="shared" si="16"/>
        <v>028</v>
      </c>
      <c r="E111" s="29">
        <f t="shared" si="16"/>
        <v>2015</v>
      </c>
      <c r="F111" s="21" t="str">
        <f t="shared" si="16"/>
        <v>TKS SEGURANÇA PRIVADA L.T.D.A</v>
      </c>
      <c r="G111" s="21" t="str">
        <f t="shared" si="16"/>
        <v xml:space="preserve">07.774.050/0001-75 </v>
      </c>
      <c r="H111" s="28" t="s">
        <v>204</v>
      </c>
      <c r="I111" s="73" t="str">
        <f t="shared" si="15"/>
        <v>SUAPE/DFP</v>
      </c>
      <c r="J111" s="73" t="s">
        <v>335</v>
      </c>
      <c r="K111" s="73" t="s">
        <v>498</v>
      </c>
      <c r="L111" s="73" t="s">
        <v>338</v>
      </c>
      <c r="M111" s="88">
        <v>4084.91</v>
      </c>
      <c r="N111" s="88">
        <v>9304.15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16"/>
        <v>Suape</v>
      </c>
      <c r="B112" s="20" t="str">
        <f t="shared" si="16"/>
        <v>Suape</v>
      </c>
      <c r="C112" s="21" t="str">
        <f t="shared" si="16"/>
        <v>SERVIÇOS DE VIGILANCIA  PRIVADA</v>
      </c>
      <c r="D112" s="22" t="str">
        <f t="shared" si="16"/>
        <v>028</v>
      </c>
      <c r="E112" s="29">
        <f t="shared" si="16"/>
        <v>2015</v>
      </c>
      <c r="F112" s="21" t="str">
        <f t="shared" si="16"/>
        <v>TKS SEGURANÇA PRIVADA L.T.D.A</v>
      </c>
      <c r="G112" s="21" t="str">
        <f t="shared" si="16"/>
        <v xml:space="preserve">07.774.050/0001-75 </v>
      </c>
      <c r="H112" s="28" t="s">
        <v>205</v>
      </c>
      <c r="I112" s="73" t="str">
        <f t="shared" si="15"/>
        <v>SUAPE/DFP</v>
      </c>
      <c r="J112" s="73" t="s">
        <v>335</v>
      </c>
      <c r="K112" s="73" t="s">
        <v>498</v>
      </c>
      <c r="L112" s="73" t="s">
        <v>338</v>
      </c>
      <c r="M112" s="88">
        <v>4084.91</v>
      </c>
      <c r="N112" s="88">
        <v>9304.15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16"/>
        <v>Suape</v>
      </c>
      <c r="B113" s="20" t="str">
        <f t="shared" si="16"/>
        <v>Suape</v>
      </c>
      <c r="C113" s="21" t="str">
        <f t="shared" si="16"/>
        <v>SERVIÇOS DE VIGILANCIA  PRIVADA</v>
      </c>
      <c r="D113" s="22" t="str">
        <f t="shared" si="16"/>
        <v>028</v>
      </c>
      <c r="E113" s="29">
        <f t="shared" si="16"/>
        <v>2015</v>
      </c>
      <c r="F113" s="21" t="str">
        <f t="shared" si="16"/>
        <v>TKS SEGURANÇA PRIVADA L.T.D.A</v>
      </c>
      <c r="G113" s="21" t="str">
        <f t="shared" si="16"/>
        <v xml:space="preserve">07.774.050/0001-75 </v>
      </c>
      <c r="H113" s="28" t="s">
        <v>206</v>
      </c>
      <c r="I113" s="73" t="str">
        <f t="shared" si="15"/>
        <v>SUAPE/DFP</v>
      </c>
      <c r="J113" s="73" t="s">
        <v>335</v>
      </c>
      <c r="K113" s="73" t="s">
        <v>498</v>
      </c>
      <c r="L113" s="73" t="s">
        <v>338</v>
      </c>
      <c r="M113" s="88">
        <v>4084.91</v>
      </c>
      <c r="N113" s="88">
        <v>9304.15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16"/>
        <v>Suape</v>
      </c>
      <c r="B114" s="20" t="str">
        <f t="shared" si="16"/>
        <v>Suape</v>
      </c>
      <c r="C114" s="21" t="str">
        <f t="shared" si="16"/>
        <v>SERVIÇOS DE VIGILANCIA  PRIVADA</v>
      </c>
      <c r="D114" s="22" t="str">
        <f t="shared" si="16"/>
        <v>028</v>
      </c>
      <c r="E114" s="29">
        <f t="shared" si="16"/>
        <v>2015</v>
      </c>
      <c r="F114" s="21" t="str">
        <f t="shared" si="16"/>
        <v>TKS SEGURANÇA PRIVADA L.T.D.A</v>
      </c>
      <c r="G114" s="21" t="str">
        <f t="shared" si="16"/>
        <v xml:space="preserve">07.774.050/0001-75 </v>
      </c>
      <c r="H114" s="28" t="s">
        <v>207</v>
      </c>
      <c r="I114" s="73" t="str">
        <f t="shared" si="15"/>
        <v>SUAPE/DFP</v>
      </c>
      <c r="J114" s="73" t="s">
        <v>335</v>
      </c>
      <c r="K114" s="73" t="s">
        <v>498</v>
      </c>
      <c r="L114" s="73" t="s">
        <v>337</v>
      </c>
      <c r="M114" s="88">
        <v>3445.45</v>
      </c>
      <c r="N114" s="88">
        <v>8249.7000000000007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16"/>
        <v>Suape</v>
      </c>
      <c r="B115" s="20" t="str">
        <f t="shared" si="16"/>
        <v>Suape</v>
      </c>
      <c r="C115" s="21" t="str">
        <f t="shared" si="16"/>
        <v>SERVIÇOS DE VIGILANCIA  PRIVADA</v>
      </c>
      <c r="D115" s="22" t="str">
        <f t="shared" si="16"/>
        <v>028</v>
      </c>
      <c r="E115" s="29">
        <f t="shared" si="16"/>
        <v>2015</v>
      </c>
      <c r="F115" s="21" t="str">
        <f t="shared" si="16"/>
        <v>TKS SEGURANÇA PRIVADA L.T.D.A</v>
      </c>
      <c r="G115" s="21" t="str">
        <f t="shared" si="16"/>
        <v xml:space="preserve">07.774.050/0001-75 </v>
      </c>
      <c r="H115" s="28" t="s">
        <v>208</v>
      </c>
      <c r="I115" s="73" t="str">
        <f t="shared" si="15"/>
        <v>SUAPE/DFP</v>
      </c>
      <c r="J115" s="73" t="s">
        <v>335</v>
      </c>
      <c r="K115" s="73" t="s">
        <v>498</v>
      </c>
      <c r="L115" s="73" t="s">
        <v>337</v>
      </c>
      <c r="M115" s="88">
        <v>3445.45</v>
      </c>
      <c r="N115" s="88">
        <v>8249.7000000000007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si="16"/>
        <v>Suape</v>
      </c>
      <c r="B116" s="20" t="str">
        <f t="shared" si="16"/>
        <v>Suape</v>
      </c>
      <c r="C116" s="21" t="str">
        <f t="shared" si="16"/>
        <v>SERVIÇOS DE VIGILANCIA  PRIVADA</v>
      </c>
      <c r="D116" s="22" t="str">
        <f t="shared" si="16"/>
        <v>028</v>
      </c>
      <c r="E116" s="29">
        <f t="shared" si="16"/>
        <v>2015</v>
      </c>
      <c r="F116" s="21" t="str">
        <f t="shared" si="16"/>
        <v>TKS SEGURANÇA PRIVADA L.T.D.A</v>
      </c>
      <c r="G116" s="21" t="str">
        <f t="shared" si="16"/>
        <v xml:space="preserve">07.774.050/0001-75 </v>
      </c>
      <c r="H116" s="28" t="s">
        <v>209</v>
      </c>
      <c r="I116" s="73" t="str">
        <f t="shared" si="15"/>
        <v>SUAPE/DFP</v>
      </c>
      <c r="J116" s="73" t="s">
        <v>335</v>
      </c>
      <c r="K116" s="73" t="s">
        <v>498</v>
      </c>
      <c r="L116" s="73" t="s">
        <v>338</v>
      </c>
      <c r="M116" s="88">
        <v>4084.91</v>
      </c>
      <c r="N116" s="88">
        <v>9304.15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16"/>
        <v>Suape</v>
      </c>
      <c r="B117" s="20" t="str">
        <f t="shared" si="16"/>
        <v>Suape</v>
      </c>
      <c r="C117" s="21" t="str">
        <f t="shared" si="16"/>
        <v>SERVIÇOS DE VIGILANCIA  PRIVADA</v>
      </c>
      <c r="D117" s="22" t="str">
        <f t="shared" si="16"/>
        <v>028</v>
      </c>
      <c r="E117" s="29">
        <f t="shared" si="16"/>
        <v>2015</v>
      </c>
      <c r="F117" s="21" t="str">
        <f t="shared" si="16"/>
        <v>TKS SEGURANÇA PRIVADA L.T.D.A</v>
      </c>
      <c r="G117" s="21" t="str">
        <f t="shared" si="16"/>
        <v xml:space="preserve">07.774.050/0001-75 </v>
      </c>
      <c r="H117" s="28" t="s">
        <v>210</v>
      </c>
      <c r="I117" s="73" t="str">
        <f t="shared" si="15"/>
        <v>SUAPE/DFP</v>
      </c>
      <c r="J117" s="73" t="s">
        <v>335</v>
      </c>
      <c r="K117" s="73" t="s">
        <v>498</v>
      </c>
      <c r="L117" s="73" t="s">
        <v>337</v>
      </c>
      <c r="M117" s="88">
        <v>3445.45</v>
      </c>
      <c r="N117" s="88">
        <v>8249.7000000000007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16"/>
        <v>Suape</v>
      </c>
      <c r="B118" s="20" t="str">
        <f t="shared" si="16"/>
        <v>Suape</v>
      </c>
      <c r="C118" s="21" t="str">
        <f t="shared" si="16"/>
        <v>SERVIÇOS DE VIGILANCIA  PRIVADA</v>
      </c>
      <c r="D118" s="22" t="str">
        <f t="shared" si="16"/>
        <v>028</v>
      </c>
      <c r="E118" s="29">
        <f t="shared" si="16"/>
        <v>2015</v>
      </c>
      <c r="F118" s="21" t="str">
        <f t="shared" si="16"/>
        <v>TKS SEGURANÇA PRIVADA L.T.D.A</v>
      </c>
      <c r="G118" s="21" t="str">
        <f t="shared" si="16"/>
        <v xml:space="preserve">07.774.050/0001-75 </v>
      </c>
      <c r="H118" s="28" t="s">
        <v>211</v>
      </c>
      <c r="I118" s="73" t="str">
        <f t="shared" si="15"/>
        <v>SUAPE/DFP</v>
      </c>
      <c r="J118" s="73" t="s">
        <v>335</v>
      </c>
      <c r="K118" s="73" t="s">
        <v>498</v>
      </c>
      <c r="L118" s="73" t="s">
        <v>338</v>
      </c>
      <c r="M118" s="88">
        <v>4084.91</v>
      </c>
      <c r="N118" s="88">
        <v>9304.15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16"/>
        <v>Suape</v>
      </c>
      <c r="B119" s="20" t="str">
        <f t="shared" si="16"/>
        <v>Suape</v>
      </c>
      <c r="C119" s="21" t="str">
        <f t="shared" si="16"/>
        <v>SERVIÇOS DE VIGILANCIA  PRIVADA</v>
      </c>
      <c r="D119" s="22" t="str">
        <f t="shared" si="16"/>
        <v>028</v>
      </c>
      <c r="E119" s="29">
        <f t="shared" si="16"/>
        <v>2015</v>
      </c>
      <c r="F119" s="21" t="str">
        <f t="shared" si="16"/>
        <v>TKS SEGURANÇA PRIVADA L.T.D.A</v>
      </c>
      <c r="G119" s="21" t="str">
        <f t="shared" si="16"/>
        <v xml:space="preserve">07.774.050/0001-75 </v>
      </c>
      <c r="H119" s="28" t="s">
        <v>212</v>
      </c>
      <c r="I119" s="73" t="str">
        <f t="shared" si="15"/>
        <v>SUAPE/DFP</v>
      </c>
      <c r="J119" s="73" t="s">
        <v>335</v>
      </c>
      <c r="K119" s="73" t="s">
        <v>498</v>
      </c>
      <c r="L119" s="73" t="s">
        <v>337</v>
      </c>
      <c r="M119" s="88">
        <v>3445.45</v>
      </c>
      <c r="N119" s="88">
        <v>8249.7000000000007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16"/>
        <v>Suape</v>
      </c>
      <c r="B120" s="20" t="str">
        <f t="shared" si="16"/>
        <v>Suape</v>
      </c>
      <c r="C120" s="21" t="str">
        <f t="shared" si="16"/>
        <v>SERVIÇOS DE VIGILANCIA  PRIVADA</v>
      </c>
      <c r="D120" s="22" t="str">
        <f t="shared" si="16"/>
        <v>028</v>
      </c>
      <c r="E120" s="29">
        <f t="shared" si="16"/>
        <v>2015</v>
      </c>
      <c r="F120" s="21" t="str">
        <f t="shared" si="16"/>
        <v>TKS SEGURANÇA PRIVADA L.T.D.A</v>
      </c>
      <c r="G120" s="21" t="str">
        <f t="shared" si="16"/>
        <v xml:space="preserve">07.774.050/0001-75 </v>
      </c>
      <c r="H120" s="28" t="s">
        <v>213</v>
      </c>
      <c r="I120" s="73" t="str">
        <f t="shared" si="15"/>
        <v>SUAPE/DFP</v>
      </c>
      <c r="J120" s="73" t="s">
        <v>335</v>
      </c>
      <c r="K120" s="73" t="s">
        <v>498</v>
      </c>
      <c r="L120" s="73" t="s">
        <v>338</v>
      </c>
      <c r="M120" s="88">
        <v>4084.91</v>
      </c>
      <c r="N120" s="88">
        <v>9304.15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16"/>
        <v>Suape</v>
      </c>
      <c r="B121" s="20" t="str">
        <f t="shared" si="16"/>
        <v>Suape</v>
      </c>
      <c r="C121" s="21" t="str">
        <f t="shared" si="16"/>
        <v>SERVIÇOS DE VIGILANCIA  PRIVADA</v>
      </c>
      <c r="D121" s="22" t="str">
        <f t="shared" si="16"/>
        <v>028</v>
      </c>
      <c r="E121" s="29">
        <f t="shared" si="16"/>
        <v>2015</v>
      </c>
      <c r="F121" s="21" t="str">
        <f t="shared" si="16"/>
        <v>TKS SEGURANÇA PRIVADA L.T.D.A</v>
      </c>
      <c r="G121" s="21" t="str">
        <f t="shared" si="16"/>
        <v xml:space="preserve">07.774.050/0001-75 </v>
      </c>
      <c r="H121" s="28" t="s">
        <v>214</v>
      </c>
      <c r="I121" s="73" t="str">
        <f t="shared" si="15"/>
        <v>SUAPE/DFP</v>
      </c>
      <c r="J121" s="73" t="s">
        <v>335</v>
      </c>
      <c r="K121" s="73" t="s">
        <v>498</v>
      </c>
      <c r="L121" s="73" t="s">
        <v>337</v>
      </c>
      <c r="M121" s="88">
        <v>3445.45</v>
      </c>
      <c r="N121" s="88">
        <v>8249.7000000000007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16"/>
        <v>Suape</v>
      </c>
      <c r="B122" s="20" t="str">
        <f t="shared" si="16"/>
        <v>Suape</v>
      </c>
      <c r="C122" s="21" t="str">
        <f t="shared" si="16"/>
        <v>SERVIÇOS DE VIGILANCIA  PRIVADA</v>
      </c>
      <c r="D122" s="22" t="str">
        <f t="shared" si="16"/>
        <v>028</v>
      </c>
      <c r="E122" s="29">
        <f t="shared" si="16"/>
        <v>2015</v>
      </c>
      <c r="F122" s="21" t="str">
        <f t="shared" si="16"/>
        <v>TKS SEGURANÇA PRIVADA L.T.D.A</v>
      </c>
      <c r="G122" s="21" t="str">
        <f t="shared" si="16"/>
        <v xml:space="preserve">07.774.050/0001-75 </v>
      </c>
      <c r="H122" s="28" t="s">
        <v>215</v>
      </c>
      <c r="I122" s="73" t="str">
        <f t="shared" si="15"/>
        <v>SUAPE/DFP</v>
      </c>
      <c r="J122" s="73" t="s">
        <v>335</v>
      </c>
      <c r="K122" s="73" t="s">
        <v>498</v>
      </c>
      <c r="L122" s="73" t="s">
        <v>337</v>
      </c>
      <c r="M122" s="88">
        <v>3445.45</v>
      </c>
      <c r="N122" s="88">
        <v>8249.7000000000007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16"/>
        <v>Suape</v>
      </c>
      <c r="B123" s="20" t="str">
        <f t="shared" si="16"/>
        <v>Suape</v>
      </c>
      <c r="C123" s="21" t="str">
        <f t="shared" si="16"/>
        <v>SERVIÇOS DE VIGILANCIA  PRIVADA</v>
      </c>
      <c r="D123" s="22" t="str">
        <f t="shared" si="16"/>
        <v>028</v>
      </c>
      <c r="E123" s="29">
        <f t="shared" si="16"/>
        <v>2015</v>
      </c>
      <c r="F123" s="21" t="str">
        <f t="shared" si="16"/>
        <v>TKS SEGURANÇA PRIVADA L.T.D.A</v>
      </c>
      <c r="G123" s="21" t="str">
        <f t="shared" si="16"/>
        <v xml:space="preserve">07.774.050/0001-75 </v>
      </c>
      <c r="H123" s="28" t="s">
        <v>216</v>
      </c>
      <c r="I123" s="73" t="str">
        <f t="shared" si="15"/>
        <v>SUAPE/DFP</v>
      </c>
      <c r="J123" s="73" t="s">
        <v>335</v>
      </c>
      <c r="K123" s="73" t="s">
        <v>498</v>
      </c>
      <c r="L123" s="73" t="s">
        <v>338</v>
      </c>
      <c r="M123" s="88">
        <v>4084.91</v>
      </c>
      <c r="N123" s="88">
        <v>9304.15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16"/>
        <v>Suape</v>
      </c>
      <c r="B124" s="20" t="str">
        <f t="shared" si="16"/>
        <v>Suape</v>
      </c>
      <c r="C124" s="21" t="str">
        <f t="shared" si="16"/>
        <v>SERVIÇOS DE VIGILANCIA  PRIVADA</v>
      </c>
      <c r="D124" s="22" t="str">
        <f t="shared" si="16"/>
        <v>028</v>
      </c>
      <c r="E124" s="29">
        <f t="shared" si="16"/>
        <v>2015</v>
      </c>
      <c r="F124" s="21" t="str">
        <f t="shared" si="16"/>
        <v>TKS SEGURANÇA PRIVADA L.T.D.A</v>
      </c>
      <c r="G124" s="21" t="str">
        <f t="shared" si="16"/>
        <v xml:space="preserve">07.774.050/0001-75 </v>
      </c>
      <c r="H124" s="28" t="s">
        <v>217</v>
      </c>
      <c r="I124" s="73" t="str">
        <f t="shared" si="15"/>
        <v>SUAPE/DFP</v>
      </c>
      <c r="J124" s="73" t="s">
        <v>335</v>
      </c>
      <c r="K124" s="73" t="s">
        <v>498</v>
      </c>
      <c r="L124" s="73" t="s">
        <v>337</v>
      </c>
      <c r="M124" s="88">
        <v>3445.45</v>
      </c>
      <c r="N124" s="88">
        <v>8249.7000000000007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16"/>
        <v>Suape</v>
      </c>
      <c r="B125" s="20" t="str">
        <f t="shared" si="16"/>
        <v>Suape</v>
      </c>
      <c r="C125" s="21" t="str">
        <f t="shared" si="16"/>
        <v>SERVIÇOS DE VIGILANCIA  PRIVADA</v>
      </c>
      <c r="D125" s="22" t="str">
        <f t="shared" si="16"/>
        <v>028</v>
      </c>
      <c r="E125" s="29">
        <f t="shared" si="16"/>
        <v>2015</v>
      </c>
      <c r="F125" s="21" t="str">
        <f t="shared" si="16"/>
        <v>TKS SEGURANÇA PRIVADA L.T.D.A</v>
      </c>
      <c r="G125" s="21" t="str">
        <f t="shared" si="16"/>
        <v xml:space="preserve">07.774.050/0001-75 </v>
      </c>
      <c r="H125" s="28" t="s">
        <v>218</v>
      </c>
      <c r="I125" s="73" t="str">
        <f t="shared" si="15"/>
        <v>SUAPE/DFP</v>
      </c>
      <c r="J125" s="73" t="s">
        <v>335</v>
      </c>
      <c r="K125" s="73" t="s">
        <v>498</v>
      </c>
      <c r="L125" s="73" t="s">
        <v>337</v>
      </c>
      <c r="M125" s="88">
        <v>3445.45</v>
      </c>
      <c r="N125" s="88">
        <v>8249.7000000000007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16"/>
        <v>Suape</v>
      </c>
      <c r="B126" s="20" t="str">
        <f t="shared" si="16"/>
        <v>Suape</v>
      </c>
      <c r="C126" s="21" t="str">
        <f t="shared" si="16"/>
        <v>SERVIÇOS DE VIGILANCIA  PRIVADA</v>
      </c>
      <c r="D126" s="22" t="str">
        <f t="shared" si="16"/>
        <v>028</v>
      </c>
      <c r="E126" s="29">
        <f t="shared" si="16"/>
        <v>2015</v>
      </c>
      <c r="F126" s="21" t="str">
        <f t="shared" si="16"/>
        <v>TKS SEGURANÇA PRIVADA L.T.D.A</v>
      </c>
      <c r="G126" s="21" t="str">
        <f t="shared" si="16"/>
        <v xml:space="preserve">07.774.050/0001-75 </v>
      </c>
      <c r="H126" s="28" t="s">
        <v>219</v>
      </c>
      <c r="I126" s="73" t="str">
        <f t="shared" si="15"/>
        <v>SUAPE/DFP</v>
      </c>
      <c r="J126" s="73" t="s">
        <v>335</v>
      </c>
      <c r="K126" s="73" t="s">
        <v>498</v>
      </c>
      <c r="L126" s="73" t="s">
        <v>337</v>
      </c>
      <c r="M126" s="88">
        <v>3445.45</v>
      </c>
      <c r="N126" s="88">
        <v>8249.7000000000007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16"/>
        <v>Suape</v>
      </c>
      <c r="B127" s="20" t="str">
        <f t="shared" si="16"/>
        <v>Suape</v>
      </c>
      <c r="C127" s="21" t="str">
        <f t="shared" si="16"/>
        <v>SERVIÇOS DE VIGILANCIA  PRIVADA</v>
      </c>
      <c r="D127" s="22" t="str">
        <f t="shared" si="16"/>
        <v>028</v>
      </c>
      <c r="E127" s="29">
        <f t="shared" si="16"/>
        <v>2015</v>
      </c>
      <c r="F127" s="21" t="str">
        <f t="shared" si="16"/>
        <v>TKS SEGURANÇA PRIVADA L.T.D.A</v>
      </c>
      <c r="G127" s="21" t="str">
        <f t="shared" si="16"/>
        <v xml:space="preserve">07.774.050/0001-75 </v>
      </c>
      <c r="H127" s="28" t="s">
        <v>220</v>
      </c>
      <c r="I127" s="73" t="str">
        <f t="shared" si="15"/>
        <v>SUAPE/DFP</v>
      </c>
      <c r="J127" s="73" t="s">
        <v>335</v>
      </c>
      <c r="K127" s="73" t="s">
        <v>498</v>
      </c>
      <c r="L127" s="73" t="s">
        <v>337</v>
      </c>
      <c r="M127" s="88">
        <v>3445.45</v>
      </c>
      <c r="N127" s="88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16"/>
        <v>Suape</v>
      </c>
      <c r="B128" s="20" t="str">
        <f t="shared" si="16"/>
        <v>Suape</v>
      </c>
      <c r="C128" s="21" t="str">
        <f t="shared" si="16"/>
        <v>SERVIÇOS DE VIGILANCIA  PRIVADA</v>
      </c>
      <c r="D128" s="22" t="str">
        <f t="shared" si="16"/>
        <v>028</v>
      </c>
      <c r="E128" s="29">
        <f t="shared" si="16"/>
        <v>2015</v>
      </c>
      <c r="F128" s="21" t="str">
        <f t="shared" si="16"/>
        <v>TKS SEGURANÇA PRIVADA L.T.D.A</v>
      </c>
      <c r="G128" s="21" t="str">
        <f t="shared" si="16"/>
        <v xml:space="preserve">07.774.050/0001-75 </v>
      </c>
      <c r="H128" s="28" t="s">
        <v>221</v>
      </c>
      <c r="I128" s="73" t="str">
        <f t="shared" si="15"/>
        <v>SUAPE/DFP</v>
      </c>
      <c r="J128" s="73" t="s">
        <v>335</v>
      </c>
      <c r="K128" s="73" t="s">
        <v>498</v>
      </c>
      <c r="L128" s="73" t="s">
        <v>337</v>
      </c>
      <c r="M128" s="88">
        <v>3445.45</v>
      </c>
      <c r="N128" s="88">
        <v>8249.7000000000007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16"/>
        <v>Suape</v>
      </c>
      <c r="B129" s="20" t="str">
        <f t="shared" si="16"/>
        <v>Suape</v>
      </c>
      <c r="C129" s="21" t="str">
        <f t="shared" si="16"/>
        <v>SERVIÇOS DE VIGILANCIA  PRIVADA</v>
      </c>
      <c r="D129" s="22" t="str">
        <f t="shared" si="16"/>
        <v>028</v>
      </c>
      <c r="E129" s="29">
        <f t="shared" si="16"/>
        <v>2015</v>
      </c>
      <c r="F129" s="21" t="str">
        <f t="shared" si="16"/>
        <v>TKS SEGURANÇA PRIVADA L.T.D.A</v>
      </c>
      <c r="G129" s="21" t="str">
        <f t="shared" si="16"/>
        <v xml:space="preserve">07.774.050/0001-75 </v>
      </c>
      <c r="H129" s="28" t="s">
        <v>222</v>
      </c>
      <c r="I129" s="73" t="str">
        <f t="shared" si="15"/>
        <v>SUAPE/DFP</v>
      </c>
      <c r="J129" s="73" t="s">
        <v>335</v>
      </c>
      <c r="K129" s="73" t="s">
        <v>498</v>
      </c>
      <c r="L129" s="73" t="s">
        <v>337</v>
      </c>
      <c r="M129" s="88">
        <v>3445.45</v>
      </c>
      <c r="N129" s="88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16"/>
        <v>Suape</v>
      </c>
      <c r="B130" s="20" t="str">
        <f t="shared" si="16"/>
        <v>Suape</v>
      </c>
      <c r="C130" s="21" t="str">
        <f t="shared" si="16"/>
        <v>SERVIÇOS DE VIGILANCIA  PRIVADA</v>
      </c>
      <c r="D130" s="22" t="str">
        <f t="shared" si="16"/>
        <v>028</v>
      </c>
      <c r="E130" s="29">
        <f t="shared" si="16"/>
        <v>2015</v>
      </c>
      <c r="F130" s="21" t="str">
        <f t="shared" si="16"/>
        <v>TKS SEGURANÇA PRIVADA L.T.D.A</v>
      </c>
      <c r="G130" s="21" t="str">
        <f t="shared" si="16"/>
        <v xml:space="preserve">07.774.050/0001-75 </v>
      </c>
      <c r="H130" s="28" t="s">
        <v>223</v>
      </c>
      <c r="I130" s="73" t="str">
        <f t="shared" si="15"/>
        <v>SUAPE/DFP</v>
      </c>
      <c r="J130" s="73" t="s">
        <v>335</v>
      </c>
      <c r="K130" s="73" t="s">
        <v>498</v>
      </c>
      <c r="L130" s="73" t="s">
        <v>337</v>
      </c>
      <c r="M130" s="88">
        <v>3445.45</v>
      </c>
      <c r="N130" s="88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16"/>
        <v>Suape</v>
      </c>
      <c r="B131" s="20" t="str">
        <f t="shared" si="16"/>
        <v>Suape</v>
      </c>
      <c r="C131" s="21" t="str">
        <f t="shared" si="16"/>
        <v>SERVIÇOS DE VIGILANCIA  PRIVADA</v>
      </c>
      <c r="D131" s="22" t="str">
        <f t="shared" si="16"/>
        <v>028</v>
      </c>
      <c r="E131" s="29">
        <f t="shared" si="16"/>
        <v>2015</v>
      </c>
      <c r="F131" s="21" t="str">
        <f t="shared" si="16"/>
        <v>TKS SEGURANÇA PRIVADA L.T.D.A</v>
      </c>
      <c r="G131" s="21" t="str">
        <f t="shared" si="16"/>
        <v xml:space="preserve">07.774.050/0001-75 </v>
      </c>
      <c r="H131" s="28" t="s">
        <v>224</v>
      </c>
      <c r="I131" s="73" t="str">
        <f t="shared" si="15"/>
        <v>SUAPE/DFP</v>
      </c>
      <c r="J131" s="73" t="s">
        <v>335</v>
      </c>
      <c r="K131" s="73" t="s">
        <v>498</v>
      </c>
      <c r="L131" s="73" t="s">
        <v>338</v>
      </c>
      <c r="M131" s="88">
        <v>4084.91</v>
      </c>
      <c r="N131" s="88">
        <v>9304.15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16"/>
        <v>Suape</v>
      </c>
      <c r="B132" s="20" t="str">
        <f t="shared" si="16"/>
        <v>Suape</v>
      </c>
      <c r="C132" s="21" t="str">
        <f t="shared" si="16"/>
        <v>SERVIÇOS DE VIGILANCIA  PRIVADA</v>
      </c>
      <c r="D132" s="22" t="str">
        <f t="shared" si="16"/>
        <v>028</v>
      </c>
      <c r="E132" s="29">
        <f t="shared" si="16"/>
        <v>2015</v>
      </c>
      <c r="F132" s="21" t="str">
        <f t="shared" si="16"/>
        <v>TKS SEGURANÇA PRIVADA L.T.D.A</v>
      </c>
      <c r="G132" s="21" t="str">
        <f t="shared" si="16"/>
        <v xml:space="preserve">07.774.050/0001-75 </v>
      </c>
      <c r="H132" s="28" t="s">
        <v>225</v>
      </c>
      <c r="I132" s="73" t="str">
        <f t="shared" si="15"/>
        <v>SUAPE/DFP</v>
      </c>
      <c r="J132" s="73" t="s">
        <v>335</v>
      </c>
      <c r="K132" s="73" t="s">
        <v>498</v>
      </c>
      <c r="L132" s="73" t="s">
        <v>338</v>
      </c>
      <c r="M132" s="88">
        <v>4084.91</v>
      </c>
      <c r="N132" s="88">
        <v>9304.15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16"/>
        <v>Suape</v>
      </c>
      <c r="B133" s="20" t="str">
        <f t="shared" si="16"/>
        <v>Suape</v>
      </c>
      <c r="C133" s="21" t="str">
        <f t="shared" si="16"/>
        <v>SERVIÇOS DE VIGILANCIA  PRIVADA</v>
      </c>
      <c r="D133" s="22" t="str">
        <f t="shared" si="16"/>
        <v>028</v>
      </c>
      <c r="E133" s="29">
        <f t="shared" si="16"/>
        <v>2015</v>
      </c>
      <c r="F133" s="21" t="str">
        <f t="shared" si="16"/>
        <v>TKS SEGURANÇA PRIVADA L.T.D.A</v>
      </c>
      <c r="G133" s="21" t="str">
        <f t="shared" si="16"/>
        <v xml:space="preserve">07.774.050/0001-75 </v>
      </c>
      <c r="H133" s="28" t="s">
        <v>226</v>
      </c>
      <c r="I133" s="73" t="str">
        <f t="shared" si="15"/>
        <v>SUAPE/DFP</v>
      </c>
      <c r="J133" s="73" t="s">
        <v>335</v>
      </c>
      <c r="K133" s="73" t="s">
        <v>498</v>
      </c>
      <c r="L133" s="73" t="s">
        <v>337</v>
      </c>
      <c r="M133" s="88">
        <v>3445.45</v>
      </c>
      <c r="N133" s="88">
        <v>8249.7000000000007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16"/>
        <v>Suape</v>
      </c>
      <c r="B134" s="20" t="str">
        <f t="shared" si="16"/>
        <v>Suape</v>
      </c>
      <c r="C134" s="21" t="str">
        <f t="shared" si="16"/>
        <v>SERVIÇOS DE VIGILANCIA  PRIVADA</v>
      </c>
      <c r="D134" s="22" t="str">
        <f t="shared" si="16"/>
        <v>028</v>
      </c>
      <c r="E134" s="29">
        <f t="shared" si="16"/>
        <v>2015</v>
      </c>
      <c r="F134" s="21" t="str">
        <f t="shared" si="16"/>
        <v>TKS SEGURANÇA PRIVADA L.T.D.A</v>
      </c>
      <c r="G134" s="21" t="str">
        <f t="shared" si="16"/>
        <v xml:space="preserve">07.774.050/0001-75 </v>
      </c>
      <c r="H134" s="28" t="s">
        <v>227</v>
      </c>
      <c r="I134" s="73" t="str">
        <f t="shared" ref="I134:I197" si="17">I133</f>
        <v>SUAPE/DFP</v>
      </c>
      <c r="J134" s="73" t="s">
        <v>335</v>
      </c>
      <c r="K134" s="73" t="s">
        <v>498</v>
      </c>
      <c r="L134" s="73" t="s">
        <v>337</v>
      </c>
      <c r="M134" s="88">
        <v>3445.45</v>
      </c>
      <c r="N134" s="88">
        <v>8249.7000000000007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16"/>
        <v>Suape</v>
      </c>
      <c r="B135" s="20" t="str">
        <f t="shared" si="16"/>
        <v>Suape</v>
      </c>
      <c r="C135" s="21" t="str">
        <f t="shared" si="16"/>
        <v>SERVIÇOS DE VIGILANCIA  PRIVADA</v>
      </c>
      <c r="D135" s="22" t="str">
        <f t="shared" si="16"/>
        <v>028</v>
      </c>
      <c r="E135" s="29">
        <f t="shared" si="16"/>
        <v>2015</v>
      </c>
      <c r="F135" s="21" t="str">
        <f t="shared" si="16"/>
        <v>TKS SEGURANÇA PRIVADA L.T.D.A</v>
      </c>
      <c r="G135" s="21" t="str">
        <f t="shared" si="16"/>
        <v xml:space="preserve">07.774.050/0001-75 </v>
      </c>
      <c r="H135" s="28" t="s">
        <v>228</v>
      </c>
      <c r="I135" s="73" t="str">
        <f t="shared" si="17"/>
        <v>SUAPE/DFP</v>
      </c>
      <c r="J135" s="73" t="s">
        <v>335</v>
      </c>
      <c r="K135" s="73" t="s">
        <v>498</v>
      </c>
      <c r="L135" s="73" t="s">
        <v>337</v>
      </c>
      <c r="M135" s="88">
        <v>3445.45</v>
      </c>
      <c r="N135" s="88">
        <v>8249.7000000000007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16"/>
        <v>Suape</v>
      </c>
      <c r="B136" s="20" t="str">
        <f t="shared" si="16"/>
        <v>Suape</v>
      </c>
      <c r="C136" s="21" t="str">
        <f t="shared" si="16"/>
        <v>SERVIÇOS DE VIGILANCIA  PRIVADA</v>
      </c>
      <c r="D136" s="22" t="str">
        <f t="shared" si="16"/>
        <v>028</v>
      </c>
      <c r="E136" s="29">
        <f t="shared" si="16"/>
        <v>2015</v>
      </c>
      <c r="F136" s="21" t="str">
        <f t="shared" si="16"/>
        <v>TKS SEGURANÇA PRIVADA L.T.D.A</v>
      </c>
      <c r="G136" s="21" t="str">
        <f t="shared" si="16"/>
        <v xml:space="preserve">07.774.050/0001-75 </v>
      </c>
      <c r="H136" s="28" t="s">
        <v>229</v>
      </c>
      <c r="I136" s="73" t="str">
        <f t="shared" si="17"/>
        <v>SUAPE/DFP</v>
      </c>
      <c r="J136" s="73" t="s">
        <v>335</v>
      </c>
      <c r="K136" s="73" t="s">
        <v>498</v>
      </c>
      <c r="L136" s="73" t="s">
        <v>337</v>
      </c>
      <c r="M136" s="88">
        <v>3445.45</v>
      </c>
      <c r="N136" s="88">
        <v>8249.7000000000007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16"/>
        <v>Suape</v>
      </c>
      <c r="B137" s="20" t="str">
        <f t="shared" si="16"/>
        <v>Suape</v>
      </c>
      <c r="C137" s="21" t="str">
        <f t="shared" si="16"/>
        <v>SERVIÇOS DE VIGILANCIA  PRIVADA</v>
      </c>
      <c r="D137" s="22" t="str">
        <f t="shared" si="16"/>
        <v>028</v>
      </c>
      <c r="E137" s="29">
        <f t="shared" si="16"/>
        <v>2015</v>
      </c>
      <c r="F137" s="21" t="str">
        <f t="shared" si="16"/>
        <v>TKS SEGURANÇA PRIVADA L.T.D.A</v>
      </c>
      <c r="G137" s="21" t="str">
        <f t="shared" si="16"/>
        <v xml:space="preserve">07.774.050/0001-75 </v>
      </c>
      <c r="H137" s="28" t="s">
        <v>230</v>
      </c>
      <c r="I137" s="73" t="str">
        <f t="shared" si="17"/>
        <v>SUAPE/DFP</v>
      </c>
      <c r="J137" s="73" t="s">
        <v>335</v>
      </c>
      <c r="K137" s="73" t="s">
        <v>498</v>
      </c>
      <c r="L137" s="73" t="s">
        <v>338</v>
      </c>
      <c r="M137" s="88">
        <v>4084.91</v>
      </c>
      <c r="N137" s="88">
        <v>9304.15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16"/>
        <v>Suape</v>
      </c>
      <c r="B138" s="20" t="str">
        <f t="shared" si="16"/>
        <v>Suape</v>
      </c>
      <c r="C138" s="21" t="str">
        <f t="shared" si="16"/>
        <v>SERVIÇOS DE VIGILANCIA  PRIVADA</v>
      </c>
      <c r="D138" s="22" t="str">
        <f t="shared" si="16"/>
        <v>028</v>
      </c>
      <c r="E138" s="29">
        <f t="shared" si="16"/>
        <v>2015</v>
      </c>
      <c r="F138" s="21" t="str">
        <f t="shared" si="16"/>
        <v>TKS SEGURANÇA PRIVADA L.T.D.A</v>
      </c>
      <c r="G138" s="21" t="str">
        <f t="shared" si="16"/>
        <v xml:space="preserve">07.774.050/0001-75 </v>
      </c>
      <c r="H138" s="28" t="s">
        <v>231</v>
      </c>
      <c r="I138" s="73" t="str">
        <f t="shared" si="17"/>
        <v>SUAPE/DFP</v>
      </c>
      <c r="J138" s="73" t="s">
        <v>335</v>
      </c>
      <c r="K138" s="73" t="s">
        <v>498</v>
      </c>
      <c r="L138" s="73" t="s">
        <v>337</v>
      </c>
      <c r="M138" s="88">
        <v>3445.45</v>
      </c>
      <c r="N138" s="88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16"/>
        <v>Suape</v>
      </c>
      <c r="B139" s="20" t="str">
        <f t="shared" si="16"/>
        <v>Suape</v>
      </c>
      <c r="C139" s="21" t="str">
        <f t="shared" si="16"/>
        <v>SERVIÇOS DE VIGILANCIA  PRIVADA</v>
      </c>
      <c r="D139" s="22" t="str">
        <f t="shared" si="16"/>
        <v>028</v>
      </c>
      <c r="E139" s="29">
        <f t="shared" si="16"/>
        <v>2015</v>
      </c>
      <c r="F139" s="21" t="str">
        <f t="shared" si="16"/>
        <v>TKS SEGURANÇA PRIVADA L.T.D.A</v>
      </c>
      <c r="G139" s="21" t="str">
        <f t="shared" si="16"/>
        <v xml:space="preserve">07.774.050/0001-75 </v>
      </c>
      <c r="H139" s="28" t="s">
        <v>232</v>
      </c>
      <c r="I139" s="73" t="str">
        <f t="shared" si="17"/>
        <v>SUAPE/DFP</v>
      </c>
      <c r="J139" s="73" t="s">
        <v>335</v>
      </c>
      <c r="K139" s="73" t="s">
        <v>498</v>
      </c>
      <c r="L139" s="73" t="s">
        <v>338</v>
      </c>
      <c r="M139" s="88">
        <v>4084.91</v>
      </c>
      <c r="N139" s="88">
        <v>9304.15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16"/>
        <v>Suape</v>
      </c>
      <c r="B140" s="20" t="str">
        <f t="shared" si="16"/>
        <v>Suape</v>
      </c>
      <c r="C140" s="21" t="str">
        <f t="shared" si="16"/>
        <v>SERVIÇOS DE VIGILANCIA  PRIVADA</v>
      </c>
      <c r="D140" s="22" t="str">
        <f t="shared" si="16"/>
        <v>028</v>
      </c>
      <c r="E140" s="29">
        <f t="shared" si="16"/>
        <v>2015</v>
      </c>
      <c r="F140" s="21" t="str">
        <f t="shared" si="16"/>
        <v>TKS SEGURANÇA PRIVADA L.T.D.A</v>
      </c>
      <c r="G140" s="21" t="str">
        <f t="shared" si="16"/>
        <v xml:space="preserve">07.774.050/0001-75 </v>
      </c>
      <c r="H140" s="28" t="s">
        <v>233</v>
      </c>
      <c r="I140" s="73" t="str">
        <f t="shared" si="17"/>
        <v>SUAPE/DFP</v>
      </c>
      <c r="J140" s="73" t="s">
        <v>335</v>
      </c>
      <c r="K140" s="73" t="s">
        <v>498</v>
      </c>
      <c r="L140" s="73" t="s">
        <v>337</v>
      </c>
      <c r="M140" s="88">
        <v>3445.45</v>
      </c>
      <c r="N140" s="88">
        <v>8249.7000000000007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16"/>
        <v>Suape</v>
      </c>
      <c r="B141" s="20" t="str">
        <f t="shared" si="16"/>
        <v>Suape</v>
      </c>
      <c r="C141" s="21" t="str">
        <f t="shared" si="16"/>
        <v>SERVIÇOS DE VIGILANCIA  PRIVADA</v>
      </c>
      <c r="D141" s="22" t="str">
        <f t="shared" si="16"/>
        <v>028</v>
      </c>
      <c r="E141" s="29">
        <f t="shared" si="16"/>
        <v>2015</v>
      </c>
      <c r="F141" s="21" t="str">
        <f t="shared" si="16"/>
        <v>TKS SEGURANÇA PRIVADA L.T.D.A</v>
      </c>
      <c r="G141" s="21" t="str">
        <f t="shared" si="16"/>
        <v xml:space="preserve">07.774.050/0001-75 </v>
      </c>
      <c r="H141" s="28" t="s">
        <v>234</v>
      </c>
      <c r="I141" s="73" t="str">
        <f t="shared" si="17"/>
        <v>SUAPE/DFP</v>
      </c>
      <c r="J141" s="73" t="s">
        <v>335</v>
      </c>
      <c r="K141" s="73" t="s">
        <v>498</v>
      </c>
      <c r="L141" s="73" t="s">
        <v>337</v>
      </c>
      <c r="M141" s="88">
        <v>3445.45</v>
      </c>
      <c r="N141" s="88">
        <v>8249.7000000000007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16"/>
        <v>Suape</v>
      </c>
      <c r="B142" s="20" t="str">
        <f t="shared" si="16"/>
        <v>Suape</v>
      </c>
      <c r="C142" s="21" t="str">
        <f t="shared" si="16"/>
        <v>SERVIÇOS DE VIGILANCIA  PRIVADA</v>
      </c>
      <c r="D142" s="22" t="str">
        <f t="shared" ref="D142:G168" si="18">D141</f>
        <v>028</v>
      </c>
      <c r="E142" s="29">
        <f t="shared" si="18"/>
        <v>2015</v>
      </c>
      <c r="F142" s="21" t="str">
        <f t="shared" si="18"/>
        <v>TKS SEGURANÇA PRIVADA L.T.D.A</v>
      </c>
      <c r="G142" s="21" t="str">
        <f t="shared" si="18"/>
        <v xml:space="preserve">07.774.050/0001-75 </v>
      </c>
      <c r="H142" s="28" t="s">
        <v>235</v>
      </c>
      <c r="I142" s="73" t="str">
        <f t="shared" si="17"/>
        <v>SUAPE/DFP</v>
      </c>
      <c r="J142" s="73" t="s">
        <v>335</v>
      </c>
      <c r="K142" s="73" t="s">
        <v>498</v>
      </c>
      <c r="L142" s="73" t="s">
        <v>338</v>
      </c>
      <c r="M142" s="88">
        <v>4084.91</v>
      </c>
      <c r="N142" s="88">
        <v>9304.15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ref="A143:G194" si="19">A142</f>
        <v>Suape</v>
      </c>
      <c r="B143" s="20" t="str">
        <f t="shared" si="19"/>
        <v>Suape</v>
      </c>
      <c r="C143" s="21" t="str">
        <f t="shared" si="19"/>
        <v>SERVIÇOS DE VIGILANCIA  PRIVADA</v>
      </c>
      <c r="D143" s="22" t="str">
        <f t="shared" si="18"/>
        <v>028</v>
      </c>
      <c r="E143" s="29">
        <f t="shared" si="18"/>
        <v>2015</v>
      </c>
      <c r="F143" s="21" t="str">
        <f t="shared" si="18"/>
        <v>TKS SEGURANÇA PRIVADA L.T.D.A</v>
      </c>
      <c r="G143" s="21" t="str">
        <f t="shared" si="18"/>
        <v xml:space="preserve">07.774.050/0001-75 </v>
      </c>
      <c r="H143" s="28" t="s">
        <v>236</v>
      </c>
      <c r="I143" s="73" t="str">
        <f t="shared" si="17"/>
        <v>SUAPE/DFP</v>
      </c>
      <c r="J143" s="73" t="s">
        <v>335</v>
      </c>
      <c r="K143" s="73" t="s">
        <v>498</v>
      </c>
      <c r="L143" s="73" t="s">
        <v>338</v>
      </c>
      <c r="M143" s="88">
        <v>4084.91</v>
      </c>
      <c r="N143" s="88">
        <v>9304.15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si="19"/>
        <v>Suape</v>
      </c>
      <c r="B144" s="20" t="str">
        <f t="shared" si="19"/>
        <v>Suape</v>
      </c>
      <c r="C144" s="21" t="str">
        <f t="shared" si="19"/>
        <v>SERVIÇOS DE VIGILANCIA  PRIVADA</v>
      </c>
      <c r="D144" s="22" t="str">
        <f t="shared" si="18"/>
        <v>028</v>
      </c>
      <c r="E144" s="29">
        <f t="shared" si="18"/>
        <v>2015</v>
      </c>
      <c r="F144" s="21" t="str">
        <f t="shared" si="18"/>
        <v>TKS SEGURANÇA PRIVADA L.T.D.A</v>
      </c>
      <c r="G144" s="21" t="str">
        <f t="shared" si="18"/>
        <v xml:space="preserve">07.774.050/0001-75 </v>
      </c>
      <c r="H144" s="28" t="s">
        <v>237</v>
      </c>
      <c r="I144" s="73" t="str">
        <f t="shared" si="17"/>
        <v>SUAPE/DFP</v>
      </c>
      <c r="J144" s="73" t="s">
        <v>335</v>
      </c>
      <c r="K144" s="73" t="s">
        <v>498</v>
      </c>
      <c r="L144" s="73" t="s">
        <v>338</v>
      </c>
      <c r="M144" s="88">
        <v>4084.91</v>
      </c>
      <c r="N144" s="88">
        <v>9304.15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si="19"/>
        <v>Suape</v>
      </c>
      <c r="B145" s="20" t="str">
        <f t="shared" si="19"/>
        <v>Suape</v>
      </c>
      <c r="C145" s="21" t="str">
        <f t="shared" si="19"/>
        <v>SERVIÇOS DE VIGILANCIA  PRIVADA</v>
      </c>
      <c r="D145" s="22" t="str">
        <f t="shared" si="18"/>
        <v>028</v>
      </c>
      <c r="E145" s="29">
        <f t="shared" si="18"/>
        <v>2015</v>
      </c>
      <c r="F145" s="21" t="str">
        <f t="shared" si="18"/>
        <v>TKS SEGURANÇA PRIVADA L.T.D.A</v>
      </c>
      <c r="G145" s="21" t="str">
        <f t="shared" si="18"/>
        <v xml:space="preserve">07.774.050/0001-75 </v>
      </c>
      <c r="H145" s="28" t="s">
        <v>238</v>
      </c>
      <c r="I145" s="73" t="str">
        <f t="shared" si="17"/>
        <v>SUAPE/DFP</v>
      </c>
      <c r="J145" s="73" t="s">
        <v>335</v>
      </c>
      <c r="K145" s="73" t="s">
        <v>498</v>
      </c>
      <c r="L145" s="73" t="s">
        <v>337</v>
      </c>
      <c r="M145" s="88">
        <v>3445.45</v>
      </c>
      <c r="N145" s="88">
        <v>8249.7000000000007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si="19"/>
        <v>Suape</v>
      </c>
      <c r="B146" s="20" t="str">
        <f t="shared" si="19"/>
        <v>Suape</v>
      </c>
      <c r="C146" s="21" t="str">
        <f t="shared" si="19"/>
        <v>SERVIÇOS DE VIGILANCIA  PRIVADA</v>
      </c>
      <c r="D146" s="22" t="str">
        <f t="shared" si="18"/>
        <v>028</v>
      </c>
      <c r="E146" s="29">
        <f t="shared" si="18"/>
        <v>2015</v>
      </c>
      <c r="F146" s="21" t="str">
        <f t="shared" si="18"/>
        <v>TKS SEGURANÇA PRIVADA L.T.D.A</v>
      </c>
      <c r="G146" s="21" t="str">
        <f t="shared" si="18"/>
        <v xml:space="preserve">07.774.050/0001-75 </v>
      </c>
      <c r="H146" s="28" t="s">
        <v>239</v>
      </c>
      <c r="I146" s="73" t="str">
        <f t="shared" si="17"/>
        <v>SUAPE/DFP</v>
      </c>
      <c r="J146" s="73" t="s">
        <v>335</v>
      </c>
      <c r="K146" s="73" t="s">
        <v>498</v>
      </c>
      <c r="L146" s="73" t="s">
        <v>338</v>
      </c>
      <c r="M146" s="88">
        <v>4084.91</v>
      </c>
      <c r="N146" s="88">
        <v>9304.15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19"/>
        <v>Suape</v>
      </c>
      <c r="B147" s="20" t="str">
        <f t="shared" si="19"/>
        <v>Suape</v>
      </c>
      <c r="C147" s="21" t="str">
        <f t="shared" si="19"/>
        <v>SERVIÇOS DE VIGILANCIA  PRIVADA</v>
      </c>
      <c r="D147" s="22" t="str">
        <f t="shared" si="18"/>
        <v>028</v>
      </c>
      <c r="E147" s="29">
        <f t="shared" si="18"/>
        <v>2015</v>
      </c>
      <c r="F147" s="21" t="str">
        <f t="shared" si="18"/>
        <v>TKS SEGURANÇA PRIVADA L.T.D.A</v>
      </c>
      <c r="G147" s="21" t="str">
        <f t="shared" si="18"/>
        <v xml:space="preserve">07.774.050/0001-75 </v>
      </c>
      <c r="H147" s="28" t="s">
        <v>240</v>
      </c>
      <c r="I147" s="73" t="str">
        <f t="shared" si="17"/>
        <v>SUAPE/DFP</v>
      </c>
      <c r="J147" s="73" t="s">
        <v>335</v>
      </c>
      <c r="K147" s="73" t="s">
        <v>498</v>
      </c>
      <c r="L147" s="73" t="s">
        <v>338</v>
      </c>
      <c r="M147" s="88">
        <v>4084.91</v>
      </c>
      <c r="N147" s="88">
        <v>9304.15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19"/>
        <v>Suape</v>
      </c>
      <c r="B148" s="20" t="str">
        <f t="shared" si="19"/>
        <v>Suape</v>
      </c>
      <c r="C148" s="21" t="str">
        <f t="shared" si="19"/>
        <v>SERVIÇOS DE VIGILANCIA  PRIVADA</v>
      </c>
      <c r="D148" s="22" t="str">
        <f t="shared" si="18"/>
        <v>028</v>
      </c>
      <c r="E148" s="29">
        <f t="shared" si="18"/>
        <v>2015</v>
      </c>
      <c r="F148" s="21" t="str">
        <f t="shared" si="18"/>
        <v>TKS SEGURANÇA PRIVADA L.T.D.A</v>
      </c>
      <c r="G148" s="21" t="str">
        <f t="shared" si="18"/>
        <v xml:space="preserve">07.774.050/0001-75 </v>
      </c>
      <c r="H148" s="28" t="s">
        <v>241</v>
      </c>
      <c r="I148" s="73" t="str">
        <f t="shared" si="17"/>
        <v>SUAPE/DFP</v>
      </c>
      <c r="J148" s="73" t="s">
        <v>335</v>
      </c>
      <c r="K148" s="73" t="s">
        <v>498</v>
      </c>
      <c r="L148" s="73" t="s">
        <v>338</v>
      </c>
      <c r="M148" s="88">
        <v>4084.91</v>
      </c>
      <c r="N148" s="88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19"/>
        <v>Suape</v>
      </c>
      <c r="B149" s="20" t="str">
        <f t="shared" si="19"/>
        <v>Suape</v>
      </c>
      <c r="C149" s="21" t="str">
        <f t="shared" si="19"/>
        <v>SERVIÇOS DE VIGILANCIA  PRIVADA</v>
      </c>
      <c r="D149" s="22" t="str">
        <f t="shared" si="18"/>
        <v>028</v>
      </c>
      <c r="E149" s="29">
        <f t="shared" si="18"/>
        <v>2015</v>
      </c>
      <c r="F149" s="21" t="str">
        <f t="shared" si="18"/>
        <v>TKS SEGURANÇA PRIVADA L.T.D.A</v>
      </c>
      <c r="G149" s="21" t="str">
        <f t="shared" si="18"/>
        <v xml:space="preserve">07.774.050/0001-75 </v>
      </c>
      <c r="H149" s="28" t="s">
        <v>242</v>
      </c>
      <c r="I149" s="73" t="str">
        <f t="shared" si="17"/>
        <v>SUAPE/DFP</v>
      </c>
      <c r="J149" s="73" t="s">
        <v>335</v>
      </c>
      <c r="K149" s="73" t="s">
        <v>498</v>
      </c>
      <c r="L149" s="73" t="s">
        <v>337</v>
      </c>
      <c r="M149" s="88">
        <v>3445.45</v>
      </c>
      <c r="N149" s="88">
        <v>8249.7000000000007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19"/>
        <v>Suape</v>
      </c>
      <c r="B150" s="20" t="str">
        <f t="shared" si="19"/>
        <v>Suape</v>
      </c>
      <c r="C150" s="21" t="str">
        <f t="shared" si="19"/>
        <v>SERVIÇOS DE VIGILANCIA  PRIVADA</v>
      </c>
      <c r="D150" s="22" t="str">
        <f t="shared" si="18"/>
        <v>028</v>
      </c>
      <c r="E150" s="29">
        <f t="shared" si="18"/>
        <v>2015</v>
      </c>
      <c r="F150" s="21" t="str">
        <f t="shared" si="18"/>
        <v>TKS SEGURANÇA PRIVADA L.T.D.A</v>
      </c>
      <c r="G150" s="21" t="str">
        <f t="shared" si="18"/>
        <v xml:space="preserve">07.774.050/0001-75 </v>
      </c>
      <c r="H150" s="28" t="s">
        <v>243</v>
      </c>
      <c r="I150" s="73" t="str">
        <f t="shared" si="17"/>
        <v>SUAPE/DFP</v>
      </c>
      <c r="J150" s="73" t="s">
        <v>335</v>
      </c>
      <c r="K150" s="73" t="s">
        <v>498</v>
      </c>
      <c r="L150" s="73" t="s">
        <v>337</v>
      </c>
      <c r="M150" s="88">
        <v>3445.45</v>
      </c>
      <c r="N150" s="88">
        <v>8249.7000000000007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19"/>
        <v>Suape</v>
      </c>
      <c r="B151" s="20" t="str">
        <f t="shared" si="19"/>
        <v>Suape</v>
      </c>
      <c r="C151" s="21" t="str">
        <f t="shared" si="19"/>
        <v>SERVIÇOS DE VIGILANCIA  PRIVADA</v>
      </c>
      <c r="D151" s="22" t="str">
        <f t="shared" si="18"/>
        <v>028</v>
      </c>
      <c r="E151" s="29">
        <f t="shared" si="18"/>
        <v>2015</v>
      </c>
      <c r="F151" s="21" t="str">
        <f t="shared" si="18"/>
        <v>TKS SEGURANÇA PRIVADA L.T.D.A</v>
      </c>
      <c r="G151" s="21" t="str">
        <f t="shared" si="18"/>
        <v xml:space="preserve">07.774.050/0001-75 </v>
      </c>
      <c r="H151" s="28" t="s">
        <v>244</v>
      </c>
      <c r="I151" s="73" t="str">
        <f t="shared" si="17"/>
        <v>SUAPE/DFP</v>
      </c>
      <c r="J151" s="73" t="s">
        <v>335</v>
      </c>
      <c r="K151" s="73" t="s">
        <v>498</v>
      </c>
      <c r="L151" s="73" t="s">
        <v>337</v>
      </c>
      <c r="M151" s="88">
        <v>3445.45</v>
      </c>
      <c r="N151" s="88">
        <v>8249.7000000000007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19"/>
        <v>Suape</v>
      </c>
      <c r="B152" s="20" t="str">
        <f t="shared" si="19"/>
        <v>Suape</v>
      </c>
      <c r="C152" s="21" t="str">
        <f t="shared" si="19"/>
        <v>SERVIÇOS DE VIGILANCIA  PRIVADA</v>
      </c>
      <c r="D152" s="22" t="str">
        <f t="shared" si="18"/>
        <v>028</v>
      </c>
      <c r="E152" s="29">
        <f t="shared" si="18"/>
        <v>2015</v>
      </c>
      <c r="F152" s="21" t="str">
        <f t="shared" si="18"/>
        <v>TKS SEGURANÇA PRIVADA L.T.D.A</v>
      </c>
      <c r="G152" s="21" t="str">
        <f t="shared" si="18"/>
        <v xml:space="preserve">07.774.050/0001-75 </v>
      </c>
      <c r="H152" s="28" t="s">
        <v>245</v>
      </c>
      <c r="I152" s="73" t="str">
        <f t="shared" si="17"/>
        <v>SUAPE/DFP</v>
      </c>
      <c r="J152" s="73" t="s">
        <v>335</v>
      </c>
      <c r="K152" s="73" t="s">
        <v>498</v>
      </c>
      <c r="L152" s="73" t="s">
        <v>337</v>
      </c>
      <c r="M152" s="88">
        <v>3445.45</v>
      </c>
      <c r="N152" s="88">
        <v>8249.7000000000007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19"/>
        <v>Suape</v>
      </c>
      <c r="B153" s="20" t="str">
        <f t="shared" si="19"/>
        <v>Suape</v>
      </c>
      <c r="C153" s="21" t="str">
        <f t="shared" si="19"/>
        <v>SERVIÇOS DE VIGILANCIA  PRIVADA</v>
      </c>
      <c r="D153" s="22" t="str">
        <f t="shared" si="18"/>
        <v>028</v>
      </c>
      <c r="E153" s="29">
        <f t="shared" si="18"/>
        <v>2015</v>
      </c>
      <c r="F153" s="21" t="str">
        <f t="shared" si="18"/>
        <v>TKS SEGURANÇA PRIVADA L.T.D.A</v>
      </c>
      <c r="G153" s="21" t="str">
        <f t="shared" si="18"/>
        <v xml:space="preserve">07.774.050/0001-75 </v>
      </c>
      <c r="H153" s="28" t="s">
        <v>246</v>
      </c>
      <c r="I153" s="73" t="str">
        <f t="shared" si="17"/>
        <v>SUAPE/DFP</v>
      </c>
      <c r="J153" s="73" t="s">
        <v>335</v>
      </c>
      <c r="K153" s="73" t="s">
        <v>498</v>
      </c>
      <c r="L153" s="73" t="s">
        <v>337</v>
      </c>
      <c r="M153" s="88">
        <v>3445.45</v>
      </c>
      <c r="N153" s="88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19"/>
        <v>Suape</v>
      </c>
      <c r="B154" s="20" t="str">
        <f t="shared" si="19"/>
        <v>Suape</v>
      </c>
      <c r="C154" s="21" t="str">
        <f t="shared" si="19"/>
        <v>SERVIÇOS DE VIGILANCIA  PRIVADA</v>
      </c>
      <c r="D154" s="22" t="str">
        <f t="shared" si="18"/>
        <v>028</v>
      </c>
      <c r="E154" s="29">
        <f t="shared" si="18"/>
        <v>2015</v>
      </c>
      <c r="F154" s="21" t="str">
        <f t="shared" si="18"/>
        <v>TKS SEGURANÇA PRIVADA L.T.D.A</v>
      </c>
      <c r="G154" s="21" t="str">
        <f t="shared" si="18"/>
        <v xml:space="preserve">07.774.050/0001-75 </v>
      </c>
      <c r="H154" s="28" t="s">
        <v>247</v>
      </c>
      <c r="I154" s="73" t="str">
        <f t="shared" si="17"/>
        <v>SUAPE/DFP</v>
      </c>
      <c r="J154" s="73" t="s">
        <v>335</v>
      </c>
      <c r="K154" s="73" t="s">
        <v>498</v>
      </c>
      <c r="L154" s="73" t="s">
        <v>338</v>
      </c>
      <c r="M154" s="88">
        <v>4084.91</v>
      </c>
      <c r="N154" s="88">
        <v>9304.15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19"/>
        <v>Suape</v>
      </c>
      <c r="B155" s="20" t="str">
        <f t="shared" si="19"/>
        <v>Suape</v>
      </c>
      <c r="C155" s="21" t="str">
        <f t="shared" si="19"/>
        <v>SERVIÇOS DE VIGILANCIA  PRIVADA</v>
      </c>
      <c r="D155" s="22" t="str">
        <f t="shared" si="18"/>
        <v>028</v>
      </c>
      <c r="E155" s="29">
        <f t="shared" si="18"/>
        <v>2015</v>
      </c>
      <c r="F155" s="21" t="str">
        <f t="shared" si="18"/>
        <v>TKS SEGURANÇA PRIVADA L.T.D.A</v>
      </c>
      <c r="G155" s="21" t="str">
        <f t="shared" si="18"/>
        <v xml:space="preserve">07.774.050/0001-75 </v>
      </c>
      <c r="H155" s="28" t="s">
        <v>248</v>
      </c>
      <c r="I155" s="73" t="str">
        <f t="shared" si="17"/>
        <v>SUAPE/DFP</v>
      </c>
      <c r="J155" s="73" t="s">
        <v>335</v>
      </c>
      <c r="K155" s="73" t="s">
        <v>498</v>
      </c>
      <c r="L155" s="73" t="s">
        <v>338</v>
      </c>
      <c r="M155" s="88">
        <v>4084.91</v>
      </c>
      <c r="N155" s="88">
        <v>9304.15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19"/>
        <v>Suape</v>
      </c>
      <c r="B156" s="20" t="str">
        <f t="shared" si="19"/>
        <v>Suape</v>
      </c>
      <c r="C156" s="21" t="str">
        <f t="shared" si="19"/>
        <v>SERVIÇOS DE VIGILANCIA  PRIVADA</v>
      </c>
      <c r="D156" s="22" t="str">
        <f t="shared" si="18"/>
        <v>028</v>
      </c>
      <c r="E156" s="29">
        <f t="shared" si="18"/>
        <v>2015</v>
      </c>
      <c r="F156" s="21" t="str">
        <f t="shared" si="18"/>
        <v>TKS SEGURANÇA PRIVADA L.T.D.A</v>
      </c>
      <c r="G156" s="21" t="str">
        <f t="shared" si="18"/>
        <v xml:space="preserve">07.774.050/0001-75 </v>
      </c>
      <c r="H156" s="28" t="s">
        <v>249</v>
      </c>
      <c r="I156" s="73" t="str">
        <f t="shared" si="17"/>
        <v>SUAPE/DFP</v>
      </c>
      <c r="J156" s="73" t="s">
        <v>335</v>
      </c>
      <c r="K156" s="73" t="s">
        <v>498</v>
      </c>
      <c r="L156" s="73" t="s">
        <v>338</v>
      </c>
      <c r="M156" s="88">
        <v>4084.91</v>
      </c>
      <c r="N156" s="88">
        <v>9304.15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19"/>
        <v>Suape</v>
      </c>
      <c r="B157" s="20" t="str">
        <f t="shared" si="19"/>
        <v>Suape</v>
      </c>
      <c r="C157" s="21" t="str">
        <f t="shared" si="19"/>
        <v>SERVIÇOS DE VIGILANCIA  PRIVADA</v>
      </c>
      <c r="D157" s="22" t="str">
        <f t="shared" si="18"/>
        <v>028</v>
      </c>
      <c r="E157" s="29">
        <f t="shared" si="18"/>
        <v>2015</v>
      </c>
      <c r="F157" s="21" t="str">
        <f t="shared" si="18"/>
        <v>TKS SEGURANÇA PRIVADA L.T.D.A</v>
      </c>
      <c r="G157" s="21" t="str">
        <f t="shared" si="18"/>
        <v xml:space="preserve">07.774.050/0001-75 </v>
      </c>
      <c r="H157" s="28" t="s">
        <v>250</v>
      </c>
      <c r="I157" s="73" t="str">
        <f t="shared" si="17"/>
        <v>SUAPE/DFP</v>
      </c>
      <c r="J157" s="73" t="s">
        <v>335</v>
      </c>
      <c r="K157" s="73" t="s">
        <v>498</v>
      </c>
      <c r="L157" s="73" t="s">
        <v>338</v>
      </c>
      <c r="M157" s="88">
        <v>4084.91</v>
      </c>
      <c r="N157" s="88">
        <v>9304.15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19"/>
        <v>Suape</v>
      </c>
      <c r="B158" s="20" t="str">
        <f t="shared" si="19"/>
        <v>Suape</v>
      </c>
      <c r="C158" s="21" t="str">
        <f t="shared" si="19"/>
        <v>SERVIÇOS DE VIGILANCIA  PRIVADA</v>
      </c>
      <c r="D158" s="22" t="str">
        <f t="shared" si="18"/>
        <v>028</v>
      </c>
      <c r="E158" s="29">
        <f t="shared" si="18"/>
        <v>2015</v>
      </c>
      <c r="F158" s="21" t="str">
        <f t="shared" si="18"/>
        <v>TKS SEGURANÇA PRIVADA L.T.D.A</v>
      </c>
      <c r="G158" s="21" t="str">
        <f t="shared" si="18"/>
        <v xml:space="preserve">07.774.050/0001-75 </v>
      </c>
      <c r="H158" s="28" t="s">
        <v>251</v>
      </c>
      <c r="I158" s="73" t="str">
        <f t="shared" si="17"/>
        <v>SUAPE/DFP</v>
      </c>
      <c r="J158" s="73" t="s">
        <v>335</v>
      </c>
      <c r="K158" s="73" t="s">
        <v>498</v>
      </c>
      <c r="L158" s="73" t="s">
        <v>337</v>
      </c>
      <c r="M158" s="88">
        <v>3445.45</v>
      </c>
      <c r="N158" s="88">
        <v>8249.7000000000007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19"/>
        <v>Suape</v>
      </c>
      <c r="B159" s="20" t="str">
        <f t="shared" si="19"/>
        <v>Suape</v>
      </c>
      <c r="C159" s="21" t="str">
        <f t="shared" si="19"/>
        <v>SERVIÇOS DE VIGILANCIA  PRIVADA</v>
      </c>
      <c r="D159" s="22" t="str">
        <f t="shared" si="18"/>
        <v>028</v>
      </c>
      <c r="E159" s="29">
        <f t="shared" si="18"/>
        <v>2015</v>
      </c>
      <c r="F159" s="21" t="str">
        <f t="shared" si="18"/>
        <v>TKS SEGURANÇA PRIVADA L.T.D.A</v>
      </c>
      <c r="G159" s="21" t="str">
        <f t="shared" si="18"/>
        <v xml:space="preserve">07.774.050/0001-75 </v>
      </c>
      <c r="H159" s="28" t="s">
        <v>252</v>
      </c>
      <c r="I159" s="73" t="str">
        <f t="shared" si="17"/>
        <v>SUAPE/DFP</v>
      </c>
      <c r="J159" s="73" t="s">
        <v>335</v>
      </c>
      <c r="K159" s="73" t="s">
        <v>498</v>
      </c>
      <c r="L159" s="73" t="s">
        <v>338</v>
      </c>
      <c r="M159" s="88">
        <v>4084.91</v>
      </c>
      <c r="N159" s="88">
        <v>9304.15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19"/>
        <v>Suape</v>
      </c>
      <c r="B160" s="20" t="str">
        <f t="shared" si="19"/>
        <v>Suape</v>
      </c>
      <c r="C160" s="21" t="str">
        <f t="shared" si="19"/>
        <v>SERVIÇOS DE VIGILANCIA  PRIVADA</v>
      </c>
      <c r="D160" s="22" t="str">
        <f t="shared" si="18"/>
        <v>028</v>
      </c>
      <c r="E160" s="29">
        <f t="shared" si="18"/>
        <v>2015</v>
      </c>
      <c r="F160" s="21" t="str">
        <f t="shared" si="18"/>
        <v>TKS SEGURANÇA PRIVADA L.T.D.A</v>
      </c>
      <c r="G160" s="21" t="str">
        <f t="shared" si="18"/>
        <v xml:space="preserve">07.774.050/0001-75 </v>
      </c>
      <c r="H160" s="28" t="s">
        <v>253</v>
      </c>
      <c r="I160" s="73" t="str">
        <f t="shared" si="17"/>
        <v>SUAPE/DFP</v>
      </c>
      <c r="J160" s="73" t="s">
        <v>335</v>
      </c>
      <c r="K160" s="73" t="s">
        <v>498</v>
      </c>
      <c r="L160" s="73" t="s">
        <v>337</v>
      </c>
      <c r="M160" s="88">
        <v>3445.45</v>
      </c>
      <c r="N160" s="88">
        <v>8249.7000000000007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19"/>
        <v>Suape</v>
      </c>
      <c r="B161" s="20" t="str">
        <f t="shared" si="19"/>
        <v>Suape</v>
      </c>
      <c r="C161" s="21" t="str">
        <f t="shared" si="19"/>
        <v>SERVIÇOS DE VIGILANCIA  PRIVADA</v>
      </c>
      <c r="D161" s="22" t="str">
        <f t="shared" si="18"/>
        <v>028</v>
      </c>
      <c r="E161" s="29">
        <f t="shared" si="18"/>
        <v>2015</v>
      </c>
      <c r="F161" s="21" t="str">
        <f t="shared" si="18"/>
        <v>TKS SEGURANÇA PRIVADA L.T.D.A</v>
      </c>
      <c r="G161" s="21" t="str">
        <f t="shared" si="18"/>
        <v xml:space="preserve">07.774.050/0001-75 </v>
      </c>
      <c r="H161" s="28" t="s">
        <v>254</v>
      </c>
      <c r="I161" s="73" t="str">
        <f t="shared" si="17"/>
        <v>SUAPE/DFP</v>
      </c>
      <c r="J161" s="73" t="s">
        <v>335</v>
      </c>
      <c r="K161" s="73" t="s">
        <v>498</v>
      </c>
      <c r="L161" s="73" t="s">
        <v>337</v>
      </c>
      <c r="M161" s="88">
        <v>3445.45</v>
      </c>
      <c r="N161" s="88">
        <v>8249.7000000000007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19"/>
        <v>Suape</v>
      </c>
      <c r="B162" s="20" t="str">
        <f t="shared" si="19"/>
        <v>Suape</v>
      </c>
      <c r="C162" s="21" t="str">
        <f t="shared" si="19"/>
        <v>SERVIÇOS DE VIGILANCIA  PRIVADA</v>
      </c>
      <c r="D162" s="22" t="str">
        <f t="shared" si="18"/>
        <v>028</v>
      </c>
      <c r="E162" s="29">
        <f t="shared" si="18"/>
        <v>2015</v>
      </c>
      <c r="F162" s="21" t="str">
        <f t="shared" si="18"/>
        <v>TKS SEGURANÇA PRIVADA L.T.D.A</v>
      </c>
      <c r="G162" s="21" t="str">
        <f t="shared" si="18"/>
        <v xml:space="preserve">07.774.050/0001-75 </v>
      </c>
      <c r="H162" s="28" t="s">
        <v>255</v>
      </c>
      <c r="I162" s="73" t="str">
        <f t="shared" si="17"/>
        <v>SUAPE/DFP</v>
      </c>
      <c r="J162" s="73" t="s">
        <v>335</v>
      </c>
      <c r="K162" s="73" t="s">
        <v>498</v>
      </c>
      <c r="L162" s="73" t="s">
        <v>337</v>
      </c>
      <c r="M162" s="88">
        <v>3445.45</v>
      </c>
      <c r="N162" s="88">
        <v>8249.7000000000007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19"/>
        <v>Suape</v>
      </c>
      <c r="B163" s="20" t="str">
        <f t="shared" si="19"/>
        <v>Suape</v>
      </c>
      <c r="C163" s="21" t="str">
        <f t="shared" si="19"/>
        <v>SERVIÇOS DE VIGILANCIA  PRIVADA</v>
      </c>
      <c r="D163" s="22" t="str">
        <f t="shared" si="18"/>
        <v>028</v>
      </c>
      <c r="E163" s="29">
        <f t="shared" si="18"/>
        <v>2015</v>
      </c>
      <c r="F163" s="21" t="str">
        <f t="shared" si="18"/>
        <v>TKS SEGURANÇA PRIVADA L.T.D.A</v>
      </c>
      <c r="G163" s="21" t="str">
        <f t="shared" si="18"/>
        <v xml:space="preserve">07.774.050/0001-75 </v>
      </c>
      <c r="H163" s="28" t="s">
        <v>256</v>
      </c>
      <c r="I163" s="73" t="str">
        <f t="shared" si="17"/>
        <v>SUAPE/DFP</v>
      </c>
      <c r="J163" s="73" t="s">
        <v>335</v>
      </c>
      <c r="K163" s="73" t="s">
        <v>498</v>
      </c>
      <c r="L163" s="73" t="s">
        <v>337</v>
      </c>
      <c r="M163" s="88">
        <v>3445.45</v>
      </c>
      <c r="N163" s="88">
        <v>8249.7000000000007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19"/>
        <v>Suape</v>
      </c>
      <c r="B164" s="20" t="str">
        <f t="shared" si="19"/>
        <v>Suape</v>
      </c>
      <c r="C164" s="21" t="str">
        <f t="shared" si="19"/>
        <v>SERVIÇOS DE VIGILANCIA  PRIVADA</v>
      </c>
      <c r="D164" s="22" t="str">
        <f t="shared" si="18"/>
        <v>028</v>
      </c>
      <c r="E164" s="29">
        <f t="shared" si="18"/>
        <v>2015</v>
      </c>
      <c r="F164" s="21" t="str">
        <f t="shared" si="18"/>
        <v>TKS SEGURANÇA PRIVADA L.T.D.A</v>
      </c>
      <c r="G164" s="21" t="str">
        <f t="shared" si="18"/>
        <v xml:space="preserve">07.774.050/0001-75 </v>
      </c>
      <c r="H164" s="28" t="s">
        <v>257</v>
      </c>
      <c r="I164" s="73" t="str">
        <f t="shared" si="17"/>
        <v>SUAPE/DFP</v>
      </c>
      <c r="J164" s="73" t="s">
        <v>335</v>
      </c>
      <c r="K164" s="73" t="s">
        <v>498</v>
      </c>
      <c r="L164" s="73" t="s">
        <v>338</v>
      </c>
      <c r="M164" s="88">
        <v>4084.91</v>
      </c>
      <c r="N164" s="88">
        <v>9304.15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19"/>
        <v>Suape</v>
      </c>
      <c r="B165" s="20" t="str">
        <f t="shared" si="19"/>
        <v>Suape</v>
      </c>
      <c r="C165" s="21" t="str">
        <f t="shared" si="19"/>
        <v>SERVIÇOS DE VIGILANCIA  PRIVADA</v>
      </c>
      <c r="D165" s="22" t="str">
        <f t="shared" si="18"/>
        <v>028</v>
      </c>
      <c r="E165" s="29">
        <f t="shared" si="18"/>
        <v>2015</v>
      </c>
      <c r="F165" s="21" t="str">
        <f t="shared" si="18"/>
        <v>TKS SEGURANÇA PRIVADA L.T.D.A</v>
      </c>
      <c r="G165" s="21" t="str">
        <f t="shared" si="18"/>
        <v xml:space="preserve">07.774.050/0001-75 </v>
      </c>
      <c r="H165" s="28" t="s">
        <v>258</v>
      </c>
      <c r="I165" s="73" t="str">
        <f t="shared" si="17"/>
        <v>SUAPE/DFP</v>
      </c>
      <c r="J165" s="73" t="s">
        <v>335</v>
      </c>
      <c r="K165" s="73" t="s">
        <v>498</v>
      </c>
      <c r="L165" s="73" t="s">
        <v>337</v>
      </c>
      <c r="M165" s="88">
        <v>3445.45</v>
      </c>
      <c r="N165" s="88">
        <v>8249.7000000000007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19"/>
        <v>Suape</v>
      </c>
      <c r="B166" s="20" t="str">
        <f t="shared" si="19"/>
        <v>Suape</v>
      </c>
      <c r="C166" s="21" t="str">
        <f t="shared" si="19"/>
        <v>SERVIÇOS DE VIGILANCIA  PRIVADA</v>
      </c>
      <c r="D166" s="22" t="str">
        <f t="shared" si="18"/>
        <v>028</v>
      </c>
      <c r="E166" s="29">
        <f t="shared" si="18"/>
        <v>2015</v>
      </c>
      <c r="F166" s="21" t="str">
        <f t="shared" si="18"/>
        <v>TKS SEGURANÇA PRIVADA L.T.D.A</v>
      </c>
      <c r="G166" s="21" t="str">
        <f t="shared" si="18"/>
        <v xml:space="preserve">07.774.050/0001-75 </v>
      </c>
      <c r="H166" s="28" t="s">
        <v>259</v>
      </c>
      <c r="I166" s="73" t="str">
        <f t="shared" si="17"/>
        <v>SUAPE/DFP</v>
      </c>
      <c r="J166" s="73" t="s">
        <v>335</v>
      </c>
      <c r="K166" s="73" t="s">
        <v>498</v>
      </c>
      <c r="L166" s="73" t="s">
        <v>337</v>
      </c>
      <c r="M166" s="88">
        <v>3445.45</v>
      </c>
      <c r="N166" s="88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19"/>
        <v>Suape</v>
      </c>
      <c r="B167" s="20" t="str">
        <f t="shared" si="19"/>
        <v>Suape</v>
      </c>
      <c r="C167" s="21" t="str">
        <f t="shared" si="19"/>
        <v>SERVIÇOS DE VIGILANCIA  PRIVADA</v>
      </c>
      <c r="D167" s="22" t="str">
        <f t="shared" si="18"/>
        <v>028</v>
      </c>
      <c r="E167" s="29">
        <f t="shared" si="18"/>
        <v>2015</v>
      </c>
      <c r="F167" s="21" t="str">
        <f t="shared" si="18"/>
        <v>TKS SEGURANÇA PRIVADA L.T.D.A</v>
      </c>
      <c r="G167" s="21" t="str">
        <f t="shared" si="18"/>
        <v xml:space="preserve">07.774.050/0001-75 </v>
      </c>
      <c r="H167" s="28" t="s">
        <v>260</v>
      </c>
      <c r="I167" s="73" t="str">
        <f t="shared" si="17"/>
        <v>SUAPE/DFP</v>
      </c>
      <c r="J167" s="73" t="s">
        <v>335</v>
      </c>
      <c r="K167" s="73" t="s">
        <v>498</v>
      </c>
      <c r="L167" s="73" t="s">
        <v>338</v>
      </c>
      <c r="M167" s="88">
        <v>4084.91</v>
      </c>
      <c r="N167" s="88">
        <v>9304.15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19"/>
        <v>Suape</v>
      </c>
      <c r="B168" s="20" t="str">
        <f t="shared" si="19"/>
        <v>Suape</v>
      </c>
      <c r="C168" s="21" t="str">
        <f t="shared" si="19"/>
        <v>SERVIÇOS DE VIGILANCIA  PRIVADA</v>
      </c>
      <c r="D168" s="22" t="str">
        <f t="shared" si="18"/>
        <v>028</v>
      </c>
      <c r="E168" s="29">
        <f t="shared" si="18"/>
        <v>2015</v>
      </c>
      <c r="F168" s="21" t="str">
        <f t="shared" si="18"/>
        <v>TKS SEGURANÇA PRIVADA L.T.D.A</v>
      </c>
      <c r="G168" s="21" t="str">
        <f t="shared" si="18"/>
        <v xml:space="preserve">07.774.050/0001-75 </v>
      </c>
      <c r="H168" s="28" t="s">
        <v>261</v>
      </c>
      <c r="I168" s="73" t="str">
        <f t="shared" si="17"/>
        <v>SUAPE/DFP</v>
      </c>
      <c r="J168" s="73" t="s">
        <v>335</v>
      </c>
      <c r="K168" s="73" t="s">
        <v>498</v>
      </c>
      <c r="L168" s="73" t="s">
        <v>338</v>
      </c>
      <c r="M168" s="88">
        <v>4084.91</v>
      </c>
      <c r="N168" s="88">
        <v>9304.15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19"/>
        <v>Suape</v>
      </c>
      <c r="B169" s="20" t="str">
        <f t="shared" si="19"/>
        <v>Suape</v>
      </c>
      <c r="C169" s="21" t="str">
        <f t="shared" si="19"/>
        <v>SERVIÇOS DE VIGILANCIA  PRIVADA</v>
      </c>
      <c r="D169" s="22" t="str">
        <f t="shared" si="19"/>
        <v>028</v>
      </c>
      <c r="E169" s="29">
        <f t="shared" si="19"/>
        <v>2015</v>
      </c>
      <c r="F169" s="21" t="str">
        <f t="shared" si="19"/>
        <v>TKS SEGURANÇA PRIVADA L.T.D.A</v>
      </c>
      <c r="G169" s="21" t="str">
        <f t="shared" si="19"/>
        <v xml:space="preserve">07.774.050/0001-75 </v>
      </c>
      <c r="H169" s="28" t="s">
        <v>262</v>
      </c>
      <c r="I169" s="73" t="str">
        <f t="shared" si="17"/>
        <v>SUAPE/DFP</v>
      </c>
      <c r="J169" s="73" t="s">
        <v>335</v>
      </c>
      <c r="K169" s="73" t="s">
        <v>498</v>
      </c>
      <c r="L169" s="73" t="s">
        <v>337</v>
      </c>
      <c r="M169" s="88">
        <v>3445.45</v>
      </c>
      <c r="N169" s="88">
        <v>8249.7000000000007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19"/>
        <v>Suape</v>
      </c>
      <c r="B170" s="20" t="str">
        <f t="shared" si="19"/>
        <v>Suape</v>
      </c>
      <c r="C170" s="21" t="str">
        <f t="shared" si="19"/>
        <v>SERVIÇOS DE VIGILANCIA  PRIVADA</v>
      </c>
      <c r="D170" s="22" t="str">
        <f t="shared" si="19"/>
        <v>028</v>
      </c>
      <c r="E170" s="29">
        <f t="shared" si="19"/>
        <v>2015</v>
      </c>
      <c r="F170" s="21" t="str">
        <f t="shared" si="19"/>
        <v>TKS SEGURANÇA PRIVADA L.T.D.A</v>
      </c>
      <c r="G170" s="21" t="str">
        <f t="shared" si="19"/>
        <v xml:space="preserve">07.774.050/0001-75 </v>
      </c>
      <c r="H170" s="28" t="s">
        <v>263</v>
      </c>
      <c r="I170" s="73" t="str">
        <f t="shared" si="17"/>
        <v>SUAPE/DFP</v>
      </c>
      <c r="J170" s="73" t="s">
        <v>335</v>
      </c>
      <c r="K170" s="73" t="s">
        <v>498</v>
      </c>
      <c r="L170" s="73" t="s">
        <v>337</v>
      </c>
      <c r="M170" s="88">
        <v>3445.45</v>
      </c>
      <c r="N170" s="88">
        <v>8249.7000000000007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19"/>
        <v>Suape</v>
      </c>
      <c r="B171" s="20" t="str">
        <f t="shared" si="19"/>
        <v>Suape</v>
      </c>
      <c r="C171" s="21" t="str">
        <f t="shared" si="19"/>
        <v>SERVIÇOS DE VIGILANCIA  PRIVADA</v>
      </c>
      <c r="D171" s="22" t="str">
        <f t="shared" si="19"/>
        <v>028</v>
      </c>
      <c r="E171" s="29">
        <f t="shared" si="19"/>
        <v>2015</v>
      </c>
      <c r="F171" s="21" t="str">
        <f t="shared" si="19"/>
        <v>TKS SEGURANÇA PRIVADA L.T.D.A</v>
      </c>
      <c r="G171" s="21" t="str">
        <f t="shared" si="19"/>
        <v xml:space="preserve">07.774.050/0001-75 </v>
      </c>
      <c r="H171" s="28" t="s">
        <v>264</v>
      </c>
      <c r="I171" s="73" t="str">
        <f t="shared" si="17"/>
        <v>SUAPE/DFP</v>
      </c>
      <c r="J171" s="73" t="s">
        <v>335</v>
      </c>
      <c r="K171" s="73" t="s">
        <v>498</v>
      </c>
      <c r="L171" s="73" t="s">
        <v>338</v>
      </c>
      <c r="M171" s="88">
        <v>4084.91</v>
      </c>
      <c r="N171" s="88">
        <v>9304.15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19"/>
        <v>Suape</v>
      </c>
      <c r="B172" s="20" t="str">
        <f t="shared" si="19"/>
        <v>Suape</v>
      </c>
      <c r="C172" s="21" t="str">
        <f t="shared" si="19"/>
        <v>SERVIÇOS DE VIGILANCIA  PRIVADA</v>
      </c>
      <c r="D172" s="22" t="str">
        <f t="shared" si="19"/>
        <v>028</v>
      </c>
      <c r="E172" s="29">
        <f t="shared" si="19"/>
        <v>2015</v>
      </c>
      <c r="F172" s="21" t="str">
        <f t="shared" si="19"/>
        <v>TKS SEGURANÇA PRIVADA L.T.D.A</v>
      </c>
      <c r="G172" s="21" t="str">
        <f t="shared" si="19"/>
        <v xml:space="preserve">07.774.050/0001-75 </v>
      </c>
      <c r="H172" s="28" t="s">
        <v>265</v>
      </c>
      <c r="I172" s="73" t="str">
        <f t="shared" si="17"/>
        <v>SUAPE/DFP</v>
      </c>
      <c r="J172" s="73" t="s">
        <v>335</v>
      </c>
      <c r="K172" s="73" t="s">
        <v>498</v>
      </c>
      <c r="L172" s="73" t="s">
        <v>338</v>
      </c>
      <c r="M172" s="88">
        <v>4084.91</v>
      </c>
      <c r="N172" s="88">
        <v>9304.15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19"/>
        <v>Suape</v>
      </c>
      <c r="B173" s="20" t="str">
        <f t="shared" si="19"/>
        <v>Suape</v>
      </c>
      <c r="C173" s="21" t="str">
        <f t="shared" si="19"/>
        <v>SERVIÇOS DE VIGILANCIA  PRIVADA</v>
      </c>
      <c r="D173" s="22" t="str">
        <f t="shared" si="19"/>
        <v>028</v>
      </c>
      <c r="E173" s="29">
        <f t="shared" si="19"/>
        <v>2015</v>
      </c>
      <c r="F173" s="21" t="str">
        <f t="shared" si="19"/>
        <v>TKS SEGURANÇA PRIVADA L.T.D.A</v>
      </c>
      <c r="G173" s="21" t="str">
        <f t="shared" si="19"/>
        <v xml:space="preserve">07.774.050/0001-75 </v>
      </c>
      <c r="H173" s="28" t="s">
        <v>266</v>
      </c>
      <c r="I173" s="73" t="str">
        <f t="shared" si="17"/>
        <v>SUAPE/DFP</v>
      </c>
      <c r="J173" s="73" t="s">
        <v>335</v>
      </c>
      <c r="K173" s="73" t="s">
        <v>498</v>
      </c>
      <c r="L173" s="73" t="s">
        <v>338</v>
      </c>
      <c r="M173" s="88">
        <v>4084.91</v>
      </c>
      <c r="N173" s="88">
        <v>9304.15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si="19"/>
        <v>Suape</v>
      </c>
      <c r="B174" s="20" t="str">
        <f t="shared" si="19"/>
        <v>Suape</v>
      </c>
      <c r="C174" s="21" t="str">
        <f t="shared" si="19"/>
        <v>SERVIÇOS DE VIGILANCIA  PRIVADA</v>
      </c>
      <c r="D174" s="22" t="str">
        <f t="shared" si="19"/>
        <v>028</v>
      </c>
      <c r="E174" s="29">
        <f t="shared" si="19"/>
        <v>2015</v>
      </c>
      <c r="F174" s="21" t="str">
        <f t="shared" si="19"/>
        <v>TKS SEGURANÇA PRIVADA L.T.D.A</v>
      </c>
      <c r="G174" s="21" t="str">
        <f t="shared" si="19"/>
        <v xml:space="preserve">07.774.050/0001-75 </v>
      </c>
      <c r="H174" s="28" t="s">
        <v>267</v>
      </c>
      <c r="I174" s="73" t="str">
        <f t="shared" si="17"/>
        <v>SUAPE/DFP</v>
      </c>
      <c r="J174" s="73" t="s">
        <v>335</v>
      </c>
      <c r="K174" s="73" t="s">
        <v>498</v>
      </c>
      <c r="L174" s="73" t="s">
        <v>337</v>
      </c>
      <c r="M174" s="88">
        <v>3445.45</v>
      </c>
      <c r="N174" s="88">
        <v>8249.7000000000007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19"/>
        <v>Suape</v>
      </c>
      <c r="B175" s="20" t="str">
        <f t="shared" si="19"/>
        <v>Suape</v>
      </c>
      <c r="C175" s="21" t="str">
        <f t="shared" si="19"/>
        <v>SERVIÇOS DE VIGILANCIA  PRIVADA</v>
      </c>
      <c r="D175" s="22" t="str">
        <f t="shared" si="19"/>
        <v>028</v>
      </c>
      <c r="E175" s="29">
        <f t="shared" si="19"/>
        <v>2015</v>
      </c>
      <c r="F175" s="21" t="str">
        <f t="shared" si="19"/>
        <v>TKS SEGURANÇA PRIVADA L.T.D.A</v>
      </c>
      <c r="G175" s="21" t="str">
        <f t="shared" si="19"/>
        <v xml:space="preserve">07.774.050/0001-75 </v>
      </c>
      <c r="H175" s="28" t="s">
        <v>268</v>
      </c>
      <c r="I175" s="73" t="str">
        <f t="shared" si="17"/>
        <v>SUAPE/DFP</v>
      </c>
      <c r="J175" s="73" t="s">
        <v>335</v>
      </c>
      <c r="K175" s="73" t="s">
        <v>498</v>
      </c>
      <c r="L175" s="73" t="s">
        <v>338</v>
      </c>
      <c r="M175" s="88">
        <v>4084.91</v>
      </c>
      <c r="N175" s="88">
        <v>9304.15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19"/>
        <v>Suape</v>
      </c>
      <c r="B176" s="20" t="str">
        <f t="shared" si="19"/>
        <v>Suape</v>
      </c>
      <c r="C176" s="21" t="str">
        <f t="shared" si="19"/>
        <v>SERVIÇOS DE VIGILANCIA  PRIVADA</v>
      </c>
      <c r="D176" s="22" t="str">
        <f t="shared" si="19"/>
        <v>028</v>
      </c>
      <c r="E176" s="29">
        <f t="shared" si="19"/>
        <v>2015</v>
      </c>
      <c r="F176" s="21" t="str">
        <f t="shared" si="19"/>
        <v>TKS SEGURANÇA PRIVADA L.T.D.A</v>
      </c>
      <c r="G176" s="21" t="str">
        <f t="shared" si="19"/>
        <v xml:space="preserve">07.774.050/0001-75 </v>
      </c>
      <c r="H176" s="28" t="s">
        <v>269</v>
      </c>
      <c r="I176" s="73" t="str">
        <f t="shared" si="17"/>
        <v>SUAPE/DFP</v>
      </c>
      <c r="J176" s="73" t="s">
        <v>335</v>
      </c>
      <c r="K176" s="73" t="s">
        <v>498</v>
      </c>
      <c r="L176" s="73" t="s">
        <v>338</v>
      </c>
      <c r="M176" s="88">
        <v>4084.91</v>
      </c>
      <c r="N176" s="88">
        <v>9304.15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19"/>
        <v>Suape</v>
      </c>
      <c r="B177" s="20" t="str">
        <f t="shared" si="19"/>
        <v>Suape</v>
      </c>
      <c r="C177" s="21" t="str">
        <f t="shared" si="19"/>
        <v>SERVIÇOS DE VIGILANCIA  PRIVADA</v>
      </c>
      <c r="D177" s="22" t="str">
        <f t="shared" si="19"/>
        <v>028</v>
      </c>
      <c r="E177" s="29">
        <f t="shared" si="19"/>
        <v>2015</v>
      </c>
      <c r="F177" s="21" t="str">
        <f t="shared" si="19"/>
        <v>TKS SEGURANÇA PRIVADA L.T.D.A</v>
      </c>
      <c r="G177" s="21" t="str">
        <f t="shared" si="19"/>
        <v xml:space="preserve">07.774.050/0001-75 </v>
      </c>
      <c r="H177" s="28" t="s">
        <v>270</v>
      </c>
      <c r="I177" s="73" t="str">
        <f t="shared" si="17"/>
        <v>SUAPE/DFP</v>
      </c>
      <c r="J177" s="73" t="s">
        <v>335</v>
      </c>
      <c r="K177" s="73" t="s">
        <v>498</v>
      </c>
      <c r="L177" s="73" t="s">
        <v>337</v>
      </c>
      <c r="M177" s="88">
        <v>3445.45</v>
      </c>
      <c r="N177" s="88">
        <v>8249.7000000000007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19"/>
        <v>Suape</v>
      </c>
      <c r="B178" s="20" t="str">
        <f t="shared" si="19"/>
        <v>Suape</v>
      </c>
      <c r="C178" s="21" t="str">
        <f t="shared" si="19"/>
        <v>SERVIÇOS DE VIGILANCIA  PRIVADA</v>
      </c>
      <c r="D178" s="22" t="str">
        <f t="shared" si="19"/>
        <v>028</v>
      </c>
      <c r="E178" s="29">
        <f t="shared" si="19"/>
        <v>2015</v>
      </c>
      <c r="F178" s="21" t="str">
        <f t="shared" si="19"/>
        <v>TKS SEGURANÇA PRIVADA L.T.D.A</v>
      </c>
      <c r="G178" s="21" t="str">
        <f t="shared" si="19"/>
        <v xml:space="preserve">07.774.050/0001-75 </v>
      </c>
      <c r="H178" s="28" t="s">
        <v>271</v>
      </c>
      <c r="I178" s="73" t="str">
        <f t="shared" si="17"/>
        <v>SUAPE/DFP</v>
      </c>
      <c r="J178" s="73" t="s">
        <v>335</v>
      </c>
      <c r="K178" s="73" t="s">
        <v>498</v>
      </c>
      <c r="L178" s="73" t="s">
        <v>338</v>
      </c>
      <c r="M178" s="88">
        <v>4084.91</v>
      </c>
      <c r="N178" s="88">
        <v>9304.15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19"/>
        <v>Suape</v>
      </c>
      <c r="B179" s="20" t="str">
        <f t="shared" si="19"/>
        <v>Suape</v>
      </c>
      <c r="C179" s="21" t="str">
        <f t="shared" si="19"/>
        <v>SERVIÇOS DE VIGILANCIA  PRIVADA</v>
      </c>
      <c r="D179" s="22" t="str">
        <f t="shared" si="19"/>
        <v>028</v>
      </c>
      <c r="E179" s="29">
        <f t="shared" si="19"/>
        <v>2015</v>
      </c>
      <c r="F179" s="21" t="str">
        <f t="shared" si="19"/>
        <v>TKS SEGURANÇA PRIVADA L.T.D.A</v>
      </c>
      <c r="G179" s="21" t="str">
        <f t="shared" si="19"/>
        <v xml:space="preserve">07.774.050/0001-75 </v>
      </c>
      <c r="H179" s="28" t="s">
        <v>272</v>
      </c>
      <c r="I179" s="73" t="str">
        <f t="shared" si="17"/>
        <v>SUAPE/DFP</v>
      </c>
      <c r="J179" s="73" t="s">
        <v>335</v>
      </c>
      <c r="K179" s="73" t="s">
        <v>498</v>
      </c>
      <c r="L179" s="73" t="s">
        <v>338</v>
      </c>
      <c r="M179" s="88">
        <v>4084.91</v>
      </c>
      <c r="N179" s="88">
        <v>9304.15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si="19"/>
        <v>Suape</v>
      </c>
      <c r="B180" s="20" t="str">
        <f t="shared" si="19"/>
        <v>Suape</v>
      </c>
      <c r="C180" s="21" t="str">
        <f t="shared" si="19"/>
        <v>SERVIÇOS DE VIGILANCIA  PRIVADA</v>
      </c>
      <c r="D180" s="22" t="str">
        <f t="shared" si="19"/>
        <v>028</v>
      </c>
      <c r="E180" s="29">
        <f t="shared" si="19"/>
        <v>2015</v>
      </c>
      <c r="F180" s="21" t="str">
        <f t="shared" si="19"/>
        <v>TKS SEGURANÇA PRIVADA L.T.D.A</v>
      </c>
      <c r="G180" s="21" t="str">
        <f t="shared" si="19"/>
        <v xml:space="preserve">07.774.050/0001-75 </v>
      </c>
      <c r="H180" s="28" t="s">
        <v>273</v>
      </c>
      <c r="I180" s="73" t="str">
        <f t="shared" si="17"/>
        <v>SUAPE/DFP</v>
      </c>
      <c r="J180" s="73" t="s">
        <v>335</v>
      </c>
      <c r="K180" s="73" t="s">
        <v>498</v>
      </c>
      <c r="L180" s="73" t="s">
        <v>338</v>
      </c>
      <c r="M180" s="88">
        <v>4084.91</v>
      </c>
      <c r="N180" s="88">
        <v>9304.15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19"/>
        <v>Suape</v>
      </c>
      <c r="B181" s="20" t="str">
        <f t="shared" si="19"/>
        <v>Suape</v>
      </c>
      <c r="C181" s="21" t="str">
        <f t="shared" si="19"/>
        <v>SERVIÇOS DE VIGILANCIA  PRIVADA</v>
      </c>
      <c r="D181" s="22" t="str">
        <f t="shared" si="19"/>
        <v>028</v>
      </c>
      <c r="E181" s="29">
        <f t="shared" si="19"/>
        <v>2015</v>
      </c>
      <c r="F181" s="21" t="str">
        <f t="shared" si="19"/>
        <v>TKS SEGURANÇA PRIVADA L.T.D.A</v>
      </c>
      <c r="G181" s="21" t="str">
        <f t="shared" si="19"/>
        <v xml:space="preserve">07.774.050/0001-75 </v>
      </c>
      <c r="H181" s="28" t="s">
        <v>274</v>
      </c>
      <c r="I181" s="73" t="str">
        <f t="shared" si="17"/>
        <v>SUAPE/DFP</v>
      </c>
      <c r="J181" s="73" t="s">
        <v>335</v>
      </c>
      <c r="K181" s="73" t="s">
        <v>498</v>
      </c>
      <c r="L181" s="73" t="s">
        <v>337</v>
      </c>
      <c r="M181" s="88">
        <v>3445.45</v>
      </c>
      <c r="N181" s="88">
        <v>8249.7000000000007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19"/>
        <v>Suape</v>
      </c>
      <c r="B182" s="20" t="str">
        <f t="shared" si="19"/>
        <v>Suape</v>
      </c>
      <c r="C182" s="21" t="str">
        <f t="shared" si="19"/>
        <v>SERVIÇOS DE VIGILANCIA  PRIVADA</v>
      </c>
      <c r="D182" s="22" t="str">
        <f t="shared" si="19"/>
        <v>028</v>
      </c>
      <c r="E182" s="29">
        <f t="shared" si="19"/>
        <v>2015</v>
      </c>
      <c r="F182" s="21" t="str">
        <f t="shared" si="19"/>
        <v>TKS SEGURANÇA PRIVADA L.T.D.A</v>
      </c>
      <c r="G182" s="21" t="str">
        <f t="shared" si="19"/>
        <v xml:space="preserve">07.774.050/0001-75 </v>
      </c>
      <c r="H182" s="28" t="s">
        <v>275</v>
      </c>
      <c r="I182" s="73" t="str">
        <f t="shared" si="17"/>
        <v>SUAPE/DFP</v>
      </c>
      <c r="J182" s="73" t="s">
        <v>335</v>
      </c>
      <c r="K182" s="73" t="s">
        <v>498</v>
      </c>
      <c r="L182" s="73" t="s">
        <v>338</v>
      </c>
      <c r="M182" s="88">
        <v>4084.91</v>
      </c>
      <c r="N182" s="88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19"/>
        <v>Suape</v>
      </c>
      <c r="B183" s="20" t="str">
        <f t="shared" si="19"/>
        <v>Suape</v>
      </c>
      <c r="C183" s="21" t="str">
        <f t="shared" si="19"/>
        <v>SERVIÇOS DE VIGILANCIA  PRIVADA</v>
      </c>
      <c r="D183" s="22" t="str">
        <f t="shared" si="19"/>
        <v>028</v>
      </c>
      <c r="E183" s="29">
        <f t="shared" si="19"/>
        <v>2015</v>
      </c>
      <c r="F183" s="21" t="str">
        <f t="shared" si="19"/>
        <v>TKS SEGURANÇA PRIVADA L.T.D.A</v>
      </c>
      <c r="G183" s="21" t="str">
        <f t="shared" si="19"/>
        <v xml:space="preserve">07.774.050/0001-75 </v>
      </c>
      <c r="H183" s="28" t="s">
        <v>276</v>
      </c>
      <c r="I183" s="73" t="str">
        <f t="shared" si="17"/>
        <v>SUAPE/DFP</v>
      </c>
      <c r="J183" s="73" t="s">
        <v>335</v>
      </c>
      <c r="K183" s="73" t="s">
        <v>498</v>
      </c>
      <c r="L183" s="73" t="s">
        <v>338</v>
      </c>
      <c r="M183" s="88">
        <v>4084.91</v>
      </c>
      <c r="N183" s="88">
        <v>9304.15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19"/>
        <v>Suape</v>
      </c>
      <c r="B184" s="20" t="str">
        <f t="shared" si="19"/>
        <v>Suape</v>
      </c>
      <c r="C184" s="21" t="str">
        <f t="shared" si="19"/>
        <v>SERVIÇOS DE VIGILANCIA  PRIVADA</v>
      </c>
      <c r="D184" s="22" t="str">
        <f t="shared" si="19"/>
        <v>028</v>
      </c>
      <c r="E184" s="29">
        <f t="shared" si="19"/>
        <v>2015</v>
      </c>
      <c r="F184" s="21" t="str">
        <f t="shared" si="19"/>
        <v>TKS SEGURANÇA PRIVADA L.T.D.A</v>
      </c>
      <c r="G184" s="21" t="str">
        <f t="shared" si="19"/>
        <v xml:space="preserve">07.774.050/0001-75 </v>
      </c>
      <c r="H184" s="28" t="s">
        <v>277</v>
      </c>
      <c r="I184" s="73" t="str">
        <f t="shared" si="17"/>
        <v>SUAPE/DFP</v>
      </c>
      <c r="J184" s="73" t="s">
        <v>335</v>
      </c>
      <c r="K184" s="73" t="s">
        <v>504</v>
      </c>
      <c r="L184" s="73" t="s">
        <v>337</v>
      </c>
      <c r="M184" s="88">
        <v>13024.43</v>
      </c>
      <c r="N184" s="88">
        <v>6150.47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19"/>
        <v>Suape</v>
      </c>
      <c r="B185" s="20" t="str">
        <f t="shared" si="19"/>
        <v>Suape</v>
      </c>
      <c r="C185" s="21" t="str">
        <f t="shared" si="19"/>
        <v>SERVIÇOS DE VIGILANCIA  PRIVADA</v>
      </c>
      <c r="D185" s="22" t="str">
        <f t="shared" si="19"/>
        <v>028</v>
      </c>
      <c r="E185" s="29">
        <f t="shared" si="19"/>
        <v>2015</v>
      </c>
      <c r="F185" s="21" t="str">
        <f t="shared" si="19"/>
        <v>TKS SEGURANÇA PRIVADA L.T.D.A</v>
      </c>
      <c r="G185" s="21" t="str">
        <f t="shared" si="19"/>
        <v xml:space="preserve">07.774.050/0001-75 </v>
      </c>
      <c r="H185" s="28" t="s">
        <v>278</v>
      </c>
      <c r="I185" s="73" t="str">
        <f t="shared" si="17"/>
        <v>SUAPE/DFP</v>
      </c>
      <c r="J185" s="73" t="s">
        <v>335</v>
      </c>
      <c r="K185" s="73" t="s">
        <v>498</v>
      </c>
      <c r="L185" s="73" t="s">
        <v>337</v>
      </c>
      <c r="M185" s="88">
        <v>3445.45</v>
      </c>
      <c r="N185" s="88">
        <v>8249.7000000000007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19"/>
        <v>Suape</v>
      </c>
      <c r="B186" s="20" t="str">
        <f t="shared" si="19"/>
        <v>Suape</v>
      </c>
      <c r="C186" s="21" t="str">
        <f t="shared" si="19"/>
        <v>SERVIÇOS DE VIGILANCIA  PRIVADA</v>
      </c>
      <c r="D186" s="22" t="str">
        <f t="shared" si="19"/>
        <v>028</v>
      </c>
      <c r="E186" s="29">
        <f t="shared" si="19"/>
        <v>2015</v>
      </c>
      <c r="F186" s="21" t="str">
        <f t="shared" si="19"/>
        <v>TKS SEGURANÇA PRIVADA L.T.D.A</v>
      </c>
      <c r="G186" s="21" t="str">
        <f t="shared" si="19"/>
        <v xml:space="preserve">07.774.050/0001-75 </v>
      </c>
      <c r="H186" s="28" t="s">
        <v>279</v>
      </c>
      <c r="I186" s="73" t="str">
        <f t="shared" si="17"/>
        <v>SUAPE/DFP</v>
      </c>
      <c r="J186" s="73" t="s">
        <v>335</v>
      </c>
      <c r="K186" s="73" t="s">
        <v>498</v>
      </c>
      <c r="L186" s="73" t="s">
        <v>337</v>
      </c>
      <c r="M186" s="88">
        <v>3445.45</v>
      </c>
      <c r="N186" s="88">
        <v>8249.7000000000007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19"/>
        <v>Suape</v>
      </c>
      <c r="B187" s="20" t="str">
        <f t="shared" si="19"/>
        <v>Suape</v>
      </c>
      <c r="C187" s="21" t="str">
        <f t="shared" si="19"/>
        <v>SERVIÇOS DE VIGILANCIA  PRIVADA</v>
      </c>
      <c r="D187" s="22" t="str">
        <f t="shared" si="19"/>
        <v>028</v>
      </c>
      <c r="E187" s="29">
        <f t="shared" si="19"/>
        <v>2015</v>
      </c>
      <c r="F187" s="21" t="str">
        <f t="shared" si="19"/>
        <v>TKS SEGURANÇA PRIVADA L.T.D.A</v>
      </c>
      <c r="G187" s="21" t="str">
        <f t="shared" si="19"/>
        <v xml:space="preserve">07.774.050/0001-75 </v>
      </c>
      <c r="H187" s="28" t="s">
        <v>280</v>
      </c>
      <c r="I187" s="73" t="str">
        <f t="shared" si="17"/>
        <v>SUAPE/DFP</v>
      </c>
      <c r="J187" s="73" t="s">
        <v>335</v>
      </c>
      <c r="K187" s="73" t="s">
        <v>498</v>
      </c>
      <c r="L187" s="73" t="s">
        <v>337</v>
      </c>
      <c r="M187" s="88">
        <v>3445.45</v>
      </c>
      <c r="N187" s="88">
        <v>8249.7000000000007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19"/>
        <v>Suape</v>
      </c>
      <c r="B188" s="20" t="str">
        <f t="shared" si="19"/>
        <v>Suape</v>
      </c>
      <c r="C188" s="21" t="str">
        <f t="shared" si="19"/>
        <v>SERVIÇOS DE VIGILANCIA  PRIVADA</v>
      </c>
      <c r="D188" s="22" t="str">
        <f t="shared" si="19"/>
        <v>028</v>
      </c>
      <c r="E188" s="29">
        <f t="shared" si="19"/>
        <v>2015</v>
      </c>
      <c r="F188" s="21" t="str">
        <f t="shared" si="19"/>
        <v>TKS SEGURANÇA PRIVADA L.T.D.A</v>
      </c>
      <c r="G188" s="21" t="str">
        <f t="shared" si="19"/>
        <v xml:space="preserve">07.774.050/0001-75 </v>
      </c>
      <c r="H188" s="28" t="s">
        <v>281</v>
      </c>
      <c r="I188" s="73" t="str">
        <f t="shared" si="17"/>
        <v>SUAPE/DFP</v>
      </c>
      <c r="J188" s="73" t="s">
        <v>335</v>
      </c>
      <c r="K188" s="73" t="s">
        <v>498</v>
      </c>
      <c r="L188" s="73" t="s">
        <v>338</v>
      </c>
      <c r="M188" s="88">
        <v>4084.91</v>
      </c>
      <c r="N188" s="88">
        <v>9304.15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19"/>
        <v>Suape</v>
      </c>
      <c r="B189" s="20" t="str">
        <f t="shared" si="19"/>
        <v>Suape</v>
      </c>
      <c r="C189" s="21" t="str">
        <f t="shared" si="19"/>
        <v>SERVIÇOS DE VIGILANCIA  PRIVADA</v>
      </c>
      <c r="D189" s="22" t="str">
        <f t="shared" si="19"/>
        <v>028</v>
      </c>
      <c r="E189" s="29">
        <f t="shared" si="19"/>
        <v>2015</v>
      </c>
      <c r="F189" s="21" t="str">
        <f t="shared" si="19"/>
        <v>TKS SEGURANÇA PRIVADA L.T.D.A</v>
      </c>
      <c r="G189" s="21" t="str">
        <f t="shared" si="19"/>
        <v xml:space="preserve">07.774.050/0001-75 </v>
      </c>
      <c r="H189" s="28" t="s">
        <v>282</v>
      </c>
      <c r="I189" s="73" t="str">
        <f t="shared" si="17"/>
        <v>SUAPE/DFP</v>
      </c>
      <c r="J189" s="73" t="s">
        <v>335</v>
      </c>
      <c r="K189" s="73" t="s">
        <v>498</v>
      </c>
      <c r="L189" s="73" t="s">
        <v>337</v>
      </c>
      <c r="M189" s="88">
        <v>3445.45</v>
      </c>
      <c r="N189" s="88">
        <v>8249.7000000000007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19"/>
        <v>Suape</v>
      </c>
      <c r="B190" s="20" t="str">
        <f t="shared" si="19"/>
        <v>Suape</v>
      </c>
      <c r="C190" s="21" t="str">
        <f t="shared" si="19"/>
        <v>SERVIÇOS DE VIGILANCIA  PRIVADA</v>
      </c>
      <c r="D190" s="22" t="str">
        <f t="shared" si="19"/>
        <v>028</v>
      </c>
      <c r="E190" s="29">
        <f t="shared" si="19"/>
        <v>2015</v>
      </c>
      <c r="F190" s="21" t="str">
        <f t="shared" si="19"/>
        <v>TKS SEGURANÇA PRIVADA L.T.D.A</v>
      </c>
      <c r="G190" s="21" t="str">
        <f t="shared" si="19"/>
        <v xml:space="preserve">07.774.050/0001-75 </v>
      </c>
      <c r="H190" s="28" t="s">
        <v>283</v>
      </c>
      <c r="I190" s="73" t="str">
        <f t="shared" si="17"/>
        <v>SUAPE/DFP</v>
      </c>
      <c r="J190" s="73" t="s">
        <v>335</v>
      </c>
      <c r="K190" s="73" t="s">
        <v>498</v>
      </c>
      <c r="L190" s="73" t="s">
        <v>337</v>
      </c>
      <c r="M190" s="88">
        <v>3445.45</v>
      </c>
      <c r="N190" s="88">
        <v>8249.7000000000007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19"/>
        <v>Suape</v>
      </c>
      <c r="B191" s="20" t="str">
        <f t="shared" si="19"/>
        <v>Suape</v>
      </c>
      <c r="C191" s="21" t="str">
        <f t="shared" si="19"/>
        <v>SERVIÇOS DE VIGILANCIA  PRIVADA</v>
      </c>
      <c r="D191" s="22" t="str">
        <f t="shared" si="19"/>
        <v>028</v>
      </c>
      <c r="E191" s="29">
        <f t="shared" si="19"/>
        <v>2015</v>
      </c>
      <c r="F191" s="21" t="str">
        <f t="shared" si="19"/>
        <v>TKS SEGURANÇA PRIVADA L.T.D.A</v>
      </c>
      <c r="G191" s="21" t="str">
        <f t="shared" si="19"/>
        <v xml:space="preserve">07.774.050/0001-75 </v>
      </c>
      <c r="H191" s="28" t="s">
        <v>284</v>
      </c>
      <c r="I191" s="73" t="str">
        <f t="shared" si="17"/>
        <v>SUAPE/DFP</v>
      </c>
      <c r="J191" s="73" t="s">
        <v>335</v>
      </c>
      <c r="K191" s="73" t="s">
        <v>498</v>
      </c>
      <c r="L191" s="73" t="s">
        <v>337</v>
      </c>
      <c r="M191" s="88">
        <v>3445.45</v>
      </c>
      <c r="N191" s="88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19"/>
        <v>Suape</v>
      </c>
      <c r="B192" s="20" t="str">
        <f t="shared" si="19"/>
        <v>Suape</v>
      </c>
      <c r="C192" s="21" t="str">
        <f t="shared" si="19"/>
        <v>SERVIÇOS DE VIGILANCIA  PRIVADA</v>
      </c>
      <c r="D192" s="22" t="str">
        <f t="shared" si="19"/>
        <v>028</v>
      </c>
      <c r="E192" s="29">
        <f t="shared" si="19"/>
        <v>2015</v>
      </c>
      <c r="F192" s="21" t="str">
        <f t="shared" si="19"/>
        <v>TKS SEGURANÇA PRIVADA L.T.D.A</v>
      </c>
      <c r="G192" s="21" t="str">
        <f t="shared" si="19"/>
        <v xml:space="preserve">07.774.050/0001-75 </v>
      </c>
      <c r="H192" s="28" t="s">
        <v>285</v>
      </c>
      <c r="I192" s="73" t="str">
        <f t="shared" si="17"/>
        <v>SUAPE/DFP</v>
      </c>
      <c r="J192" s="73" t="s">
        <v>335</v>
      </c>
      <c r="K192" s="73" t="s">
        <v>498</v>
      </c>
      <c r="L192" s="73" t="s">
        <v>337</v>
      </c>
      <c r="M192" s="88">
        <v>3445.45</v>
      </c>
      <c r="N192" s="88">
        <v>8249.7000000000007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19"/>
        <v>Suape</v>
      </c>
      <c r="B193" s="20" t="str">
        <f t="shared" si="19"/>
        <v>Suape</v>
      </c>
      <c r="C193" s="21" t="str">
        <f t="shared" si="19"/>
        <v>SERVIÇOS DE VIGILANCIA  PRIVADA</v>
      </c>
      <c r="D193" s="22" t="str">
        <f t="shared" si="19"/>
        <v>028</v>
      </c>
      <c r="E193" s="29">
        <f t="shared" si="19"/>
        <v>2015</v>
      </c>
      <c r="F193" s="21" t="str">
        <f t="shared" si="19"/>
        <v>TKS SEGURANÇA PRIVADA L.T.D.A</v>
      </c>
      <c r="G193" s="21" t="str">
        <f t="shared" si="19"/>
        <v xml:space="preserve">07.774.050/0001-75 </v>
      </c>
      <c r="H193" s="28" t="s">
        <v>286</v>
      </c>
      <c r="I193" s="73" t="str">
        <f t="shared" si="17"/>
        <v>SUAPE/DFP</v>
      </c>
      <c r="J193" s="73" t="s">
        <v>335</v>
      </c>
      <c r="K193" s="73" t="s">
        <v>498</v>
      </c>
      <c r="L193" s="73" t="s">
        <v>337</v>
      </c>
      <c r="M193" s="88">
        <v>3445.45</v>
      </c>
      <c r="N193" s="88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19"/>
        <v>Suape</v>
      </c>
      <c r="B194" s="20" t="str">
        <f t="shared" si="19"/>
        <v>Suape</v>
      </c>
      <c r="C194" s="21" t="str">
        <f t="shared" ref="A194:G219" si="20">C193</f>
        <v>SERVIÇOS DE VIGILANCIA  PRIVADA</v>
      </c>
      <c r="D194" s="22" t="str">
        <f t="shared" si="20"/>
        <v>028</v>
      </c>
      <c r="E194" s="29">
        <f t="shared" si="20"/>
        <v>2015</v>
      </c>
      <c r="F194" s="21" t="str">
        <f t="shared" si="20"/>
        <v>TKS SEGURANÇA PRIVADA L.T.D.A</v>
      </c>
      <c r="G194" s="21" t="str">
        <f t="shared" si="20"/>
        <v xml:space="preserve">07.774.050/0001-75 </v>
      </c>
      <c r="H194" s="28" t="s">
        <v>287</v>
      </c>
      <c r="I194" s="73" t="str">
        <f t="shared" si="17"/>
        <v>SUAPE/DFP</v>
      </c>
      <c r="J194" s="73" t="s">
        <v>335</v>
      </c>
      <c r="K194" s="73" t="s">
        <v>498</v>
      </c>
      <c r="L194" s="73" t="s">
        <v>337</v>
      </c>
      <c r="M194" s="88">
        <v>3445.45</v>
      </c>
      <c r="N194" s="88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20"/>
        <v>Suape</v>
      </c>
      <c r="B195" s="20" t="str">
        <f t="shared" si="20"/>
        <v>Suape</v>
      </c>
      <c r="C195" s="21" t="str">
        <f t="shared" si="20"/>
        <v>SERVIÇOS DE VIGILANCIA  PRIVADA</v>
      </c>
      <c r="D195" s="22" t="str">
        <f t="shared" si="20"/>
        <v>028</v>
      </c>
      <c r="E195" s="29">
        <f t="shared" si="20"/>
        <v>2015</v>
      </c>
      <c r="F195" s="21" t="str">
        <f t="shared" si="20"/>
        <v>TKS SEGURANÇA PRIVADA L.T.D.A</v>
      </c>
      <c r="G195" s="21" t="str">
        <f t="shared" si="20"/>
        <v xml:space="preserve">07.774.050/0001-75 </v>
      </c>
      <c r="H195" s="28" t="s">
        <v>288</v>
      </c>
      <c r="I195" s="73" t="str">
        <f t="shared" si="17"/>
        <v>SUAPE/DFP</v>
      </c>
      <c r="J195" s="73" t="s">
        <v>335</v>
      </c>
      <c r="K195" s="73" t="s">
        <v>498</v>
      </c>
      <c r="L195" s="73" t="s">
        <v>337</v>
      </c>
      <c r="M195" s="88">
        <v>3445.45</v>
      </c>
      <c r="N195" s="88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20"/>
        <v>Suape</v>
      </c>
      <c r="B196" s="20" t="str">
        <f t="shared" si="20"/>
        <v>Suape</v>
      </c>
      <c r="C196" s="21" t="str">
        <f t="shared" si="20"/>
        <v>SERVIÇOS DE VIGILANCIA  PRIVADA</v>
      </c>
      <c r="D196" s="22" t="str">
        <f t="shared" si="20"/>
        <v>028</v>
      </c>
      <c r="E196" s="29">
        <f t="shared" si="20"/>
        <v>2015</v>
      </c>
      <c r="F196" s="21" t="str">
        <f t="shared" si="20"/>
        <v>TKS SEGURANÇA PRIVADA L.T.D.A</v>
      </c>
      <c r="G196" s="21" t="str">
        <f t="shared" si="20"/>
        <v xml:space="preserve">07.774.050/0001-75 </v>
      </c>
      <c r="H196" s="28" t="s">
        <v>289</v>
      </c>
      <c r="I196" s="73" t="str">
        <f t="shared" si="17"/>
        <v>SUAPE/DFP</v>
      </c>
      <c r="J196" s="73" t="s">
        <v>335</v>
      </c>
      <c r="K196" s="73" t="s">
        <v>498</v>
      </c>
      <c r="L196" s="73" t="s">
        <v>337</v>
      </c>
      <c r="M196" s="88">
        <v>3445.45</v>
      </c>
      <c r="N196" s="88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20"/>
        <v>Suape</v>
      </c>
      <c r="B197" s="20" t="str">
        <f t="shared" si="20"/>
        <v>Suape</v>
      </c>
      <c r="C197" s="21" t="str">
        <f t="shared" si="20"/>
        <v>SERVIÇOS DE VIGILANCIA  PRIVADA</v>
      </c>
      <c r="D197" s="22" t="str">
        <f t="shared" si="20"/>
        <v>028</v>
      </c>
      <c r="E197" s="29">
        <f t="shared" si="20"/>
        <v>2015</v>
      </c>
      <c r="F197" s="21" t="str">
        <f t="shared" si="20"/>
        <v>TKS SEGURANÇA PRIVADA L.T.D.A</v>
      </c>
      <c r="G197" s="21" t="str">
        <f t="shared" si="20"/>
        <v xml:space="preserve">07.774.050/0001-75 </v>
      </c>
      <c r="H197" s="28" t="s">
        <v>290</v>
      </c>
      <c r="I197" s="73" t="str">
        <f t="shared" si="17"/>
        <v>SUAPE/DFP</v>
      </c>
      <c r="J197" s="73" t="s">
        <v>335</v>
      </c>
      <c r="K197" s="73" t="s">
        <v>498</v>
      </c>
      <c r="L197" s="73" t="s">
        <v>338</v>
      </c>
      <c r="M197" s="88">
        <v>4084.91</v>
      </c>
      <c r="N197" s="88">
        <v>9304.15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20"/>
        <v>Suape</v>
      </c>
      <c r="B198" s="20" t="str">
        <f t="shared" si="20"/>
        <v>Suape</v>
      </c>
      <c r="C198" s="21" t="str">
        <f t="shared" si="20"/>
        <v>SERVIÇOS DE VIGILANCIA  PRIVADA</v>
      </c>
      <c r="D198" s="22" t="str">
        <f t="shared" si="20"/>
        <v>028</v>
      </c>
      <c r="E198" s="29">
        <f t="shared" si="20"/>
        <v>2015</v>
      </c>
      <c r="F198" s="21" t="str">
        <f t="shared" si="20"/>
        <v>TKS SEGURANÇA PRIVADA L.T.D.A</v>
      </c>
      <c r="G198" s="21" t="str">
        <f t="shared" si="20"/>
        <v xml:space="preserve">07.774.050/0001-75 </v>
      </c>
      <c r="H198" s="28" t="s">
        <v>291</v>
      </c>
      <c r="I198" s="73" t="str">
        <f t="shared" ref="I198:I273" si="21">I197</f>
        <v>SUAPE/DFP</v>
      </c>
      <c r="J198" s="73" t="s">
        <v>335</v>
      </c>
      <c r="K198" s="73" t="s">
        <v>498</v>
      </c>
      <c r="L198" s="73" t="s">
        <v>338</v>
      </c>
      <c r="M198" s="88">
        <v>4084.91</v>
      </c>
      <c r="N198" s="88">
        <v>9304.15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20"/>
        <v>Suape</v>
      </c>
      <c r="B199" s="20" t="str">
        <f t="shared" si="20"/>
        <v>Suape</v>
      </c>
      <c r="C199" s="21" t="str">
        <f t="shared" si="20"/>
        <v>SERVIÇOS DE VIGILANCIA  PRIVADA</v>
      </c>
      <c r="D199" s="22" t="str">
        <f t="shared" si="20"/>
        <v>028</v>
      </c>
      <c r="E199" s="29">
        <f t="shared" si="20"/>
        <v>2015</v>
      </c>
      <c r="F199" s="21" t="str">
        <f t="shared" si="20"/>
        <v>TKS SEGURANÇA PRIVADA L.T.D.A</v>
      </c>
      <c r="G199" s="21" t="str">
        <f t="shared" si="20"/>
        <v xml:space="preserve">07.774.050/0001-75 </v>
      </c>
      <c r="H199" s="28" t="s">
        <v>292</v>
      </c>
      <c r="I199" s="73" t="str">
        <f t="shared" si="21"/>
        <v>SUAPE/DFP</v>
      </c>
      <c r="J199" s="73" t="s">
        <v>335</v>
      </c>
      <c r="K199" s="73" t="s">
        <v>498</v>
      </c>
      <c r="L199" s="73" t="s">
        <v>337</v>
      </c>
      <c r="M199" s="88">
        <v>3445.45</v>
      </c>
      <c r="N199" s="88">
        <v>8249.7000000000007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si="20"/>
        <v>Suape</v>
      </c>
      <c r="B200" s="20" t="str">
        <f t="shared" si="20"/>
        <v>Suape</v>
      </c>
      <c r="C200" s="21" t="str">
        <f t="shared" si="20"/>
        <v>SERVIÇOS DE VIGILANCIA  PRIVADA</v>
      </c>
      <c r="D200" s="22" t="str">
        <f t="shared" si="20"/>
        <v>028</v>
      </c>
      <c r="E200" s="29">
        <f t="shared" si="20"/>
        <v>2015</v>
      </c>
      <c r="F200" s="21" t="str">
        <f t="shared" si="20"/>
        <v>TKS SEGURANÇA PRIVADA L.T.D.A</v>
      </c>
      <c r="G200" s="21" t="str">
        <f t="shared" si="20"/>
        <v xml:space="preserve">07.774.050/0001-75 </v>
      </c>
      <c r="H200" s="28" t="s">
        <v>293</v>
      </c>
      <c r="I200" s="73" t="str">
        <f t="shared" si="21"/>
        <v>SUAPE/DFP</v>
      </c>
      <c r="J200" s="73" t="s">
        <v>335</v>
      </c>
      <c r="K200" s="73" t="s">
        <v>498</v>
      </c>
      <c r="L200" s="73" t="s">
        <v>338</v>
      </c>
      <c r="M200" s="88">
        <v>4084.91</v>
      </c>
      <c r="N200" s="88">
        <v>9304.15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20"/>
        <v>Suape</v>
      </c>
      <c r="B201" s="20" t="str">
        <f t="shared" si="20"/>
        <v>Suape</v>
      </c>
      <c r="C201" s="21" t="str">
        <f t="shared" si="20"/>
        <v>SERVIÇOS DE VIGILANCIA  PRIVADA</v>
      </c>
      <c r="D201" s="22" t="str">
        <f t="shared" si="20"/>
        <v>028</v>
      </c>
      <c r="E201" s="29">
        <f t="shared" si="20"/>
        <v>2015</v>
      </c>
      <c r="F201" s="21" t="str">
        <f t="shared" si="20"/>
        <v>TKS SEGURANÇA PRIVADA L.T.D.A</v>
      </c>
      <c r="G201" s="21" t="str">
        <f t="shared" si="20"/>
        <v xml:space="preserve">07.774.050/0001-75 </v>
      </c>
      <c r="H201" s="28" t="s">
        <v>294</v>
      </c>
      <c r="I201" s="73" t="str">
        <f t="shared" si="21"/>
        <v>SUAPE/DFP</v>
      </c>
      <c r="J201" s="73" t="s">
        <v>335</v>
      </c>
      <c r="K201" s="73" t="s">
        <v>498</v>
      </c>
      <c r="L201" s="73" t="s">
        <v>338</v>
      </c>
      <c r="M201" s="88">
        <v>4084.91</v>
      </c>
      <c r="N201" s="88">
        <v>9304.15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20"/>
        <v>Suape</v>
      </c>
      <c r="B202" s="20" t="str">
        <f t="shared" si="20"/>
        <v>Suape</v>
      </c>
      <c r="C202" s="21" t="str">
        <f t="shared" si="20"/>
        <v>SERVIÇOS DE VIGILANCIA  PRIVADA</v>
      </c>
      <c r="D202" s="22" t="str">
        <f t="shared" si="20"/>
        <v>028</v>
      </c>
      <c r="E202" s="29">
        <f t="shared" si="20"/>
        <v>2015</v>
      </c>
      <c r="F202" s="21" t="str">
        <f t="shared" si="20"/>
        <v>TKS SEGURANÇA PRIVADA L.T.D.A</v>
      </c>
      <c r="G202" s="21" t="str">
        <f t="shared" si="20"/>
        <v xml:space="preserve">07.774.050/0001-75 </v>
      </c>
      <c r="H202" s="28" t="s">
        <v>295</v>
      </c>
      <c r="I202" s="73" t="str">
        <f t="shared" si="21"/>
        <v>SUAPE/DFP</v>
      </c>
      <c r="J202" s="73" t="s">
        <v>335</v>
      </c>
      <c r="K202" s="73" t="s">
        <v>498</v>
      </c>
      <c r="L202" s="73" t="s">
        <v>338</v>
      </c>
      <c r="M202" s="88">
        <v>4084.91</v>
      </c>
      <c r="N202" s="88">
        <v>9304.15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20"/>
        <v>Suape</v>
      </c>
      <c r="B203" s="20" t="str">
        <f t="shared" si="20"/>
        <v>Suape</v>
      </c>
      <c r="C203" s="21" t="str">
        <f t="shared" si="20"/>
        <v>SERVIÇOS DE VIGILANCIA  PRIVADA</v>
      </c>
      <c r="D203" s="22" t="str">
        <f t="shared" si="20"/>
        <v>028</v>
      </c>
      <c r="E203" s="29">
        <f t="shared" si="20"/>
        <v>2015</v>
      </c>
      <c r="F203" s="21" t="str">
        <f t="shared" si="20"/>
        <v>TKS SEGURANÇA PRIVADA L.T.D.A</v>
      </c>
      <c r="G203" s="21" t="str">
        <f t="shared" si="20"/>
        <v xml:space="preserve">07.774.050/0001-75 </v>
      </c>
      <c r="H203" s="28" t="s">
        <v>296</v>
      </c>
      <c r="I203" s="73" t="str">
        <f t="shared" si="21"/>
        <v>SUAPE/DFP</v>
      </c>
      <c r="J203" s="73" t="s">
        <v>335</v>
      </c>
      <c r="K203" s="73" t="s">
        <v>498</v>
      </c>
      <c r="L203" s="73" t="s">
        <v>337</v>
      </c>
      <c r="M203" s="88">
        <v>3445.45</v>
      </c>
      <c r="N203" s="88">
        <v>8249.7000000000007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20"/>
        <v>Suape</v>
      </c>
      <c r="B204" s="20" t="str">
        <f t="shared" si="20"/>
        <v>Suape</v>
      </c>
      <c r="C204" s="21" t="str">
        <f t="shared" si="20"/>
        <v>SERVIÇOS DE VIGILANCIA  PRIVADA</v>
      </c>
      <c r="D204" s="22" t="str">
        <f t="shared" si="20"/>
        <v>028</v>
      </c>
      <c r="E204" s="29">
        <f t="shared" si="20"/>
        <v>2015</v>
      </c>
      <c r="F204" s="21" t="str">
        <f t="shared" si="20"/>
        <v>TKS SEGURANÇA PRIVADA L.T.D.A</v>
      </c>
      <c r="G204" s="21" t="str">
        <f t="shared" si="20"/>
        <v xml:space="preserve">07.774.050/0001-75 </v>
      </c>
      <c r="H204" s="28" t="s">
        <v>297</v>
      </c>
      <c r="I204" s="73" t="str">
        <f t="shared" si="21"/>
        <v>SUAPE/DFP</v>
      </c>
      <c r="J204" s="73" t="s">
        <v>335</v>
      </c>
      <c r="K204" s="73" t="s">
        <v>498</v>
      </c>
      <c r="L204" s="73" t="s">
        <v>337</v>
      </c>
      <c r="M204" s="88">
        <v>3445.45</v>
      </c>
      <c r="N204" s="88">
        <v>8249.7000000000007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20"/>
        <v>Suape</v>
      </c>
      <c r="B205" s="20" t="str">
        <f t="shared" si="20"/>
        <v>Suape</v>
      </c>
      <c r="C205" s="21" t="str">
        <f t="shared" si="20"/>
        <v>SERVIÇOS DE VIGILANCIA  PRIVADA</v>
      </c>
      <c r="D205" s="22" t="str">
        <f t="shared" si="20"/>
        <v>028</v>
      </c>
      <c r="E205" s="29">
        <f t="shared" si="20"/>
        <v>2015</v>
      </c>
      <c r="F205" s="21" t="str">
        <f t="shared" si="20"/>
        <v>TKS SEGURANÇA PRIVADA L.T.D.A</v>
      </c>
      <c r="G205" s="21" t="str">
        <f t="shared" si="20"/>
        <v xml:space="preserve">07.774.050/0001-75 </v>
      </c>
      <c r="H205" s="28" t="s">
        <v>298</v>
      </c>
      <c r="I205" s="73" t="str">
        <f t="shared" si="21"/>
        <v>SUAPE/DFP</v>
      </c>
      <c r="J205" s="73" t="s">
        <v>335</v>
      </c>
      <c r="K205" s="73" t="s">
        <v>498</v>
      </c>
      <c r="L205" s="73" t="s">
        <v>338</v>
      </c>
      <c r="M205" s="88">
        <v>4084.91</v>
      </c>
      <c r="N205" s="88">
        <v>9304.15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si="20"/>
        <v>Suape</v>
      </c>
      <c r="B206" s="20" t="str">
        <f t="shared" si="20"/>
        <v>Suape</v>
      </c>
      <c r="C206" s="21" t="str">
        <f t="shared" si="20"/>
        <v>SERVIÇOS DE VIGILANCIA  PRIVADA</v>
      </c>
      <c r="D206" s="22" t="str">
        <f t="shared" si="20"/>
        <v>028</v>
      </c>
      <c r="E206" s="29">
        <f t="shared" si="20"/>
        <v>2015</v>
      </c>
      <c r="F206" s="21" t="str">
        <f t="shared" si="20"/>
        <v>TKS SEGURANÇA PRIVADA L.T.D.A</v>
      </c>
      <c r="G206" s="21" t="str">
        <f t="shared" si="20"/>
        <v xml:space="preserve">07.774.050/0001-75 </v>
      </c>
      <c r="H206" s="28" t="s">
        <v>299</v>
      </c>
      <c r="I206" s="73" t="str">
        <f t="shared" si="21"/>
        <v>SUAPE/DFP</v>
      </c>
      <c r="J206" s="73" t="s">
        <v>335</v>
      </c>
      <c r="K206" s="73" t="s">
        <v>498</v>
      </c>
      <c r="L206" s="73" t="s">
        <v>337</v>
      </c>
      <c r="M206" s="88">
        <v>3445.45</v>
      </c>
      <c r="N206" s="88">
        <v>8249.7000000000007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20"/>
        <v>Suape</v>
      </c>
      <c r="B207" s="20" t="str">
        <f t="shared" si="20"/>
        <v>Suape</v>
      </c>
      <c r="C207" s="21" t="str">
        <f t="shared" si="20"/>
        <v>SERVIÇOS DE VIGILANCIA  PRIVADA</v>
      </c>
      <c r="D207" s="22" t="str">
        <f t="shared" si="20"/>
        <v>028</v>
      </c>
      <c r="E207" s="29">
        <f t="shared" si="20"/>
        <v>2015</v>
      </c>
      <c r="F207" s="21" t="str">
        <f t="shared" si="20"/>
        <v>TKS SEGURANÇA PRIVADA L.T.D.A</v>
      </c>
      <c r="G207" s="21" t="str">
        <f t="shared" si="20"/>
        <v xml:space="preserve">07.774.050/0001-75 </v>
      </c>
      <c r="H207" s="28" t="s">
        <v>300</v>
      </c>
      <c r="I207" s="73" t="str">
        <f t="shared" si="21"/>
        <v>SUAPE/DFP</v>
      </c>
      <c r="J207" s="73" t="s">
        <v>335</v>
      </c>
      <c r="K207" s="73" t="s">
        <v>498</v>
      </c>
      <c r="L207" s="73" t="s">
        <v>337</v>
      </c>
      <c r="M207" s="88">
        <v>3445.45</v>
      </c>
      <c r="N207" s="88">
        <v>8249.7000000000007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20"/>
        <v>Suape</v>
      </c>
      <c r="B208" s="20" t="str">
        <f t="shared" si="20"/>
        <v>Suape</v>
      </c>
      <c r="C208" s="21" t="str">
        <f t="shared" si="20"/>
        <v>SERVIÇOS DE VIGILANCIA  PRIVADA</v>
      </c>
      <c r="D208" s="22" t="str">
        <f t="shared" si="20"/>
        <v>028</v>
      </c>
      <c r="E208" s="29">
        <f t="shared" si="20"/>
        <v>2015</v>
      </c>
      <c r="F208" s="21" t="str">
        <f t="shared" si="20"/>
        <v>TKS SEGURANÇA PRIVADA L.T.D.A</v>
      </c>
      <c r="G208" s="21" t="str">
        <f t="shared" si="20"/>
        <v xml:space="preserve">07.774.050/0001-75 </v>
      </c>
      <c r="H208" s="28" t="s">
        <v>301</v>
      </c>
      <c r="I208" s="73" t="str">
        <f t="shared" si="21"/>
        <v>SUAPE/DFP</v>
      </c>
      <c r="J208" s="73" t="s">
        <v>335</v>
      </c>
      <c r="K208" s="73" t="s">
        <v>498</v>
      </c>
      <c r="L208" s="73" t="s">
        <v>338</v>
      </c>
      <c r="M208" s="88">
        <v>4084.91</v>
      </c>
      <c r="N208" s="88">
        <v>9304.15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20"/>
        <v>Suape</v>
      </c>
      <c r="B209" s="20" t="str">
        <f t="shared" si="20"/>
        <v>Suape</v>
      </c>
      <c r="C209" s="21" t="str">
        <f t="shared" si="20"/>
        <v>SERVIÇOS DE VIGILANCIA  PRIVADA</v>
      </c>
      <c r="D209" s="22" t="str">
        <f t="shared" si="20"/>
        <v>028</v>
      </c>
      <c r="E209" s="29">
        <f t="shared" si="20"/>
        <v>2015</v>
      </c>
      <c r="F209" s="21" t="str">
        <f t="shared" si="20"/>
        <v>TKS SEGURANÇA PRIVADA L.T.D.A</v>
      </c>
      <c r="G209" s="21" t="str">
        <f t="shared" si="20"/>
        <v xml:space="preserve">07.774.050/0001-75 </v>
      </c>
      <c r="H209" s="28" t="s">
        <v>302</v>
      </c>
      <c r="I209" s="73" t="str">
        <f t="shared" si="21"/>
        <v>SUAPE/DFP</v>
      </c>
      <c r="J209" s="73" t="s">
        <v>335</v>
      </c>
      <c r="K209" s="73" t="s">
        <v>498</v>
      </c>
      <c r="L209" s="73" t="s">
        <v>338</v>
      </c>
      <c r="M209" s="88">
        <v>4084.91</v>
      </c>
      <c r="N209" s="88">
        <v>9304.15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20"/>
        <v>Suape</v>
      </c>
      <c r="B210" s="20" t="str">
        <f t="shared" si="20"/>
        <v>Suape</v>
      </c>
      <c r="C210" s="21" t="str">
        <f t="shared" si="20"/>
        <v>SERVIÇOS DE VIGILANCIA  PRIVADA</v>
      </c>
      <c r="D210" s="22" t="str">
        <f t="shared" si="20"/>
        <v>028</v>
      </c>
      <c r="E210" s="29">
        <f t="shared" si="20"/>
        <v>2015</v>
      </c>
      <c r="F210" s="21" t="str">
        <f t="shared" si="20"/>
        <v>TKS SEGURANÇA PRIVADA L.T.D.A</v>
      </c>
      <c r="G210" s="21" t="str">
        <f t="shared" si="20"/>
        <v xml:space="preserve">07.774.050/0001-75 </v>
      </c>
      <c r="H210" s="28" t="s">
        <v>303</v>
      </c>
      <c r="I210" s="73" t="str">
        <f t="shared" si="21"/>
        <v>SUAPE/DFP</v>
      </c>
      <c r="J210" s="73" t="s">
        <v>335</v>
      </c>
      <c r="K210" s="73" t="s">
        <v>498</v>
      </c>
      <c r="L210" s="73" t="s">
        <v>337</v>
      </c>
      <c r="M210" s="88">
        <v>3445.45</v>
      </c>
      <c r="N210" s="88">
        <v>8249.7000000000007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20"/>
        <v>Suape</v>
      </c>
      <c r="B211" s="20" t="str">
        <f t="shared" si="20"/>
        <v>Suape</v>
      </c>
      <c r="C211" s="21" t="str">
        <f t="shared" si="20"/>
        <v>SERVIÇOS DE VIGILANCIA  PRIVADA</v>
      </c>
      <c r="D211" s="22" t="str">
        <f t="shared" si="20"/>
        <v>028</v>
      </c>
      <c r="E211" s="29">
        <f t="shared" si="20"/>
        <v>2015</v>
      </c>
      <c r="F211" s="21" t="str">
        <f t="shared" si="20"/>
        <v>TKS SEGURANÇA PRIVADA L.T.D.A</v>
      </c>
      <c r="G211" s="21" t="str">
        <f t="shared" si="20"/>
        <v xml:space="preserve">07.774.050/0001-75 </v>
      </c>
      <c r="H211" s="28" t="s">
        <v>304</v>
      </c>
      <c r="I211" s="73" t="str">
        <f t="shared" si="21"/>
        <v>SUAPE/DFP</v>
      </c>
      <c r="J211" s="73" t="s">
        <v>335</v>
      </c>
      <c r="K211" s="73" t="s">
        <v>498</v>
      </c>
      <c r="L211" s="73" t="s">
        <v>338</v>
      </c>
      <c r="M211" s="88">
        <v>4084.91</v>
      </c>
      <c r="N211" s="88">
        <v>9304.15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20"/>
        <v>Suape</v>
      </c>
      <c r="B212" s="20" t="str">
        <f t="shared" si="20"/>
        <v>Suape</v>
      </c>
      <c r="C212" s="21" t="str">
        <f t="shared" si="20"/>
        <v>SERVIÇOS DE VIGILANCIA  PRIVADA</v>
      </c>
      <c r="D212" s="22" t="str">
        <f t="shared" si="20"/>
        <v>028</v>
      </c>
      <c r="E212" s="29">
        <f t="shared" si="20"/>
        <v>2015</v>
      </c>
      <c r="F212" s="21" t="str">
        <f t="shared" si="20"/>
        <v>TKS SEGURANÇA PRIVADA L.T.D.A</v>
      </c>
      <c r="G212" s="21" t="str">
        <f t="shared" si="20"/>
        <v xml:space="preserve">07.774.050/0001-75 </v>
      </c>
      <c r="H212" s="28" t="s">
        <v>305</v>
      </c>
      <c r="I212" s="73" t="str">
        <f t="shared" si="21"/>
        <v>SUAPE/DFP</v>
      </c>
      <c r="J212" s="73" t="s">
        <v>335</v>
      </c>
      <c r="K212" s="73" t="s">
        <v>498</v>
      </c>
      <c r="L212" s="73" t="s">
        <v>338</v>
      </c>
      <c r="M212" s="88">
        <v>4084.91</v>
      </c>
      <c r="N212" s="88">
        <v>9304.15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20"/>
        <v>Suape</v>
      </c>
      <c r="B213" s="20" t="str">
        <f t="shared" si="20"/>
        <v>Suape</v>
      </c>
      <c r="C213" s="21" t="str">
        <f t="shared" si="20"/>
        <v>SERVIÇOS DE VIGILANCIA  PRIVADA</v>
      </c>
      <c r="D213" s="22" t="str">
        <f t="shared" si="20"/>
        <v>028</v>
      </c>
      <c r="E213" s="29">
        <f t="shared" si="20"/>
        <v>2015</v>
      </c>
      <c r="F213" s="21" t="str">
        <f t="shared" si="20"/>
        <v>TKS SEGURANÇA PRIVADA L.T.D.A</v>
      </c>
      <c r="G213" s="21" t="str">
        <f t="shared" si="20"/>
        <v xml:space="preserve">07.774.050/0001-75 </v>
      </c>
      <c r="H213" s="28" t="s">
        <v>306</v>
      </c>
      <c r="I213" s="73" t="str">
        <f t="shared" si="21"/>
        <v>SUAPE/DFP</v>
      </c>
      <c r="J213" s="73" t="s">
        <v>335</v>
      </c>
      <c r="K213" s="73" t="s">
        <v>498</v>
      </c>
      <c r="L213" s="73" t="s">
        <v>338</v>
      </c>
      <c r="M213" s="88">
        <v>4084.91</v>
      </c>
      <c r="N213" s="88">
        <v>9304.15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20"/>
        <v>Suape</v>
      </c>
      <c r="B214" s="20" t="str">
        <f t="shared" si="20"/>
        <v>Suape</v>
      </c>
      <c r="C214" s="21" t="str">
        <f t="shared" si="20"/>
        <v>SERVIÇOS DE VIGILANCIA  PRIVADA</v>
      </c>
      <c r="D214" s="22" t="str">
        <f t="shared" si="20"/>
        <v>028</v>
      </c>
      <c r="E214" s="29">
        <f t="shared" si="20"/>
        <v>2015</v>
      </c>
      <c r="F214" s="21" t="str">
        <f t="shared" si="20"/>
        <v>TKS SEGURANÇA PRIVADA L.T.D.A</v>
      </c>
      <c r="G214" s="21" t="str">
        <f t="shared" si="20"/>
        <v xml:space="preserve">07.774.050/0001-75 </v>
      </c>
      <c r="H214" s="28" t="s">
        <v>307</v>
      </c>
      <c r="I214" s="73" t="str">
        <f t="shared" si="21"/>
        <v>SUAPE/DFP</v>
      </c>
      <c r="J214" s="73" t="s">
        <v>335</v>
      </c>
      <c r="K214" s="73" t="s">
        <v>498</v>
      </c>
      <c r="L214" s="73" t="s">
        <v>337</v>
      </c>
      <c r="M214" s="88">
        <v>3445.45</v>
      </c>
      <c r="N214" s="88">
        <v>8249.7000000000007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20"/>
        <v>Suape</v>
      </c>
      <c r="B215" s="20" t="str">
        <f t="shared" si="20"/>
        <v>Suape</v>
      </c>
      <c r="C215" s="21" t="str">
        <f t="shared" si="20"/>
        <v>SERVIÇOS DE VIGILANCIA  PRIVADA</v>
      </c>
      <c r="D215" s="22" t="str">
        <f t="shared" si="20"/>
        <v>028</v>
      </c>
      <c r="E215" s="29">
        <f t="shared" si="20"/>
        <v>2015</v>
      </c>
      <c r="F215" s="21" t="str">
        <f t="shared" si="20"/>
        <v>TKS SEGURANÇA PRIVADA L.T.D.A</v>
      </c>
      <c r="G215" s="21" t="str">
        <f t="shared" si="20"/>
        <v xml:space="preserve">07.774.050/0001-75 </v>
      </c>
      <c r="H215" s="28" t="s">
        <v>308</v>
      </c>
      <c r="I215" s="73" t="str">
        <f t="shared" si="21"/>
        <v>SUAPE/DFP</v>
      </c>
      <c r="J215" s="73" t="s">
        <v>335</v>
      </c>
      <c r="K215" s="73" t="s">
        <v>498</v>
      </c>
      <c r="L215" s="73" t="s">
        <v>337</v>
      </c>
      <c r="M215" s="88">
        <v>3445.45</v>
      </c>
      <c r="N215" s="88">
        <v>8249.7000000000007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20"/>
        <v>Suape</v>
      </c>
      <c r="B216" s="20" t="str">
        <f t="shared" si="20"/>
        <v>Suape</v>
      </c>
      <c r="C216" s="21" t="str">
        <f t="shared" si="20"/>
        <v>SERVIÇOS DE VIGILANCIA  PRIVADA</v>
      </c>
      <c r="D216" s="22" t="str">
        <f t="shared" si="20"/>
        <v>028</v>
      </c>
      <c r="E216" s="29">
        <f t="shared" si="20"/>
        <v>2015</v>
      </c>
      <c r="F216" s="21" t="str">
        <f t="shared" si="20"/>
        <v>TKS SEGURANÇA PRIVADA L.T.D.A</v>
      </c>
      <c r="G216" s="21" t="str">
        <f t="shared" si="20"/>
        <v xml:space="preserve">07.774.050/0001-75 </v>
      </c>
      <c r="H216" s="28" t="s">
        <v>309</v>
      </c>
      <c r="I216" s="73" t="str">
        <f t="shared" si="21"/>
        <v>SUAPE/DFP</v>
      </c>
      <c r="J216" s="73" t="s">
        <v>335</v>
      </c>
      <c r="K216" s="73" t="s">
        <v>498</v>
      </c>
      <c r="L216" s="73" t="s">
        <v>338</v>
      </c>
      <c r="M216" s="88">
        <v>4084.91</v>
      </c>
      <c r="N216" s="88">
        <v>9304.15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20"/>
        <v>Suape</v>
      </c>
      <c r="B217" s="20" t="str">
        <f t="shared" si="20"/>
        <v>Suape</v>
      </c>
      <c r="C217" s="21" t="str">
        <f t="shared" si="20"/>
        <v>SERVIÇOS DE VIGILANCIA  PRIVADA</v>
      </c>
      <c r="D217" s="22" t="str">
        <f t="shared" si="20"/>
        <v>028</v>
      </c>
      <c r="E217" s="29">
        <f t="shared" si="20"/>
        <v>2015</v>
      </c>
      <c r="F217" s="21" t="str">
        <f t="shared" si="20"/>
        <v>TKS SEGURANÇA PRIVADA L.T.D.A</v>
      </c>
      <c r="G217" s="21" t="str">
        <f t="shared" si="20"/>
        <v xml:space="preserve">07.774.050/0001-75 </v>
      </c>
      <c r="H217" s="28" t="s">
        <v>310</v>
      </c>
      <c r="I217" s="73" t="str">
        <f t="shared" si="21"/>
        <v>SUAPE/DFP</v>
      </c>
      <c r="J217" s="73" t="s">
        <v>335</v>
      </c>
      <c r="K217" s="73" t="s">
        <v>498</v>
      </c>
      <c r="L217" s="73" t="s">
        <v>338</v>
      </c>
      <c r="M217" s="88">
        <v>4084.91</v>
      </c>
      <c r="N217" s="88">
        <v>9304.15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20"/>
        <v>Suape</v>
      </c>
      <c r="B218" s="20" t="str">
        <f t="shared" si="20"/>
        <v>Suape</v>
      </c>
      <c r="C218" s="21" t="str">
        <f t="shared" si="20"/>
        <v>SERVIÇOS DE VIGILANCIA  PRIVADA</v>
      </c>
      <c r="D218" s="22" t="str">
        <f t="shared" si="20"/>
        <v>028</v>
      </c>
      <c r="E218" s="29">
        <f t="shared" si="20"/>
        <v>2015</v>
      </c>
      <c r="F218" s="21" t="str">
        <f t="shared" si="20"/>
        <v>TKS SEGURANÇA PRIVADA L.T.D.A</v>
      </c>
      <c r="G218" s="21" t="str">
        <f t="shared" si="20"/>
        <v xml:space="preserve">07.774.050/0001-75 </v>
      </c>
      <c r="H218" s="28" t="s">
        <v>311</v>
      </c>
      <c r="I218" s="73" t="str">
        <f t="shared" si="21"/>
        <v>SUAPE/DFP</v>
      </c>
      <c r="J218" s="73" t="s">
        <v>335</v>
      </c>
      <c r="K218" s="73" t="s">
        <v>498</v>
      </c>
      <c r="L218" s="73" t="s">
        <v>337</v>
      </c>
      <c r="M218" s="88">
        <v>3445.45</v>
      </c>
      <c r="N218" s="88">
        <v>8249.7000000000007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20"/>
        <v>Suape</v>
      </c>
      <c r="B219" s="20" t="str">
        <f t="shared" si="20"/>
        <v>Suape</v>
      </c>
      <c r="C219" s="21" t="str">
        <f t="shared" si="20"/>
        <v>SERVIÇOS DE VIGILANCIA  PRIVADA</v>
      </c>
      <c r="D219" s="22" t="str">
        <f t="shared" si="20"/>
        <v>028</v>
      </c>
      <c r="E219" s="29">
        <f t="shared" si="20"/>
        <v>2015</v>
      </c>
      <c r="F219" s="21" t="str">
        <f t="shared" si="20"/>
        <v>TKS SEGURANÇA PRIVADA L.T.D.A</v>
      </c>
      <c r="G219" s="21" t="str">
        <f t="shared" si="20"/>
        <v xml:space="preserve">07.774.050/0001-75 </v>
      </c>
      <c r="H219" s="28" t="s">
        <v>312</v>
      </c>
      <c r="I219" s="73" t="str">
        <f t="shared" si="21"/>
        <v>SUAPE/DFP</v>
      </c>
      <c r="J219" s="73" t="s">
        <v>335</v>
      </c>
      <c r="K219" s="73" t="s">
        <v>498</v>
      </c>
      <c r="L219" s="73" t="s">
        <v>337</v>
      </c>
      <c r="M219" s="88">
        <v>3445.45</v>
      </c>
      <c r="N219" s="88">
        <v>8249.7000000000007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ref="A220:G239" si="22">A219</f>
        <v>Suape</v>
      </c>
      <c r="B220" s="20" t="str">
        <f t="shared" si="22"/>
        <v>Suape</v>
      </c>
      <c r="C220" s="21" t="str">
        <f t="shared" si="22"/>
        <v>SERVIÇOS DE VIGILANCIA  PRIVADA</v>
      </c>
      <c r="D220" s="22" t="str">
        <f t="shared" si="22"/>
        <v>028</v>
      </c>
      <c r="E220" s="29">
        <f t="shared" si="22"/>
        <v>2015</v>
      </c>
      <c r="F220" s="21" t="str">
        <f t="shared" si="22"/>
        <v>TKS SEGURANÇA PRIVADA L.T.D.A</v>
      </c>
      <c r="G220" s="21" t="str">
        <f t="shared" si="22"/>
        <v xml:space="preserve">07.774.050/0001-75 </v>
      </c>
      <c r="H220" s="28" t="s">
        <v>313</v>
      </c>
      <c r="I220" s="73" t="str">
        <f t="shared" si="21"/>
        <v>SUAPE/DFP</v>
      </c>
      <c r="J220" s="73" t="s">
        <v>335</v>
      </c>
      <c r="K220" s="73" t="s">
        <v>498</v>
      </c>
      <c r="L220" s="73" t="s">
        <v>338</v>
      </c>
      <c r="M220" s="88">
        <v>4084.91</v>
      </c>
      <c r="N220" s="88">
        <v>9304.15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si="22"/>
        <v>Suape</v>
      </c>
      <c r="B221" s="20" t="str">
        <f t="shared" si="22"/>
        <v>Suape</v>
      </c>
      <c r="C221" s="21" t="str">
        <f t="shared" si="22"/>
        <v>SERVIÇOS DE VIGILANCIA  PRIVADA</v>
      </c>
      <c r="D221" s="22" t="str">
        <f t="shared" si="22"/>
        <v>028</v>
      </c>
      <c r="E221" s="29">
        <f t="shared" si="22"/>
        <v>2015</v>
      </c>
      <c r="F221" s="21" t="str">
        <f t="shared" si="22"/>
        <v>TKS SEGURANÇA PRIVADA L.T.D.A</v>
      </c>
      <c r="G221" s="21" t="str">
        <f t="shared" si="22"/>
        <v xml:space="preserve">07.774.050/0001-75 </v>
      </c>
      <c r="H221" s="28" t="s">
        <v>314</v>
      </c>
      <c r="I221" s="73" t="str">
        <f t="shared" si="21"/>
        <v>SUAPE/DFP</v>
      </c>
      <c r="J221" s="73" t="s">
        <v>335</v>
      </c>
      <c r="K221" s="73" t="s">
        <v>498</v>
      </c>
      <c r="L221" s="73" t="s">
        <v>337</v>
      </c>
      <c r="M221" s="88">
        <v>3445.45</v>
      </c>
      <c r="N221" s="88">
        <v>8249.7000000000007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si="22"/>
        <v>Suape</v>
      </c>
      <c r="B222" s="20" t="str">
        <f t="shared" si="22"/>
        <v>Suape</v>
      </c>
      <c r="C222" s="21" t="str">
        <f t="shared" si="22"/>
        <v>SERVIÇOS DE VIGILANCIA  PRIVADA</v>
      </c>
      <c r="D222" s="22" t="str">
        <f t="shared" si="22"/>
        <v>028</v>
      </c>
      <c r="E222" s="29">
        <f t="shared" si="22"/>
        <v>2015</v>
      </c>
      <c r="F222" s="21" t="str">
        <f t="shared" si="22"/>
        <v>TKS SEGURANÇA PRIVADA L.T.D.A</v>
      </c>
      <c r="G222" s="21" t="str">
        <f t="shared" si="22"/>
        <v xml:space="preserve">07.774.050/0001-75 </v>
      </c>
      <c r="H222" s="28" t="s">
        <v>315</v>
      </c>
      <c r="I222" s="73" t="str">
        <f t="shared" si="21"/>
        <v>SUAPE/DFP</v>
      </c>
      <c r="J222" s="73" t="s">
        <v>335</v>
      </c>
      <c r="K222" s="73" t="s">
        <v>498</v>
      </c>
      <c r="L222" s="73" t="s">
        <v>338</v>
      </c>
      <c r="M222" s="88">
        <v>4084.91</v>
      </c>
      <c r="N222" s="88">
        <v>9304.15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si="22"/>
        <v>Suape</v>
      </c>
      <c r="B223" s="20" t="str">
        <f t="shared" si="22"/>
        <v>Suape</v>
      </c>
      <c r="C223" s="21" t="str">
        <f t="shared" si="22"/>
        <v>SERVIÇOS DE VIGILANCIA  PRIVADA</v>
      </c>
      <c r="D223" s="22" t="str">
        <f t="shared" si="22"/>
        <v>028</v>
      </c>
      <c r="E223" s="29">
        <f t="shared" si="22"/>
        <v>2015</v>
      </c>
      <c r="F223" s="21" t="str">
        <f t="shared" si="22"/>
        <v>TKS SEGURANÇA PRIVADA L.T.D.A</v>
      </c>
      <c r="G223" s="21" t="str">
        <f t="shared" si="22"/>
        <v xml:space="preserve">07.774.050/0001-75 </v>
      </c>
      <c r="H223" s="28" t="s">
        <v>316</v>
      </c>
      <c r="I223" s="73" t="str">
        <f t="shared" si="21"/>
        <v>SUAPE/DFP</v>
      </c>
      <c r="J223" s="73" t="s">
        <v>335</v>
      </c>
      <c r="K223" s="73" t="s">
        <v>498</v>
      </c>
      <c r="L223" s="73" t="s">
        <v>338</v>
      </c>
      <c r="M223" s="88">
        <v>4084.91</v>
      </c>
      <c r="N223" s="88">
        <v>9304.15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22"/>
        <v>Suape</v>
      </c>
      <c r="B224" s="20" t="str">
        <f t="shared" si="22"/>
        <v>Suape</v>
      </c>
      <c r="C224" s="21" t="str">
        <f t="shared" si="22"/>
        <v>SERVIÇOS DE VIGILANCIA  PRIVADA</v>
      </c>
      <c r="D224" s="22" t="str">
        <f t="shared" si="22"/>
        <v>028</v>
      </c>
      <c r="E224" s="29">
        <f t="shared" si="22"/>
        <v>2015</v>
      </c>
      <c r="F224" s="21" t="str">
        <f t="shared" si="22"/>
        <v>TKS SEGURANÇA PRIVADA L.T.D.A</v>
      </c>
      <c r="G224" s="21" t="str">
        <f t="shared" si="22"/>
        <v xml:space="preserve">07.774.050/0001-75 </v>
      </c>
      <c r="H224" s="28" t="s">
        <v>317</v>
      </c>
      <c r="I224" s="73" t="str">
        <f t="shared" si="21"/>
        <v>SUAPE/DFP</v>
      </c>
      <c r="J224" s="73" t="s">
        <v>335</v>
      </c>
      <c r="K224" s="73" t="s">
        <v>498</v>
      </c>
      <c r="L224" s="73" t="s">
        <v>337</v>
      </c>
      <c r="M224" s="88">
        <v>3445.45</v>
      </c>
      <c r="N224" s="88">
        <v>8249.7000000000007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22"/>
        <v>Suape</v>
      </c>
      <c r="B225" s="20" t="str">
        <f t="shared" si="22"/>
        <v>Suape</v>
      </c>
      <c r="C225" s="21" t="str">
        <f t="shared" si="22"/>
        <v>SERVIÇOS DE VIGILANCIA  PRIVADA</v>
      </c>
      <c r="D225" s="22" t="str">
        <f t="shared" si="22"/>
        <v>028</v>
      </c>
      <c r="E225" s="29">
        <f t="shared" si="22"/>
        <v>2015</v>
      </c>
      <c r="F225" s="21" t="str">
        <f t="shared" si="22"/>
        <v>TKS SEGURANÇA PRIVADA L.T.D.A</v>
      </c>
      <c r="G225" s="21" t="str">
        <f t="shared" si="22"/>
        <v xml:space="preserve">07.774.050/0001-75 </v>
      </c>
      <c r="H225" s="28" t="s">
        <v>318</v>
      </c>
      <c r="I225" s="73" t="str">
        <f t="shared" si="21"/>
        <v>SUAPE/DFP</v>
      </c>
      <c r="J225" s="73" t="s">
        <v>335</v>
      </c>
      <c r="K225" s="73" t="s">
        <v>498</v>
      </c>
      <c r="L225" s="73" t="s">
        <v>337</v>
      </c>
      <c r="M225" s="88">
        <v>3445.45</v>
      </c>
      <c r="N225" s="88">
        <v>8249.7000000000007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22"/>
        <v>Suape</v>
      </c>
      <c r="B226" s="20" t="str">
        <f t="shared" si="22"/>
        <v>Suape</v>
      </c>
      <c r="C226" s="21" t="str">
        <f t="shared" si="22"/>
        <v>SERVIÇOS DE VIGILANCIA  PRIVADA</v>
      </c>
      <c r="D226" s="22" t="str">
        <f t="shared" si="22"/>
        <v>028</v>
      </c>
      <c r="E226" s="29">
        <f t="shared" si="22"/>
        <v>2015</v>
      </c>
      <c r="F226" s="21" t="str">
        <f t="shared" si="22"/>
        <v>TKS SEGURANÇA PRIVADA L.T.D.A</v>
      </c>
      <c r="G226" s="21" t="str">
        <f t="shared" si="22"/>
        <v xml:space="preserve">07.774.050/0001-75 </v>
      </c>
      <c r="H226" s="28" t="s">
        <v>319</v>
      </c>
      <c r="I226" s="73" t="str">
        <f t="shared" si="21"/>
        <v>SUAPE/DFP</v>
      </c>
      <c r="J226" s="73" t="s">
        <v>335</v>
      </c>
      <c r="K226" s="73" t="s">
        <v>498</v>
      </c>
      <c r="L226" s="73" t="s">
        <v>337</v>
      </c>
      <c r="M226" s="88">
        <v>3445.45</v>
      </c>
      <c r="N226" s="88">
        <v>8249.7000000000007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22"/>
        <v>Suape</v>
      </c>
      <c r="B227" s="20" t="str">
        <f t="shared" si="22"/>
        <v>Suape</v>
      </c>
      <c r="C227" s="21" t="str">
        <f t="shared" si="22"/>
        <v>SERVIÇOS DE VIGILANCIA  PRIVADA</v>
      </c>
      <c r="D227" s="22" t="str">
        <f t="shared" si="22"/>
        <v>028</v>
      </c>
      <c r="E227" s="29">
        <f t="shared" si="22"/>
        <v>2015</v>
      </c>
      <c r="F227" s="21" t="str">
        <f t="shared" si="22"/>
        <v>TKS SEGURANÇA PRIVADA L.T.D.A</v>
      </c>
      <c r="G227" s="21" t="str">
        <f t="shared" si="22"/>
        <v xml:space="preserve">07.774.050/0001-75 </v>
      </c>
      <c r="H227" s="28" t="s">
        <v>320</v>
      </c>
      <c r="I227" s="73" t="str">
        <f t="shared" si="21"/>
        <v>SUAPE/DFP</v>
      </c>
      <c r="J227" s="73" t="s">
        <v>335</v>
      </c>
      <c r="K227" s="73" t="s">
        <v>498</v>
      </c>
      <c r="L227" s="73" t="s">
        <v>338</v>
      </c>
      <c r="M227" s="88">
        <v>4084.91</v>
      </c>
      <c r="N227" s="88">
        <v>9304.15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22"/>
        <v>Suape</v>
      </c>
      <c r="B228" s="20" t="str">
        <f t="shared" si="22"/>
        <v>Suape</v>
      </c>
      <c r="C228" s="21" t="str">
        <f t="shared" si="22"/>
        <v>SERVIÇOS DE VIGILANCIA  PRIVADA</v>
      </c>
      <c r="D228" s="22" t="str">
        <f t="shared" si="22"/>
        <v>028</v>
      </c>
      <c r="E228" s="29">
        <f t="shared" si="22"/>
        <v>2015</v>
      </c>
      <c r="F228" s="21" t="str">
        <f t="shared" si="22"/>
        <v>TKS SEGURANÇA PRIVADA L.T.D.A</v>
      </c>
      <c r="G228" s="21" t="str">
        <f t="shared" si="22"/>
        <v xml:space="preserve">07.774.050/0001-75 </v>
      </c>
      <c r="H228" s="28" t="s">
        <v>321</v>
      </c>
      <c r="I228" s="73" t="str">
        <f t="shared" si="21"/>
        <v>SUAPE/DFP</v>
      </c>
      <c r="J228" s="73" t="s">
        <v>335</v>
      </c>
      <c r="K228" s="73" t="s">
        <v>498</v>
      </c>
      <c r="L228" s="73" t="s">
        <v>338</v>
      </c>
      <c r="M228" s="88">
        <v>4084.91</v>
      </c>
      <c r="N228" s="88">
        <v>9304.15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22"/>
        <v>Suape</v>
      </c>
      <c r="B229" s="20" t="str">
        <f t="shared" si="22"/>
        <v>Suape</v>
      </c>
      <c r="C229" s="21" t="str">
        <f t="shared" si="22"/>
        <v>SERVIÇOS DE VIGILANCIA  PRIVADA</v>
      </c>
      <c r="D229" s="22" t="str">
        <f t="shared" si="22"/>
        <v>028</v>
      </c>
      <c r="E229" s="29">
        <f t="shared" si="22"/>
        <v>2015</v>
      </c>
      <c r="F229" s="21" t="str">
        <f t="shared" si="22"/>
        <v>TKS SEGURANÇA PRIVADA L.T.D.A</v>
      </c>
      <c r="G229" s="21" t="str">
        <f t="shared" si="22"/>
        <v xml:space="preserve">07.774.050/0001-75 </v>
      </c>
      <c r="H229" s="28" t="s">
        <v>322</v>
      </c>
      <c r="I229" s="73" t="str">
        <f t="shared" si="21"/>
        <v>SUAPE/DFP</v>
      </c>
      <c r="J229" s="73" t="s">
        <v>335</v>
      </c>
      <c r="K229" s="73" t="s">
        <v>498</v>
      </c>
      <c r="L229" s="73" t="s">
        <v>338</v>
      </c>
      <c r="M229" s="88">
        <v>4084.91</v>
      </c>
      <c r="N229" s="88">
        <v>9304.15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22"/>
        <v>Suape</v>
      </c>
      <c r="B230" s="20" t="str">
        <f t="shared" si="22"/>
        <v>Suape</v>
      </c>
      <c r="C230" s="21" t="str">
        <f t="shared" si="22"/>
        <v>SERVIÇOS DE VIGILANCIA  PRIVADA</v>
      </c>
      <c r="D230" s="22" t="str">
        <f t="shared" si="22"/>
        <v>028</v>
      </c>
      <c r="E230" s="29">
        <f t="shared" si="22"/>
        <v>2015</v>
      </c>
      <c r="F230" s="21" t="str">
        <f t="shared" si="22"/>
        <v>TKS SEGURANÇA PRIVADA L.T.D.A</v>
      </c>
      <c r="G230" s="21" t="str">
        <f t="shared" si="22"/>
        <v xml:space="preserve">07.774.050/0001-75 </v>
      </c>
      <c r="H230" s="28" t="s">
        <v>323</v>
      </c>
      <c r="I230" s="73" t="str">
        <f t="shared" si="21"/>
        <v>SUAPE/DFP</v>
      </c>
      <c r="J230" s="73" t="s">
        <v>335</v>
      </c>
      <c r="K230" s="73" t="s">
        <v>498</v>
      </c>
      <c r="L230" s="73" t="s">
        <v>338</v>
      </c>
      <c r="M230" s="88">
        <v>4084.91</v>
      </c>
      <c r="N230" s="88">
        <v>9304.15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22"/>
        <v>Suape</v>
      </c>
      <c r="B231" s="20" t="str">
        <f t="shared" si="22"/>
        <v>Suape</v>
      </c>
      <c r="C231" s="21" t="str">
        <f t="shared" si="22"/>
        <v>SERVIÇOS DE VIGILANCIA  PRIVADA</v>
      </c>
      <c r="D231" s="22" t="str">
        <f t="shared" si="22"/>
        <v>028</v>
      </c>
      <c r="E231" s="29">
        <f t="shared" si="22"/>
        <v>2015</v>
      </c>
      <c r="F231" s="21" t="str">
        <f t="shared" si="22"/>
        <v>TKS SEGURANÇA PRIVADA L.T.D.A</v>
      </c>
      <c r="G231" s="21" t="str">
        <f t="shared" si="22"/>
        <v xml:space="preserve">07.774.050/0001-75 </v>
      </c>
      <c r="H231" s="28" t="s">
        <v>324</v>
      </c>
      <c r="I231" s="73" t="str">
        <f t="shared" si="21"/>
        <v>SUAPE/DFP</v>
      </c>
      <c r="J231" s="73" t="s">
        <v>335</v>
      </c>
      <c r="K231" s="73" t="s">
        <v>498</v>
      </c>
      <c r="L231" s="73" t="s">
        <v>337</v>
      </c>
      <c r="M231" s="88">
        <v>3445.45</v>
      </c>
      <c r="N231" s="88">
        <v>8249.7000000000007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22"/>
        <v>Suape</v>
      </c>
      <c r="B232" s="20" t="str">
        <f t="shared" si="22"/>
        <v>Suape</v>
      </c>
      <c r="C232" s="21" t="str">
        <f t="shared" si="22"/>
        <v>SERVIÇOS DE VIGILANCIA  PRIVADA</v>
      </c>
      <c r="D232" s="22" t="str">
        <f t="shared" si="22"/>
        <v>028</v>
      </c>
      <c r="E232" s="29">
        <f t="shared" si="22"/>
        <v>2015</v>
      </c>
      <c r="F232" s="21" t="str">
        <f t="shared" si="22"/>
        <v>TKS SEGURANÇA PRIVADA L.T.D.A</v>
      </c>
      <c r="G232" s="21" t="str">
        <f t="shared" si="22"/>
        <v xml:space="preserve">07.774.050/0001-75 </v>
      </c>
      <c r="H232" s="28" t="s">
        <v>325</v>
      </c>
      <c r="I232" s="73" t="str">
        <f t="shared" si="21"/>
        <v>SUAPE/DFP</v>
      </c>
      <c r="J232" s="73" t="s">
        <v>335</v>
      </c>
      <c r="K232" s="73" t="s">
        <v>498</v>
      </c>
      <c r="L232" s="73" t="s">
        <v>338</v>
      </c>
      <c r="M232" s="88">
        <v>4084.91</v>
      </c>
      <c r="N232" s="88">
        <v>9304.15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22"/>
        <v>Suape</v>
      </c>
      <c r="B233" s="20" t="str">
        <f t="shared" si="22"/>
        <v>Suape</v>
      </c>
      <c r="C233" s="21" t="str">
        <f t="shared" si="22"/>
        <v>SERVIÇOS DE VIGILANCIA  PRIVADA</v>
      </c>
      <c r="D233" s="22" t="str">
        <f t="shared" si="22"/>
        <v>028</v>
      </c>
      <c r="E233" s="29">
        <f t="shared" si="22"/>
        <v>2015</v>
      </c>
      <c r="F233" s="21" t="str">
        <f t="shared" si="22"/>
        <v>TKS SEGURANÇA PRIVADA L.T.D.A</v>
      </c>
      <c r="G233" s="21" t="str">
        <f t="shared" si="22"/>
        <v xml:space="preserve">07.774.050/0001-75 </v>
      </c>
      <c r="H233" s="28" t="s">
        <v>326</v>
      </c>
      <c r="I233" s="73" t="str">
        <f t="shared" si="21"/>
        <v>SUAPE/DFP</v>
      </c>
      <c r="J233" s="73" t="s">
        <v>335</v>
      </c>
      <c r="K233" s="73" t="s">
        <v>498</v>
      </c>
      <c r="L233" s="73" t="s">
        <v>337</v>
      </c>
      <c r="M233" s="88">
        <v>3445.45</v>
      </c>
      <c r="N233" s="88">
        <v>8249.7000000000007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22"/>
        <v>Suape</v>
      </c>
      <c r="B234" s="20" t="str">
        <f t="shared" si="22"/>
        <v>Suape</v>
      </c>
      <c r="C234" s="21" t="str">
        <f t="shared" si="22"/>
        <v>SERVIÇOS DE VIGILANCIA  PRIVADA</v>
      </c>
      <c r="D234" s="22" t="str">
        <f t="shared" si="22"/>
        <v>028</v>
      </c>
      <c r="E234" s="29">
        <f t="shared" si="22"/>
        <v>2015</v>
      </c>
      <c r="F234" s="21" t="str">
        <f t="shared" si="22"/>
        <v>TKS SEGURANÇA PRIVADA L.T.D.A</v>
      </c>
      <c r="G234" s="21" t="str">
        <f t="shared" si="22"/>
        <v xml:space="preserve">07.774.050/0001-75 </v>
      </c>
      <c r="H234" s="28" t="s">
        <v>327</v>
      </c>
      <c r="I234" s="73" t="str">
        <f t="shared" si="21"/>
        <v>SUAPE/DFP</v>
      </c>
      <c r="J234" s="73" t="s">
        <v>335</v>
      </c>
      <c r="K234" s="73" t="s">
        <v>498</v>
      </c>
      <c r="L234" s="73" t="s">
        <v>337</v>
      </c>
      <c r="M234" s="88">
        <v>3445.45</v>
      </c>
      <c r="N234" s="88">
        <v>8249.7000000000007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22"/>
        <v>Suape</v>
      </c>
      <c r="B235" s="20" t="str">
        <f t="shared" si="22"/>
        <v>Suape</v>
      </c>
      <c r="C235" s="21" t="str">
        <f t="shared" si="22"/>
        <v>SERVIÇOS DE VIGILANCIA  PRIVADA</v>
      </c>
      <c r="D235" s="22" t="str">
        <f t="shared" si="22"/>
        <v>028</v>
      </c>
      <c r="E235" s="29">
        <f t="shared" si="22"/>
        <v>2015</v>
      </c>
      <c r="F235" s="21" t="str">
        <f t="shared" si="22"/>
        <v>TKS SEGURANÇA PRIVADA L.T.D.A</v>
      </c>
      <c r="G235" s="21" t="str">
        <f t="shared" si="22"/>
        <v xml:space="preserve">07.774.050/0001-75 </v>
      </c>
      <c r="H235" s="28" t="s">
        <v>328</v>
      </c>
      <c r="I235" s="73" t="str">
        <f t="shared" si="21"/>
        <v>SUAPE/DFP</v>
      </c>
      <c r="J235" s="73" t="s">
        <v>335</v>
      </c>
      <c r="K235" s="73" t="s">
        <v>498</v>
      </c>
      <c r="L235" s="73" t="s">
        <v>338</v>
      </c>
      <c r="M235" s="88">
        <v>4084.91</v>
      </c>
      <c r="N235" s="88">
        <v>9304.15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22"/>
        <v>Suape</v>
      </c>
      <c r="B236" s="20" t="str">
        <f t="shared" si="22"/>
        <v>Suape</v>
      </c>
      <c r="C236" s="21" t="str">
        <f t="shared" si="22"/>
        <v>SERVIÇOS DE VIGILANCIA  PRIVADA</v>
      </c>
      <c r="D236" s="22" t="str">
        <f t="shared" si="22"/>
        <v>028</v>
      </c>
      <c r="E236" s="29">
        <f t="shared" si="22"/>
        <v>2015</v>
      </c>
      <c r="F236" s="21" t="str">
        <f t="shared" si="22"/>
        <v>TKS SEGURANÇA PRIVADA L.T.D.A</v>
      </c>
      <c r="G236" s="21" t="str">
        <f t="shared" si="22"/>
        <v xml:space="preserve">07.774.050/0001-75 </v>
      </c>
      <c r="H236" s="28" t="s">
        <v>329</v>
      </c>
      <c r="I236" s="73" t="str">
        <f t="shared" si="21"/>
        <v>SUAPE/DFP</v>
      </c>
      <c r="J236" s="73" t="s">
        <v>335</v>
      </c>
      <c r="K236" s="73" t="s">
        <v>498</v>
      </c>
      <c r="L236" s="73" t="s">
        <v>337</v>
      </c>
      <c r="M236" s="88">
        <v>3445.45</v>
      </c>
      <c r="N236" s="88">
        <v>8249.7000000000007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si="22"/>
        <v>Suape</v>
      </c>
      <c r="B237" s="20" t="str">
        <f t="shared" si="22"/>
        <v>Suape</v>
      </c>
      <c r="C237" s="21" t="str">
        <f t="shared" si="22"/>
        <v>SERVIÇOS DE VIGILANCIA  PRIVADA</v>
      </c>
      <c r="D237" s="22" t="str">
        <f t="shared" si="22"/>
        <v>028</v>
      </c>
      <c r="E237" s="29">
        <f t="shared" si="22"/>
        <v>2015</v>
      </c>
      <c r="F237" s="21" t="str">
        <f t="shared" si="22"/>
        <v>TKS SEGURANÇA PRIVADA L.T.D.A</v>
      </c>
      <c r="G237" s="21" t="str">
        <f t="shared" si="22"/>
        <v xml:space="preserve">07.774.050/0001-75 </v>
      </c>
      <c r="H237" s="28" t="s">
        <v>330</v>
      </c>
      <c r="I237" s="73" t="str">
        <f t="shared" si="21"/>
        <v>SUAPE/DFP</v>
      </c>
      <c r="J237" s="73" t="s">
        <v>335</v>
      </c>
      <c r="K237" s="73" t="s">
        <v>498</v>
      </c>
      <c r="L237" s="73" t="s">
        <v>337</v>
      </c>
      <c r="M237" s="88">
        <v>3445.45</v>
      </c>
      <c r="N237" s="88">
        <v>8249.7000000000007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si="22"/>
        <v>Suape</v>
      </c>
      <c r="B238" s="20" t="str">
        <f t="shared" si="22"/>
        <v>Suape</v>
      </c>
      <c r="C238" s="21" t="str">
        <f t="shared" si="22"/>
        <v>SERVIÇOS DE VIGILANCIA  PRIVADA</v>
      </c>
      <c r="D238" s="22" t="str">
        <f t="shared" si="22"/>
        <v>028</v>
      </c>
      <c r="E238" s="29">
        <f t="shared" si="22"/>
        <v>2015</v>
      </c>
      <c r="F238" s="21" t="str">
        <f t="shared" si="22"/>
        <v>TKS SEGURANÇA PRIVADA L.T.D.A</v>
      </c>
      <c r="G238" s="21" t="str">
        <f t="shared" si="22"/>
        <v xml:space="preserve">07.774.050/0001-75 </v>
      </c>
      <c r="H238" s="28" t="s">
        <v>331</v>
      </c>
      <c r="I238" s="73" t="str">
        <f t="shared" si="21"/>
        <v>SUAPE/DFP</v>
      </c>
      <c r="J238" s="73" t="s">
        <v>335</v>
      </c>
      <c r="K238" s="73" t="s">
        <v>498</v>
      </c>
      <c r="L238" s="73" t="s">
        <v>338</v>
      </c>
      <c r="M238" s="88">
        <v>4084.91</v>
      </c>
      <c r="N238" s="88">
        <v>9304.15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22"/>
        <v>Suape</v>
      </c>
      <c r="B239" s="20" t="str">
        <f t="shared" si="22"/>
        <v>Suape</v>
      </c>
      <c r="C239" s="21" t="str">
        <f t="shared" si="22"/>
        <v>SERVIÇOS DE VIGILANCIA  PRIVADA</v>
      </c>
      <c r="D239" s="22" t="str">
        <f t="shared" si="22"/>
        <v>028</v>
      </c>
      <c r="E239" s="29">
        <f t="shared" si="22"/>
        <v>2015</v>
      </c>
      <c r="F239" s="21" t="str">
        <f t="shared" si="22"/>
        <v>TKS SEGURANÇA PRIVADA L.T.D.A</v>
      </c>
      <c r="G239" s="21" t="str">
        <f t="shared" si="22"/>
        <v xml:space="preserve">07.774.050/0001-75 </v>
      </c>
      <c r="H239" s="28" t="s">
        <v>332</v>
      </c>
      <c r="I239" s="73" t="str">
        <f t="shared" si="21"/>
        <v>SUAPE/DFP</v>
      </c>
      <c r="J239" s="73" t="s">
        <v>335</v>
      </c>
      <c r="K239" s="73" t="s">
        <v>498</v>
      </c>
      <c r="L239" s="73" t="s">
        <v>337</v>
      </c>
      <c r="M239" s="88">
        <v>3445.45</v>
      </c>
      <c r="N239" s="88">
        <v>8249.7000000000007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ref="A240:G240" si="23">A227</f>
        <v>Suape</v>
      </c>
      <c r="B240" s="20" t="str">
        <f t="shared" si="23"/>
        <v>Suape</v>
      </c>
      <c r="C240" s="21" t="str">
        <f t="shared" si="23"/>
        <v>SERVIÇOS DE VIGILANCIA  PRIVADA</v>
      </c>
      <c r="D240" s="22" t="str">
        <f t="shared" si="23"/>
        <v>028</v>
      </c>
      <c r="E240" s="29">
        <f t="shared" si="23"/>
        <v>2015</v>
      </c>
      <c r="F240" s="21" t="str">
        <f t="shared" si="23"/>
        <v>TKS SEGURANÇA PRIVADA L.T.D.A</v>
      </c>
      <c r="G240" s="21" t="str">
        <f t="shared" si="23"/>
        <v xml:space="preserve">07.774.050/0001-75 </v>
      </c>
      <c r="H240" s="28" t="s">
        <v>333</v>
      </c>
      <c r="I240" s="73" t="str">
        <f>I227</f>
        <v>SUAPE/DFP</v>
      </c>
      <c r="J240" s="73" t="s">
        <v>335</v>
      </c>
      <c r="K240" s="73" t="s">
        <v>498</v>
      </c>
      <c r="L240" s="73" t="s">
        <v>338</v>
      </c>
      <c r="M240" s="88">
        <v>4084.91</v>
      </c>
      <c r="N240" s="88">
        <v>9304.15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ref="A241:G248" si="24">A240</f>
        <v>Suape</v>
      </c>
      <c r="B241" s="20" t="str">
        <f t="shared" si="24"/>
        <v>Suape</v>
      </c>
      <c r="C241" s="21" t="str">
        <f t="shared" si="24"/>
        <v>SERVIÇOS DE VIGILANCIA  PRIVADA</v>
      </c>
      <c r="D241" s="22" t="str">
        <f t="shared" si="24"/>
        <v>028</v>
      </c>
      <c r="E241" s="29">
        <f t="shared" si="24"/>
        <v>2015</v>
      </c>
      <c r="F241" s="21" t="str">
        <f t="shared" si="24"/>
        <v>TKS SEGURANÇA PRIVADA L.T.D.A</v>
      </c>
      <c r="G241" s="21" t="str">
        <f t="shared" si="24"/>
        <v xml:space="preserve">07.774.050/0001-75 </v>
      </c>
      <c r="H241" s="28" t="s">
        <v>510</v>
      </c>
      <c r="I241" s="73" t="str">
        <f t="shared" si="21"/>
        <v>SUAPE/DFP</v>
      </c>
      <c r="J241" s="73" t="s">
        <v>335</v>
      </c>
      <c r="K241" s="73" t="s">
        <v>498</v>
      </c>
      <c r="L241" s="73" t="s">
        <v>337</v>
      </c>
      <c r="M241" s="88">
        <v>3445.45</v>
      </c>
      <c r="N241" s="88">
        <v>8249.7000000000007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si="24"/>
        <v>Suape</v>
      </c>
      <c r="B242" s="20" t="str">
        <f t="shared" si="24"/>
        <v>Suape</v>
      </c>
      <c r="C242" s="21" t="str">
        <f t="shared" si="24"/>
        <v>SERVIÇOS DE VIGILANCIA  PRIVADA</v>
      </c>
      <c r="D242" s="22" t="str">
        <f t="shared" si="24"/>
        <v>028</v>
      </c>
      <c r="E242" s="29">
        <f t="shared" si="24"/>
        <v>2015</v>
      </c>
      <c r="F242" s="21" t="str">
        <f t="shared" si="24"/>
        <v>TKS SEGURANÇA PRIVADA L.T.D.A</v>
      </c>
      <c r="G242" s="21" t="str">
        <f t="shared" si="24"/>
        <v xml:space="preserve">07.774.050/0001-75 </v>
      </c>
      <c r="H242" s="28" t="s">
        <v>511</v>
      </c>
      <c r="I242" s="73" t="str">
        <f t="shared" si="21"/>
        <v>SUAPE/DFP</v>
      </c>
      <c r="J242" s="73" t="s">
        <v>335</v>
      </c>
      <c r="K242" s="73" t="s">
        <v>498</v>
      </c>
      <c r="L242" s="73" t="s">
        <v>338</v>
      </c>
      <c r="M242" s="88">
        <v>4084.91</v>
      </c>
      <c r="N242" s="88">
        <v>9304.15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si="24"/>
        <v>Suape</v>
      </c>
      <c r="B243" s="20" t="str">
        <f t="shared" si="24"/>
        <v>Suape</v>
      </c>
      <c r="C243" s="21" t="str">
        <f t="shared" si="24"/>
        <v>SERVIÇOS DE VIGILANCIA  PRIVADA</v>
      </c>
      <c r="D243" s="22" t="str">
        <f t="shared" si="24"/>
        <v>028</v>
      </c>
      <c r="E243" s="29">
        <f t="shared" si="24"/>
        <v>2015</v>
      </c>
      <c r="F243" s="21" t="str">
        <f t="shared" si="24"/>
        <v>TKS SEGURANÇA PRIVADA L.T.D.A</v>
      </c>
      <c r="G243" s="21" t="str">
        <f t="shared" si="24"/>
        <v xml:space="preserve">07.774.050/0001-75 </v>
      </c>
      <c r="H243" s="28" t="s">
        <v>512</v>
      </c>
      <c r="I243" s="73" t="str">
        <f t="shared" si="21"/>
        <v>SUAPE/DFP</v>
      </c>
      <c r="J243" s="73" t="s">
        <v>335</v>
      </c>
      <c r="K243" s="73" t="s">
        <v>498</v>
      </c>
      <c r="L243" s="73" t="s">
        <v>338</v>
      </c>
      <c r="M243" s="88">
        <v>4084.91</v>
      </c>
      <c r="N243" s="88">
        <v>9304.15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si="24"/>
        <v>Suape</v>
      </c>
      <c r="B244" s="20" t="str">
        <f t="shared" si="24"/>
        <v>Suape</v>
      </c>
      <c r="C244" s="21" t="str">
        <f t="shared" si="24"/>
        <v>SERVIÇOS DE VIGILANCIA  PRIVADA</v>
      </c>
      <c r="D244" s="22" t="str">
        <f t="shared" si="24"/>
        <v>028</v>
      </c>
      <c r="E244" s="29">
        <f t="shared" si="24"/>
        <v>2015</v>
      </c>
      <c r="F244" s="21" t="str">
        <f t="shared" si="24"/>
        <v>TKS SEGURANÇA PRIVADA L.T.D.A</v>
      </c>
      <c r="G244" s="21" t="str">
        <f t="shared" si="24"/>
        <v xml:space="preserve">07.774.050/0001-75 </v>
      </c>
      <c r="H244" s="28" t="s">
        <v>513</v>
      </c>
      <c r="I244" s="73" t="str">
        <f t="shared" si="21"/>
        <v>SUAPE/DFP</v>
      </c>
      <c r="J244" s="73" t="s">
        <v>335</v>
      </c>
      <c r="K244" s="73" t="s">
        <v>498</v>
      </c>
      <c r="L244" s="73" t="s">
        <v>337</v>
      </c>
      <c r="M244" s="88">
        <v>3445.45</v>
      </c>
      <c r="N244" s="88">
        <v>8249.7000000000007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si="24"/>
        <v>Suape</v>
      </c>
      <c r="B245" s="20" t="str">
        <f t="shared" si="24"/>
        <v>Suape</v>
      </c>
      <c r="C245" s="21" t="str">
        <f t="shared" si="24"/>
        <v>SERVIÇOS DE VIGILANCIA  PRIVADA</v>
      </c>
      <c r="D245" s="22" t="str">
        <f t="shared" si="24"/>
        <v>028</v>
      </c>
      <c r="E245" s="29">
        <f t="shared" si="24"/>
        <v>2015</v>
      </c>
      <c r="F245" s="21" t="str">
        <f t="shared" si="24"/>
        <v>TKS SEGURANÇA PRIVADA L.T.D.A</v>
      </c>
      <c r="G245" s="21" t="str">
        <f t="shared" si="24"/>
        <v xml:space="preserve">07.774.050/0001-75 </v>
      </c>
      <c r="H245" s="28" t="s">
        <v>514</v>
      </c>
      <c r="I245" s="73" t="str">
        <f t="shared" si="21"/>
        <v>SUAPE/DFP</v>
      </c>
      <c r="J245" s="73" t="s">
        <v>335</v>
      </c>
      <c r="K245" s="73" t="s">
        <v>498</v>
      </c>
      <c r="L245" s="73" t="s">
        <v>337</v>
      </c>
      <c r="M245" s="88">
        <v>3445.45</v>
      </c>
      <c r="N245" s="88">
        <v>8249.7000000000007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24"/>
        <v>Suape</v>
      </c>
      <c r="B246" s="20" t="str">
        <f t="shared" si="24"/>
        <v>Suape</v>
      </c>
      <c r="C246" s="21" t="str">
        <f t="shared" si="24"/>
        <v>SERVIÇOS DE VIGILANCIA  PRIVADA</v>
      </c>
      <c r="D246" s="22" t="str">
        <f t="shared" si="24"/>
        <v>028</v>
      </c>
      <c r="E246" s="29">
        <f t="shared" si="24"/>
        <v>2015</v>
      </c>
      <c r="F246" s="21" t="str">
        <f t="shared" si="24"/>
        <v>TKS SEGURANÇA PRIVADA L.T.D.A</v>
      </c>
      <c r="G246" s="21" t="str">
        <f t="shared" si="24"/>
        <v xml:space="preserve">07.774.050/0001-75 </v>
      </c>
      <c r="H246" s="28" t="s">
        <v>515</v>
      </c>
      <c r="I246" s="73" t="str">
        <f t="shared" si="21"/>
        <v>SUAPE/DFP</v>
      </c>
      <c r="J246" s="73" t="s">
        <v>335</v>
      </c>
      <c r="K246" s="73" t="s">
        <v>498</v>
      </c>
      <c r="L246" s="73" t="s">
        <v>337</v>
      </c>
      <c r="M246" s="88">
        <v>3445.45</v>
      </c>
      <c r="N246" s="88">
        <v>8249.7000000000007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24"/>
        <v>Suape</v>
      </c>
      <c r="B247" s="20" t="str">
        <f t="shared" si="24"/>
        <v>Suape</v>
      </c>
      <c r="C247" s="21" t="str">
        <f t="shared" si="24"/>
        <v>SERVIÇOS DE VIGILANCIA  PRIVADA</v>
      </c>
      <c r="D247" s="22" t="str">
        <f t="shared" si="24"/>
        <v>028</v>
      </c>
      <c r="E247" s="29">
        <f t="shared" si="24"/>
        <v>2015</v>
      </c>
      <c r="F247" s="21" t="str">
        <f t="shared" si="24"/>
        <v>TKS SEGURANÇA PRIVADA L.T.D.A</v>
      </c>
      <c r="G247" s="21" t="str">
        <f t="shared" si="24"/>
        <v xml:space="preserve">07.774.050/0001-75 </v>
      </c>
      <c r="H247" s="28" t="s">
        <v>516</v>
      </c>
      <c r="I247" s="73" t="str">
        <f t="shared" si="21"/>
        <v>SUAPE/DFP</v>
      </c>
      <c r="J247" s="73" t="s">
        <v>335</v>
      </c>
      <c r="K247" s="73" t="s">
        <v>498</v>
      </c>
      <c r="L247" s="73" t="s">
        <v>338</v>
      </c>
      <c r="M247" s="88">
        <v>4084.91</v>
      </c>
      <c r="N247" s="88">
        <v>9304.15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si="24"/>
        <v>Suape</v>
      </c>
      <c r="B248" s="20" t="str">
        <f t="shared" si="24"/>
        <v>Suape</v>
      </c>
      <c r="C248" s="21" t="str">
        <f t="shared" si="24"/>
        <v>SERVIÇOS DE VIGILANCIA  PRIVADA</v>
      </c>
      <c r="D248" s="22" t="str">
        <f t="shared" si="24"/>
        <v>028</v>
      </c>
      <c r="E248" s="29">
        <f t="shared" si="24"/>
        <v>2015</v>
      </c>
      <c r="F248" s="21" t="str">
        <f t="shared" si="24"/>
        <v>TKS SEGURANÇA PRIVADA L.T.D.A</v>
      </c>
      <c r="G248" s="21" t="str">
        <f t="shared" si="24"/>
        <v xml:space="preserve">07.774.050/0001-75 </v>
      </c>
      <c r="H248" s="28" t="s">
        <v>517</v>
      </c>
      <c r="I248" s="73" t="str">
        <f t="shared" si="21"/>
        <v>SUAPE/DFP</v>
      </c>
      <c r="J248" s="73" t="s">
        <v>335</v>
      </c>
      <c r="K248" s="73" t="s">
        <v>498</v>
      </c>
      <c r="L248" s="73" t="s">
        <v>337</v>
      </c>
      <c r="M248" s="88">
        <v>3445.45</v>
      </c>
      <c r="N248" s="88">
        <v>8249.7000000000007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ref="A249:G249" si="25">A248</f>
        <v>Suape</v>
      </c>
      <c r="B249" s="20" t="str">
        <f t="shared" si="25"/>
        <v>Suape</v>
      </c>
      <c r="C249" s="21" t="str">
        <f t="shared" si="25"/>
        <v>SERVIÇOS DE VIGILANCIA  PRIVADA</v>
      </c>
      <c r="D249" s="22" t="str">
        <f t="shared" si="25"/>
        <v>028</v>
      </c>
      <c r="E249" s="29">
        <f t="shared" si="25"/>
        <v>2015</v>
      </c>
      <c r="F249" s="21" t="str">
        <f t="shared" si="25"/>
        <v>TKS SEGURANÇA PRIVADA L.T.D.A</v>
      </c>
      <c r="G249" s="21" t="str">
        <f t="shared" si="25"/>
        <v xml:space="preserve">07.774.050/0001-75 </v>
      </c>
      <c r="H249" s="28" t="s">
        <v>518</v>
      </c>
      <c r="I249" s="73" t="str">
        <f>I248</f>
        <v>SUAPE/DFP</v>
      </c>
      <c r="J249" s="73" t="s">
        <v>335</v>
      </c>
      <c r="K249" s="73" t="s">
        <v>498</v>
      </c>
      <c r="L249" s="73" t="s">
        <v>337</v>
      </c>
      <c r="M249" s="88">
        <v>3445.45</v>
      </c>
      <c r="N249" s="88">
        <v>8249.7000000000007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20" t="str">
        <f t="shared" ref="A250:G286" si="26">A249</f>
        <v>Suape</v>
      </c>
      <c r="B250" s="20" t="str">
        <f t="shared" si="26"/>
        <v>Suape</v>
      </c>
      <c r="C250" s="21" t="str">
        <f t="shared" si="26"/>
        <v>SERVIÇOS DE VIGILANCIA  PRIVADA</v>
      </c>
      <c r="D250" s="22" t="str">
        <f t="shared" si="26"/>
        <v>028</v>
      </c>
      <c r="E250" s="29">
        <f t="shared" si="26"/>
        <v>2015</v>
      </c>
      <c r="F250" s="21" t="str">
        <f t="shared" si="26"/>
        <v>TKS SEGURANÇA PRIVADA L.T.D.A</v>
      </c>
      <c r="G250" s="21" t="str">
        <f t="shared" si="26"/>
        <v xml:space="preserve">07.774.050/0001-75 </v>
      </c>
      <c r="H250" s="28" t="s">
        <v>519</v>
      </c>
      <c r="I250" s="73" t="str">
        <f t="shared" si="21"/>
        <v>SUAPE/DFP</v>
      </c>
      <c r="J250" s="73" t="s">
        <v>335</v>
      </c>
      <c r="K250" s="73" t="s">
        <v>498</v>
      </c>
      <c r="L250" s="73" t="s">
        <v>338</v>
      </c>
      <c r="M250" s="88">
        <v>4084.91</v>
      </c>
      <c r="N250" s="88">
        <v>9304.15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20" t="str">
        <f t="shared" ref="A251:G252" si="27">A250</f>
        <v>Suape</v>
      </c>
      <c r="B251" s="20" t="str">
        <f t="shared" si="27"/>
        <v>Suape</v>
      </c>
      <c r="C251" s="21" t="str">
        <f t="shared" si="27"/>
        <v>SERVIÇOS DE VIGILANCIA  PRIVADA</v>
      </c>
      <c r="D251" s="22" t="str">
        <f t="shared" si="27"/>
        <v>028</v>
      </c>
      <c r="E251" s="29">
        <f t="shared" si="27"/>
        <v>2015</v>
      </c>
      <c r="F251" s="21" t="str">
        <f t="shared" si="27"/>
        <v>TKS SEGURANÇA PRIVADA L.T.D.A</v>
      </c>
      <c r="G251" s="21" t="str">
        <f t="shared" si="27"/>
        <v xml:space="preserve">07.774.050/0001-75 </v>
      </c>
      <c r="H251" s="28" t="s">
        <v>520</v>
      </c>
      <c r="I251" s="73" t="str">
        <f>I250</f>
        <v>SUAPE/DFP</v>
      </c>
      <c r="J251" s="73" t="s">
        <v>335</v>
      </c>
      <c r="K251" s="73" t="s">
        <v>498</v>
      </c>
      <c r="L251" s="73" t="s">
        <v>338</v>
      </c>
      <c r="M251" s="88">
        <v>4084.91</v>
      </c>
      <c r="N251" s="88">
        <v>9304.15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thickBot="1">
      <c r="A252" s="30" t="str">
        <f t="shared" si="27"/>
        <v>Suape</v>
      </c>
      <c r="B252" s="30" t="str">
        <f t="shared" si="27"/>
        <v>Suape</v>
      </c>
      <c r="C252" s="31" t="str">
        <f t="shared" si="27"/>
        <v>SERVIÇOS DE VIGILANCIA  PRIVADA</v>
      </c>
      <c r="D252" s="32" t="str">
        <f t="shared" si="27"/>
        <v>028</v>
      </c>
      <c r="E252" s="30">
        <f t="shared" si="27"/>
        <v>2015</v>
      </c>
      <c r="F252" s="31" t="str">
        <f t="shared" si="27"/>
        <v>TKS SEGURANÇA PRIVADA L.T.D.A</v>
      </c>
      <c r="G252" s="31" t="str">
        <f t="shared" si="27"/>
        <v xml:space="preserve">07.774.050/0001-75 </v>
      </c>
      <c r="H252" s="34" t="s">
        <v>521</v>
      </c>
      <c r="I252" s="75" t="str">
        <f>I251</f>
        <v>SUAPE/DFP</v>
      </c>
      <c r="J252" s="75" t="s">
        <v>335</v>
      </c>
      <c r="K252" s="75" t="s">
        <v>498</v>
      </c>
      <c r="L252" s="75" t="s">
        <v>338</v>
      </c>
      <c r="M252" s="90">
        <v>4084.91</v>
      </c>
      <c r="N252" s="90">
        <v>9304.15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6" t="str">
        <f>A252</f>
        <v>Suape</v>
      </c>
      <c r="B253" s="6" t="str">
        <f>B252</f>
        <v>Suape</v>
      </c>
      <c r="C253" s="7"/>
      <c r="D253" s="8" t="str">
        <f>D252</f>
        <v>028</v>
      </c>
      <c r="E253" s="9">
        <v>2017</v>
      </c>
      <c r="F253" s="7" t="s">
        <v>378</v>
      </c>
      <c r="G253" s="7" t="s">
        <v>625</v>
      </c>
      <c r="H253" s="10" t="s">
        <v>340</v>
      </c>
      <c r="I253" s="69" t="s">
        <v>379</v>
      </c>
      <c r="J253" s="69" t="s">
        <v>380</v>
      </c>
      <c r="K253" s="69" t="s">
        <v>505</v>
      </c>
      <c r="L253" s="69" t="s">
        <v>339</v>
      </c>
      <c r="M253" s="86">
        <v>3027.51</v>
      </c>
      <c r="N253" s="86">
        <v>9005.15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6" t="str">
        <f t="shared" si="26"/>
        <v>Suape</v>
      </c>
      <c r="B254" s="6" t="str">
        <f t="shared" si="26"/>
        <v>Suape</v>
      </c>
      <c r="C254" s="7">
        <f t="shared" si="26"/>
        <v>0</v>
      </c>
      <c r="D254" s="8" t="str">
        <f t="shared" si="26"/>
        <v>028</v>
      </c>
      <c r="E254" s="9">
        <f t="shared" si="26"/>
        <v>2017</v>
      </c>
      <c r="F254" s="7" t="str">
        <f t="shared" si="26"/>
        <v xml:space="preserve">LISERVE </v>
      </c>
      <c r="G254" s="7" t="str">
        <f t="shared" si="26"/>
        <v>08.165.946/0001-10</v>
      </c>
      <c r="H254" s="10" t="s">
        <v>341</v>
      </c>
      <c r="I254" s="69" t="str">
        <f t="shared" si="21"/>
        <v>Centro Administrativo</v>
      </c>
      <c r="J254" s="69" t="s">
        <v>380</v>
      </c>
      <c r="K254" s="69" t="s">
        <v>505</v>
      </c>
      <c r="L254" s="69" t="s">
        <v>339</v>
      </c>
      <c r="M254" s="86">
        <v>3027.51</v>
      </c>
      <c r="N254" s="86">
        <v>9005.15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6" t="str">
        <f t="shared" si="26"/>
        <v>Suape</v>
      </c>
      <c r="B255" s="6" t="str">
        <f t="shared" si="26"/>
        <v>Suape</v>
      </c>
      <c r="C255" s="7">
        <f t="shared" si="26"/>
        <v>0</v>
      </c>
      <c r="D255" s="8" t="str">
        <f t="shared" si="26"/>
        <v>028</v>
      </c>
      <c r="E255" s="9">
        <f t="shared" si="26"/>
        <v>2017</v>
      </c>
      <c r="F255" s="7" t="str">
        <f t="shared" si="26"/>
        <v xml:space="preserve">LISERVE </v>
      </c>
      <c r="G255" s="7" t="str">
        <f t="shared" si="26"/>
        <v>08.165.946/0001-10</v>
      </c>
      <c r="H255" s="10" t="s">
        <v>342</v>
      </c>
      <c r="I255" s="69" t="str">
        <f t="shared" si="21"/>
        <v>Centro Administrativo</v>
      </c>
      <c r="J255" s="69" t="s">
        <v>380</v>
      </c>
      <c r="K255" s="69" t="s">
        <v>505</v>
      </c>
      <c r="L255" s="69" t="s">
        <v>339</v>
      </c>
      <c r="M255" s="86">
        <v>3027.51</v>
      </c>
      <c r="N255" s="86">
        <v>9081.9500000000007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6" t="str">
        <f t="shared" si="26"/>
        <v>Suape</v>
      </c>
      <c r="B256" s="6" t="str">
        <f t="shared" si="26"/>
        <v>Suape</v>
      </c>
      <c r="C256" s="7">
        <f t="shared" si="26"/>
        <v>0</v>
      </c>
      <c r="D256" s="8" t="str">
        <f t="shared" si="26"/>
        <v>028</v>
      </c>
      <c r="E256" s="9">
        <f t="shared" si="26"/>
        <v>2017</v>
      </c>
      <c r="F256" s="7" t="str">
        <f t="shared" si="26"/>
        <v xml:space="preserve">LISERVE </v>
      </c>
      <c r="G256" s="7" t="str">
        <f t="shared" si="26"/>
        <v>08.165.946/0001-10</v>
      </c>
      <c r="H256" s="10" t="s">
        <v>343</v>
      </c>
      <c r="I256" s="69" t="str">
        <f t="shared" si="21"/>
        <v>Centro Administrativo</v>
      </c>
      <c r="J256" s="69" t="s">
        <v>380</v>
      </c>
      <c r="K256" s="69" t="s">
        <v>505</v>
      </c>
      <c r="L256" s="69" t="s">
        <v>339</v>
      </c>
      <c r="M256" s="86">
        <v>3027.51</v>
      </c>
      <c r="N256" s="86">
        <v>9081.9500000000007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6" t="str">
        <f t="shared" si="26"/>
        <v>Suape</v>
      </c>
      <c r="B257" s="6" t="str">
        <f t="shared" si="26"/>
        <v>Suape</v>
      </c>
      <c r="C257" s="7">
        <f t="shared" si="26"/>
        <v>0</v>
      </c>
      <c r="D257" s="8" t="str">
        <f t="shared" si="26"/>
        <v>028</v>
      </c>
      <c r="E257" s="9">
        <f t="shared" si="26"/>
        <v>2017</v>
      </c>
      <c r="F257" s="7" t="str">
        <f t="shared" si="26"/>
        <v xml:space="preserve">LISERVE </v>
      </c>
      <c r="G257" s="7" t="str">
        <f t="shared" si="26"/>
        <v>08.165.946/0001-10</v>
      </c>
      <c r="H257" s="10" t="s">
        <v>344</v>
      </c>
      <c r="I257" s="69" t="str">
        <f t="shared" si="21"/>
        <v>Centro Administrativo</v>
      </c>
      <c r="J257" s="69" t="s">
        <v>380</v>
      </c>
      <c r="K257" s="69" t="s">
        <v>505</v>
      </c>
      <c r="L257" s="69" t="s">
        <v>339</v>
      </c>
      <c r="M257" s="86">
        <v>3027.51</v>
      </c>
      <c r="N257" s="86">
        <v>9005.15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6" t="str">
        <f t="shared" si="26"/>
        <v>Suape</v>
      </c>
      <c r="B258" s="6" t="str">
        <f t="shared" si="26"/>
        <v>Suape</v>
      </c>
      <c r="C258" s="7">
        <f t="shared" si="26"/>
        <v>0</v>
      </c>
      <c r="D258" s="8" t="str">
        <f t="shared" si="26"/>
        <v>028</v>
      </c>
      <c r="E258" s="9">
        <f t="shared" si="26"/>
        <v>2017</v>
      </c>
      <c r="F258" s="7" t="str">
        <f t="shared" si="26"/>
        <v xml:space="preserve">LISERVE </v>
      </c>
      <c r="G258" s="7" t="str">
        <f t="shared" si="26"/>
        <v>08.165.946/0001-10</v>
      </c>
      <c r="H258" s="10" t="s">
        <v>345</v>
      </c>
      <c r="I258" s="69" t="str">
        <f t="shared" si="21"/>
        <v>Centro Administrativo</v>
      </c>
      <c r="J258" s="69" t="s">
        <v>380</v>
      </c>
      <c r="K258" s="69" t="s">
        <v>505</v>
      </c>
      <c r="L258" s="69" t="s">
        <v>339</v>
      </c>
      <c r="M258" s="86">
        <v>3027.51</v>
      </c>
      <c r="N258" s="86">
        <v>9005.15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6" t="str">
        <f t="shared" si="26"/>
        <v>Suape</v>
      </c>
      <c r="B259" s="6" t="str">
        <f t="shared" si="26"/>
        <v>Suape</v>
      </c>
      <c r="C259" s="7">
        <f t="shared" si="26"/>
        <v>0</v>
      </c>
      <c r="D259" s="8" t="str">
        <f t="shared" si="26"/>
        <v>028</v>
      </c>
      <c r="E259" s="9">
        <f t="shared" si="26"/>
        <v>2017</v>
      </c>
      <c r="F259" s="7" t="str">
        <f t="shared" si="26"/>
        <v xml:space="preserve">LISERVE </v>
      </c>
      <c r="G259" s="7" t="str">
        <f t="shared" si="26"/>
        <v>08.165.946/0001-10</v>
      </c>
      <c r="H259" s="10" t="s">
        <v>346</v>
      </c>
      <c r="I259" s="69" t="str">
        <f t="shared" si="21"/>
        <v>Centro Administrativo</v>
      </c>
      <c r="J259" s="69" t="s">
        <v>380</v>
      </c>
      <c r="K259" s="69" t="s">
        <v>505</v>
      </c>
      <c r="L259" s="69" t="s">
        <v>339</v>
      </c>
      <c r="M259" s="86">
        <v>3027.51</v>
      </c>
      <c r="N259" s="86">
        <v>9081.9500000000007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6" t="str">
        <f t="shared" si="26"/>
        <v>Suape</v>
      </c>
      <c r="B260" s="6" t="str">
        <f t="shared" si="26"/>
        <v>Suape</v>
      </c>
      <c r="C260" s="7">
        <f t="shared" si="26"/>
        <v>0</v>
      </c>
      <c r="D260" s="8" t="str">
        <f t="shared" si="26"/>
        <v>028</v>
      </c>
      <c r="E260" s="9">
        <f t="shared" si="26"/>
        <v>2017</v>
      </c>
      <c r="F260" s="7" t="str">
        <f t="shared" si="26"/>
        <v xml:space="preserve">LISERVE </v>
      </c>
      <c r="G260" s="7" t="str">
        <f t="shared" si="26"/>
        <v>08.165.946/0001-10</v>
      </c>
      <c r="H260" s="10" t="s">
        <v>347</v>
      </c>
      <c r="I260" s="69" t="str">
        <f t="shared" si="21"/>
        <v>Centro Administrativo</v>
      </c>
      <c r="J260" s="69" t="s">
        <v>380</v>
      </c>
      <c r="K260" s="69" t="s">
        <v>505</v>
      </c>
      <c r="L260" s="69" t="s">
        <v>339</v>
      </c>
      <c r="M260" s="86">
        <v>3027.51</v>
      </c>
      <c r="N260" s="86">
        <v>9005.15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6" t="str">
        <f t="shared" si="26"/>
        <v>Suape</v>
      </c>
      <c r="B261" s="6" t="str">
        <f t="shared" si="26"/>
        <v>Suape</v>
      </c>
      <c r="C261" s="7">
        <f t="shared" si="26"/>
        <v>0</v>
      </c>
      <c r="D261" s="8" t="str">
        <f t="shared" si="26"/>
        <v>028</v>
      </c>
      <c r="E261" s="9">
        <f t="shared" si="26"/>
        <v>2017</v>
      </c>
      <c r="F261" s="7" t="str">
        <f t="shared" si="26"/>
        <v xml:space="preserve">LISERVE </v>
      </c>
      <c r="G261" s="7" t="str">
        <f t="shared" si="26"/>
        <v>08.165.946/0001-10</v>
      </c>
      <c r="H261" s="10" t="s">
        <v>348</v>
      </c>
      <c r="I261" s="69" t="str">
        <f t="shared" si="21"/>
        <v>Centro Administrativo</v>
      </c>
      <c r="J261" s="69" t="s">
        <v>380</v>
      </c>
      <c r="K261" s="69" t="s">
        <v>505</v>
      </c>
      <c r="L261" s="69" t="s">
        <v>339</v>
      </c>
      <c r="M261" s="86">
        <v>3027.51</v>
      </c>
      <c r="N261" s="86">
        <v>9005.15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6" t="str">
        <f t="shared" si="26"/>
        <v>Suape</v>
      </c>
      <c r="B262" s="6" t="str">
        <f t="shared" si="26"/>
        <v>Suape</v>
      </c>
      <c r="C262" s="7">
        <f t="shared" si="26"/>
        <v>0</v>
      </c>
      <c r="D262" s="8" t="str">
        <f t="shared" si="26"/>
        <v>028</v>
      </c>
      <c r="E262" s="9">
        <f t="shared" si="26"/>
        <v>2017</v>
      </c>
      <c r="F262" s="7" t="str">
        <f t="shared" si="26"/>
        <v xml:space="preserve">LISERVE </v>
      </c>
      <c r="G262" s="7" t="str">
        <f t="shared" si="26"/>
        <v>08.165.946/0001-10</v>
      </c>
      <c r="H262" s="10" t="s">
        <v>349</v>
      </c>
      <c r="I262" s="69" t="str">
        <f t="shared" si="21"/>
        <v>Centro Administrativo</v>
      </c>
      <c r="J262" s="69" t="s">
        <v>380</v>
      </c>
      <c r="K262" s="69" t="s">
        <v>505</v>
      </c>
      <c r="L262" s="69" t="s">
        <v>339</v>
      </c>
      <c r="M262" s="86">
        <v>3027.51</v>
      </c>
      <c r="N262" s="86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 t="shared" si="26"/>
        <v>Suape</v>
      </c>
      <c r="B263" s="6" t="str">
        <f t="shared" si="26"/>
        <v>Suape</v>
      </c>
      <c r="C263" s="7">
        <f t="shared" si="26"/>
        <v>0</v>
      </c>
      <c r="D263" s="8" t="str">
        <f t="shared" si="26"/>
        <v>028</v>
      </c>
      <c r="E263" s="9">
        <f t="shared" si="26"/>
        <v>2017</v>
      </c>
      <c r="F263" s="7" t="str">
        <f t="shared" si="26"/>
        <v xml:space="preserve">LISERVE </v>
      </c>
      <c r="G263" s="7" t="str">
        <f t="shared" si="26"/>
        <v>08.165.946/0001-10</v>
      </c>
      <c r="H263" s="10" t="s">
        <v>350</v>
      </c>
      <c r="I263" s="69" t="str">
        <f t="shared" si="21"/>
        <v>Centro Administrativo</v>
      </c>
      <c r="J263" s="69" t="s">
        <v>380</v>
      </c>
      <c r="K263" s="69" t="s">
        <v>505</v>
      </c>
      <c r="L263" s="69" t="s">
        <v>339</v>
      </c>
      <c r="M263" s="86">
        <v>3027.51</v>
      </c>
      <c r="N263" s="86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26"/>
        <v>Suape</v>
      </c>
      <c r="B264" s="6" t="str">
        <f t="shared" si="26"/>
        <v>Suape</v>
      </c>
      <c r="C264" s="7">
        <f t="shared" si="26"/>
        <v>0</v>
      </c>
      <c r="D264" s="8" t="str">
        <f t="shared" si="26"/>
        <v>028</v>
      </c>
      <c r="E264" s="9">
        <f t="shared" si="26"/>
        <v>2017</v>
      </c>
      <c r="F264" s="7" t="str">
        <f t="shared" si="26"/>
        <v xml:space="preserve">LISERVE </v>
      </c>
      <c r="G264" s="7" t="str">
        <f t="shared" si="26"/>
        <v>08.165.946/0001-10</v>
      </c>
      <c r="H264" s="10" t="s">
        <v>351</v>
      </c>
      <c r="I264" s="69" t="str">
        <f t="shared" si="21"/>
        <v>Centro Administrativo</v>
      </c>
      <c r="J264" s="69" t="s">
        <v>380</v>
      </c>
      <c r="K264" s="69" t="s">
        <v>505</v>
      </c>
      <c r="L264" s="69" t="s">
        <v>339</v>
      </c>
      <c r="M264" s="86">
        <v>3027.51</v>
      </c>
      <c r="N264" s="86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26"/>
        <v>Suape</v>
      </c>
      <c r="B265" s="6" t="str">
        <f t="shared" si="26"/>
        <v>Suape</v>
      </c>
      <c r="C265" s="7">
        <f t="shared" si="26"/>
        <v>0</v>
      </c>
      <c r="D265" s="8" t="str">
        <f t="shared" si="26"/>
        <v>028</v>
      </c>
      <c r="E265" s="9">
        <f t="shared" si="26"/>
        <v>2017</v>
      </c>
      <c r="F265" s="7" t="str">
        <f t="shared" si="26"/>
        <v xml:space="preserve">LISERVE </v>
      </c>
      <c r="G265" s="7" t="str">
        <f t="shared" si="26"/>
        <v>08.165.946/0001-10</v>
      </c>
      <c r="H265" s="10" t="s">
        <v>352</v>
      </c>
      <c r="I265" s="69" t="str">
        <f t="shared" si="21"/>
        <v>Centro Administrativo</v>
      </c>
      <c r="J265" s="69" t="s">
        <v>380</v>
      </c>
      <c r="K265" s="69" t="s">
        <v>505</v>
      </c>
      <c r="L265" s="69" t="s">
        <v>382</v>
      </c>
      <c r="M265" s="86">
        <v>3027.51</v>
      </c>
      <c r="N265" s="86">
        <v>9081.9500000000007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26"/>
        <v>Suape</v>
      </c>
      <c r="B266" s="6" t="str">
        <f t="shared" si="26"/>
        <v>Suape</v>
      </c>
      <c r="C266" s="7">
        <f t="shared" si="26"/>
        <v>0</v>
      </c>
      <c r="D266" s="8" t="str">
        <f t="shared" si="26"/>
        <v>028</v>
      </c>
      <c r="E266" s="9">
        <f t="shared" si="26"/>
        <v>2017</v>
      </c>
      <c r="F266" s="7" t="str">
        <f t="shared" si="26"/>
        <v xml:space="preserve">LISERVE </v>
      </c>
      <c r="G266" s="7" t="str">
        <f t="shared" si="26"/>
        <v>08.165.946/0001-10</v>
      </c>
      <c r="H266" s="10" t="s">
        <v>353</v>
      </c>
      <c r="I266" s="69" t="str">
        <f t="shared" si="21"/>
        <v>Centro Administrativo</v>
      </c>
      <c r="J266" s="69" t="s">
        <v>380</v>
      </c>
      <c r="K266" s="69" t="s">
        <v>505</v>
      </c>
      <c r="L266" s="69" t="s">
        <v>339</v>
      </c>
      <c r="M266" s="86">
        <v>3027.51</v>
      </c>
      <c r="N266" s="86">
        <v>9005.15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26"/>
        <v>Suape</v>
      </c>
      <c r="B267" s="6" t="str">
        <f t="shared" si="26"/>
        <v>Suape</v>
      </c>
      <c r="C267" s="7">
        <f t="shared" si="26"/>
        <v>0</v>
      </c>
      <c r="D267" s="8" t="str">
        <f t="shared" si="26"/>
        <v>028</v>
      </c>
      <c r="E267" s="9">
        <f t="shared" si="26"/>
        <v>2017</v>
      </c>
      <c r="F267" s="7" t="str">
        <f t="shared" si="26"/>
        <v xml:space="preserve">LISERVE </v>
      </c>
      <c r="G267" s="7" t="str">
        <f t="shared" si="26"/>
        <v>08.165.946/0001-10</v>
      </c>
      <c r="H267" s="10" t="s">
        <v>354</v>
      </c>
      <c r="I267" s="69" t="str">
        <f t="shared" si="21"/>
        <v>Centro Administrativo</v>
      </c>
      <c r="J267" s="69" t="s">
        <v>380</v>
      </c>
      <c r="K267" s="69" t="s">
        <v>505</v>
      </c>
      <c r="L267" s="69" t="s">
        <v>339</v>
      </c>
      <c r="M267" s="86">
        <v>3027.51</v>
      </c>
      <c r="N267" s="86">
        <v>9005.15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26"/>
        <v>Suape</v>
      </c>
      <c r="B268" s="6" t="str">
        <f t="shared" si="26"/>
        <v>Suape</v>
      </c>
      <c r="C268" s="7">
        <f t="shared" si="26"/>
        <v>0</v>
      </c>
      <c r="D268" s="8" t="str">
        <f t="shared" si="26"/>
        <v>028</v>
      </c>
      <c r="E268" s="9">
        <f t="shared" si="26"/>
        <v>2017</v>
      </c>
      <c r="F268" s="7" t="str">
        <f t="shared" si="26"/>
        <v xml:space="preserve">LISERVE </v>
      </c>
      <c r="G268" s="7" t="str">
        <f t="shared" si="26"/>
        <v>08.165.946/0001-10</v>
      </c>
      <c r="H268" s="10" t="s">
        <v>355</v>
      </c>
      <c r="I268" s="69" t="str">
        <f t="shared" si="21"/>
        <v>Centro Administrativo</v>
      </c>
      <c r="J268" s="69" t="s">
        <v>380</v>
      </c>
      <c r="K268" s="69" t="s">
        <v>505</v>
      </c>
      <c r="L268" s="69" t="s">
        <v>339</v>
      </c>
      <c r="M268" s="86">
        <v>3027.51</v>
      </c>
      <c r="N268" s="86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26"/>
        <v>Suape</v>
      </c>
      <c r="B269" s="6" t="str">
        <f t="shared" si="26"/>
        <v>Suape</v>
      </c>
      <c r="C269" s="7">
        <f t="shared" si="26"/>
        <v>0</v>
      </c>
      <c r="D269" s="8" t="str">
        <f t="shared" si="26"/>
        <v>028</v>
      </c>
      <c r="E269" s="9">
        <f t="shared" si="26"/>
        <v>2017</v>
      </c>
      <c r="F269" s="7" t="str">
        <f t="shared" si="26"/>
        <v xml:space="preserve">LISERVE </v>
      </c>
      <c r="G269" s="7" t="str">
        <f t="shared" si="26"/>
        <v>08.165.946/0001-10</v>
      </c>
      <c r="H269" s="10" t="s">
        <v>356</v>
      </c>
      <c r="I269" s="69" t="str">
        <f t="shared" si="21"/>
        <v>Centro Administrativo</v>
      </c>
      <c r="J269" s="69" t="s">
        <v>380</v>
      </c>
      <c r="K269" s="69" t="s">
        <v>505</v>
      </c>
      <c r="L269" s="69" t="s">
        <v>382</v>
      </c>
      <c r="M269" s="86">
        <v>3027.51</v>
      </c>
      <c r="N269" s="86">
        <v>9081.9500000000007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26"/>
        <v>Suape</v>
      </c>
      <c r="B270" s="6" t="str">
        <f t="shared" si="26"/>
        <v>Suape</v>
      </c>
      <c r="C270" s="7">
        <f t="shared" si="26"/>
        <v>0</v>
      </c>
      <c r="D270" s="8" t="str">
        <f t="shared" si="26"/>
        <v>028</v>
      </c>
      <c r="E270" s="9">
        <f t="shared" si="26"/>
        <v>2017</v>
      </c>
      <c r="F270" s="7" t="str">
        <f t="shared" si="26"/>
        <v xml:space="preserve">LISERVE </v>
      </c>
      <c r="G270" s="7" t="str">
        <f t="shared" si="26"/>
        <v>08.165.946/0001-10</v>
      </c>
      <c r="H270" s="10" t="s">
        <v>357</v>
      </c>
      <c r="I270" s="69" t="str">
        <f t="shared" si="21"/>
        <v>Centro Administrativo</v>
      </c>
      <c r="J270" s="69" t="s">
        <v>380</v>
      </c>
      <c r="K270" s="69" t="s">
        <v>505</v>
      </c>
      <c r="L270" s="69" t="s">
        <v>339</v>
      </c>
      <c r="M270" s="86">
        <v>3027.51</v>
      </c>
      <c r="N270" s="86">
        <v>9005.15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26"/>
        <v>Suape</v>
      </c>
      <c r="B271" s="6" t="str">
        <f t="shared" si="26"/>
        <v>Suape</v>
      </c>
      <c r="C271" s="7">
        <f t="shared" si="26"/>
        <v>0</v>
      </c>
      <c r="D271" s="8" t="str">
        <f t="shared" si="26"/>
        <v>028</v>
      </c>
      <c r="E271" s="9">
        <f t="shared" si="26"/>
        <v>2017</v>
      </c>
      <c r="F271" s="7" t="str">
        <f t="shared" si="26"/>
        <v xml:space="preserve">LISERVE </v>
      </c>
      <c r="G271" s="7" t="str">
        <f t="shared" si="26"/>
        <v>08.165.946/0001-10</v>
      </c>
      <c r="H271" s="10" t="s">
        <v>358</v>
      </c>
      <c r="I271" s="69" t="str">
        <f t="shared" si="21"/>
        <v>Centro Administrativo</v>
      </c>
      <c r="J271" s="69" t="s">
        <v>380</v>
      </c>
      <c r="K271" s="69" t="s">
        <v>505</v>
      </c>
      <c r="L271" s="69" t="s">
        <v>339</v>
      </c>
      <c r="M271" s="86">
        <v>3027.51</v>
      </c>
      <c r="N271" s="86">
        <v>9005.15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26"/>
        <v>Suape</v>
      </c>
      <c r="B272" s="6" t="str">
        <f t="shared" si="26"/>
        <v>Suape</v>
      </c>
      <c r="C272" s="7">
        <f t="shared" si="26"/>
        <v>0</v>
      </c>
      <c r="D272" s="8" t="str">
        <f t="shared" si="26"/>
        <v>028</v>
      </c>
      <c r="E272" s="9">
        <f t="shared" si="26"/>
        <v>2017</v>
      </c>
      <c r="F272" s="7" t="str">
        <f t="shared" si="26"/>
        <v xml:space="preserve">LISERVE </v>
      </c>
      <c r="G272" s="7" t="str">
        <f t="shared" si="26"/>
        <v>08.165.946/0001-10</v>
      </c>
      <c r="H272" s="10" t="s">
        <v>359</v>
      </c>
      <c r="I272" s="69" t="str">
        <f t="shared" si="21"/>
        <v>Centro Administrativo</v>
      </c>
      <c r="J272" s="69" t="s">
        <v>380</v>
      </c>
      <c r="K272" s="69" t="s">
        <v>505</v>
      </c>
      <c r="L272" s="69" t="s">
        <v>339</v>
      </c>
      <c r="M272" s="86">
        <v>3027.51</v>
      </c>
      <c r="N272" s="86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26"/>
        <v>Suape</v>
      </c>
      <c r="B273" s="6" t="str">
        <f t="shared" si="26"/>
        <v>Suape</v>
      </c>
      <c r="C273" s="7">
        <f t="shared" si="26"/>
        <v>0</v>
      </c>
      <c r="D273" s="8" t="str">
        <f t="shared" si="26"/>
        <v>028</v>
      </c>
      <c r="E273" s="9">
        <f t="shared" si="26"/>
        <v>2017</v>
      </c>
      <c r="F273" s="7" t="str">
        <f t="shared" si="26"/>
        <v xml:space="preserve">LISERVE </v>
      </c>
      <c r="G273" s="7" t="str">
        <f t="shared" si="26"/>
        <v>08.165.946/0001-10</v>
      </c>
      <c r="H273" s="10" t="s">
        <v>360</v>
      </c>
      <c r="I273" s="69" t="str">
        <f t="shared" si="21"/>
        <v>Centro Administrativo</v>
      </c>
      <c r="J273" s="69" t="s">
        <v>380</v>
      </c>
      <c r="K273" s="69" t="s">
        <v>505</v>
      </c>
      <c r="L273" s="69" t="s">
        <v>339</v>
      </c>
      <c r="M273" s="86">
        <v>3027.51</v>
      </c>
      <c r="N273" s="86">
        <v>9005.15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26"/>
        <v>Suape</v>
      </c>
      <c r="B274" s="6" t="str">
        <f t="shared" si="26"/>
        <v>Suape</v>
      </c>
      <c r="C274" s="7">
        <f t="shared" si="26"/>
        <v>0</v>
      </c>
      <c r="D274" s="8" t="str">
        <f t="shared" si="26"/>
        <v>028</v>
      </c>
      <c r="E274" s="9">
        <f t="shared" si="26"/>
        <v>2017</v>
      </c>
      <c r="F274" s="7" t="str">
        <f t="shared" si="26"/>
        <v xml:space="preserve">LISERVE </v>
      </c>
      <c r="G274" s="7" t="str">
        <f t="shared" si="26"/>
        <v>08.165.946/0001-10</v>
      </c>
      <c r="H274" s="10" t="s">
        <v>361</v>
      </c>
      <c r="I274" s="69" t="str">
        <f t="shared" ref="I274:I334" si="28">I273</f>
        <v>Centro Administrativo</v>
      </c>
      <c r="J274" s="69" t="s">
        <v>380</v>
      </c>
      <c r="K274" s="69" t="s">
        <v>505</v>
      </c>
      <c r="L274" s="69" t="s">
        <v>382</v>
      </c>
      <c r="M274" s="86">
        <v>3027.51</v>
      </c>
      <c r="N274" s="86">
        <v>9081.9500000000007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26"/>
        <v>Suape</v>
      </c>
      <c r="B275" s="6" t="str">
        <f t="shared" si="26"/>
        <v>Suape</v>
      </c>
      <c r="C275" s="7">
        <f t="shared" si="26"/>
        <v>0</v>
      </c>
      <c r="D275" s="8" t="str">
        <f t="shared" si="26"/>
        <v>028</v>
      </c>
      <c r="E275" s="9">
        <f t="shared" si="26"/>
        <v>2017</v>
      </c>
      <c r="F275" s="7" t="str">
        <f t="shared" si="26"/>
        <v xml:space="preserve">LISERVE </v>
      </c>
      <c r="G275" s="7" t="str">
        <f t="shared" si="26"/>
        <v>08.165.946/0001-10</v>
      </c>
      <c r="H275" s="10" t="s">
        <v>362</v>
      </c>
      <c r="I275" s="69" t="str">
        <f t="shared" si="28"/>
        <v>Centro Administrativo</v>
      </c>
      <c r="J275" s="69" t="s">
        <v>380</v>
      </c>
      <c r="K275" s="69" t="s">
        <v>505</v>
      </c>
      <c r="L275" s="69" t="s">
        <v>339</v>
      </c>
      <c r="M275" s="86">
        <v>3027.51</v>
      </c>
      <c r="N275" s="86">
        <v>9005.15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26"/>
        <v>Suape</v>
      </c>
      <c r="B276" s="6" t="str">
        <f t="shared" si="26"/>
        <v>Suape</v>
      </c>
      <c r="C276" s="7">
        <f t="shared" si="26"/>
        <v>0</v>
      </c>
      <c r="D276" s="8" t="str">
        <f t="shared" si="26"/>
        <v>028</v>
      </c>
      <c r="E276" s="9">
        <f t="shared" si="26"/>
        <v>2017</v>
      </c>
      <c r="F276" s="7" t="str">
        <f t="shared" si="26"/>
        <v xml:space="preserve">LISERVE </v>
      </c>
      <c r="G276" s="7" t="str">
        <f t="shared" si="26"/>
        <v>08.165.946/0001-10</v>
      </c>
      <c r="H276" s="10" t="s">
        <v>363</v>
      </c>
      <c r="I276" s="69" t="str">
        <f t="shared" si="28"/>
        <v>Centro Administrativo</v>
      </c>
      <c r="J276" s="69" t="s">
        <v>380</v>
      </c>
      <c r="K276" s="69" t="s">
        <v>505</v>
      </c>
      <c r="L276" s="69" t="s">
        <v>339</v>
      </c>
      <c r="M276" s="86">
        <v>3027.51</v>
      </c>
      <c r="N276" s="86">
        <v>9081.9500000000007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26"/>
        <v>Suape</v>
      </c>
      <c r="B277" s="6" t="str">
        <f t="shared" si="26"/>
        <v>Suape</v>
      </c>
      <c r="C277" s="7">
        <f t="shared" si="26"/>
        <v>0</v>
      </c>
      <c r="D277" s="8" t="str">
        <f t="shared" si="26"/>
        <v>028</v>
      </c>
      <c r="E277" s="9">
        <f t="shared" si="26"/>
        <v>2017</v>
      </c>
      <c r="F277" s="7" t="str">
        <f t="shared" si="26"/>
        <v xml:space="preserve">LISERVE </v>
      </c>
      <c r="G277" s="7" t="str">
        <f t="shared" si="26"/>
        <v>08.165.946/0001-10</v>
      </c>
      <c r="H277" s="10" t="s">
        <v>364</v>
      </c>
      <c r="I277" s="69" t="str">
        <f t="shared" si="28"/>
        <v>Centro Administrativo</v>
      </c>
      <c r="J277" s="69" t="s">
        <v>380</v>
      </c>
      <c r="K277" s="69" t="s">
        <v>505</v>
      </c>
      <c r="L277" s="69" t="s">
        <v>339</v>
      </c>
      <c r="M277" s="86">
        <v>3027.51</v>
      </c>
      <c r="N277" s="86">
        <v>9005.15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26"/>
        <v>Suape</v>
      </c>
      <c r="B278" s="6" t="str">
        <f t="shared" si="26"/>
        <v>Suape</v>
      </c>
      <c r="C278" s="7">
        <f t="shared" si="26"/>
        <v>0</v>
      </c>
      <c r="D278" s="8" t="str">
        <f t="shared" si="26"/>
        <v>028</v>
      </c>
      <c r="E278" s="9">
        <f t="shared" si="26"/>
        <v>2017</v>
      </c>
      <c r="F278" s="7" t="str">
        <f t="shared" si="26"/>
        <v xml:space="preserve">LISERVE </v>
      </c>
      <c r="G278" s="7" t="str">
        <f t="shared" si="26"/>
        <v>08.165.946/0001-10</v>
      </c>
      <c r="H278" s="10" t="s">
        <v>365</v>
      </c>
      <c r="I278" s="69" t="str">
        <f t="shared" si="28"/>
        <v>Centro Administrativo</v>
      </c>
      <c r="J278" s="69" t="s">
        <v>380</v>
      </c>
      <c r="K278" s="69" t="s">
        <v>505</v>
      </c>
      <c r="L278" s="69" t="s">
        <v>339</v>
      </c>
      <c r="M278" s="86">
        <v>3027.51</v>
      </c>
      <c r="N278" s="86">
        <v>9005.15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26"/>
        <v>Suape</v>
      </c>
      <c r="B279" s="6" t="str">
        <f t="shared" si="26"/>
        <v>Suape</v>
      </c>
      <c r="C279" s="7">
        <f t="shared" si="26"/>
        <v>0</v>
      </c>
      <c r="D279" s="8" t="str">
        <f t="shared" si="26"/>
        <v>028</v>
      </c>
      <c r="E279" s="9">
        <f t="shared" si="26"/>
        <v>2017</v>
      </c>
      <c r="F279" s="7" t="str">
        <f t="shared" si="26"/>
        <v xml:space="preserve">LISERVE </v>
      </c>
      <c r="G279" s="7" t="str">
        <f t="shared" si="26"/>
        <v>08.165.946/0001-10</v>
      </c>
      <c r="H279" s="10" t="s">
        <v>366</v>
      </c>
      <c r="I279" s="69" t="str">
        <f t="shared" si="28"/>
        <v>Centro Administrativo</v>
      </c>
      <c r="J279" s="69" t="s">
        <v>380</v>
      </c>
      <c r="K279" s="69" t="s">
        <v>505</v>
      </c>
      <c r="L279" s="69" t="s">
        <v>339</v>
      </c>
      <c r="M279" s="86">
        <v>3027.51</v>
      </c>
      <c r="N279" s="86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26"/>
        <v>Suape</v>
      </c>
      <c r="B280" s="6" t="str">
        <f t="shared" si="26"/>
        <v>Suape</v>
      </c>
      <c r="C280" s="7">
        <f t="shared" si="26"/>
        <v>0</v>
      </c>
      <c r="D280" s="8" t="str">
        <f t="shared" si="26"/>
        <v>028</v>
      </c>
      <c r="E280" s="9">
        <f t="shared" si="26"/>
        <v>2017</v>
      </c>
      <c r="F280" s="7" t="str">
        <f t="shared" si="26"/>
        <v xml:space="preserve">LISERVE </v>
      </c>
      <c r="G280" s="7" t="str">
        <f t="shared" si="26"/>
        <v>08.165.946/0001-10</v>
      </c>
      <c r="H280" s="10" t="s">
        <v>367</v>
      </c>
      <c r="I280" s="69" t="str">
        <f t="shared" si="28"/>
        <v>Centro Administrativo</v>
      </c>
      <c r="J280" s="69" t="s">
        <v>380</v>
      </c>
      <c r="K280" s="69" t="s">
        <v>505</v>
      </c>
      <c r="L280" s="69" t="s">
        <v>382</v>
      </c>
      <c r="M280" s="86">
        <v>3027.51</v>
      </c>
      <c r="N280" s="86">
        <v>9081.9500000000007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26"/>
        <v>Suape</v>
      </c>
      <c r="B281" s="6" t="str">
        <f t="shared" si="26"/>
        <v>Suape</v>
      </c>
      <c r="C281" s="7">
        <f t="shared" si="26"/>
        <v>0</v>
      </c>
      <c r="D281" s="8" t="str">
        <f t="shared" si="26"/>
        <v>028</v>
      </c>
      <c r="E281" s="9">
        <f t="shared" si="26"/>
        <v>2017</v>
      </c>
      <c r="F281" s="7" t="str">
        <f t="shared" si="26"/>
        <v xml:space="preserve">LISERVE </v>
      </c>
      <c r="G281" s="7" t="str">
        <f t="shared" si="26"/>
        <v>08.165.946/0001-10</v>
      </c>
      <c r="H281" s="10" t="s">
        <v>368</v>
      </c>
      <c r="I281" s="69" t="str">
        <f t="shared" si="28"/>
        <v>Centro Administrativo</v>
      </c>
      <c r="J281" s="69" t="s">
        <v>380</v>
      </c>
      <c r="K281" s="69" t="s">
        <v>505</v>
      </c>
      <c r="L281" s="69" t="s">
        <v>339</v>
      </c>
      <c r="M281" s="86">
        <v>3027.51</v>
      </c>
      <c r="N281" s="86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26"/>
        <v>Suape</v>
      </c>
      <c r="B282" s="6" t="str">
        <f t="shared" si="26"/>
        <v>Suape</v>
      </c>
      <c r="C282" s="7">
        <f t="shared" si="26"/>
        <v>0</v>
      </c>
      <c r="D282" s="8" t="str">
        <f t="shared" si="26"/>
        <v>028</v>
      </c>
      <c r="E282" s="9">
        <f t="shared" si="26"/>
        <v>2017</v>
      </c>
      <c r="F282" s="7" t="str">
        <f t="shared" si="26"/>
        <v xml:space="preserve">LISERVE </v>
      </c>
      <c r="G282" s="7" t="str">
        <f t="shared" si="26"/>
        <v>08.165.946/0001-10</v>
      </c>
      <c r="H282" s="10" t="s">
        <v>369</v>
      </c>
      <c r="I282" s="69" t="str">
        <f t="shared" si="28"/>
        <v>Centro Administrativo</v>
      </c>
      <c r="J282" s="69" t="s">
        <v>380</v>
      </c>
      <c r="K282" s="69" t="s">
        <v>505</v>
      </c>
      <c r="L282" s="69" t="s">
        <v>339</v>
      </c>
      <c r="M282" s="86">
        <v>3027.51</v>
      </c>
      <c r="N282" s="86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26"/>
        <v>Suape</v>
      </c>
      <c r="B283" s="6" t="str">
        <f t="shared" si="26"/>
        <v>Suape</v>
      </c>
      <c r="C283" s="7">
        <f t="shared" si="26"/>
        <v>0</v>
      </c>
      <c r="D283" s="8" t="str">
        <f t="shared" si="26"/>
        <v>028</v>
      </c>
      <c r="E283" s="9">
        <f t="shared" si="26"/>
        <v>2017</v>
      </c>
      <c r="F283" s="7" t="str">
        <f t="shared" si="26"/>
        <v xml:space="preserve">LISERVE </v>
      </c>
      <c r="G283" s="7" t="str">
        <f t="shared" si="26"/>
        <v>08.165.946/0001-10</v>
      </c>
      <c r="H283" s="10" t="s">
        <v>370</v>
      </c>
      <c r="I283" s="69" t="str">
        <f t="shared" si="28"/>
        <v>Centro Administrativo</v>
      </c>
      <c r="J283" s="69" t="s">
        <v>380</v>
      </c>
      <c r="K283" s="69" t="s">
        <v>505</v>
      </c>
      <c r="L283" s="69" t="s">
        <v>339</v>
      </c>
      <c r="M283" s="86">
        <v>3027.51</v>
      </c>
      <c r="N283" s="86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26"/>
        <v>Suape</v>
      </c>
      <c r="B284" s="6" t="str">
        <f t="shared" si="26"/>
        <v>Suape</v>
      </c>
      <c r="C284" s="7">
        <f t="shared" si="26"/>
        <v>0</v>
      </c>
      <c r="D284" s="8" t="str">
        <f t="shared" si="26"/>
        <v>028</v>
      </c>
      <c r="E284" s="9">
        <f t="shared" si="26"/>
        <v>2017</v>
      </c>
      <c r="F284" s="7" t="str">
        <f t="shared" si="26"/>
        <v xml:space="preserve">LISERVE </v>
      </c>
      <c r="G284" s="7" t="str">
        <f t="shared" si="26"/>
        <v>08.165.946/0001-10</v>
      </c>
      <c r="H284" s="10" t="s">
        <v>371</v>
      </c>
      <c r="I284" s="69" t="str">
        <f t="shared" si="28"/>
        <v>Centro Administrativo</v>
      </c>
      <c r="J284" s="69" t="s">
        <v>380</v>
      </c>
      <c r="K284" s="69" t="s">
        <v>505</v>
      </c>
      <c r="L284" s="69" t="s">
        <v>339</v>
      </c>
      <c r="M284" s="86">
        <v>3027.51</v>
      </c>
      <c r="N284" s="86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26"/>
        <v>Suape</v>
      </c>
      <c r="B285" s="6" t="str">
        <f t="shared" si="26"/>
        <v>Suape</v>
      </c>
      <c r="C285" s="7">
        <f t="shared" si="26"/>
        <v>0</v>
      </c>
      <c r="D285" s="8" t="str">
        <f t="shared" si="26"/>
        <v>028</v>
      </c>
      <c r="E285" s="9">
        <f t="shared" si="26"/>
        <v>2017</v>
      </c>
      <c r="F285" s="7" t="str">
        <f t="shared" si="26"/>
        <v xml:space="preserve">LISERVE </v>
      </c>
      <c r="G285" s="7" t="str">
        <f t="shared" si="26"/>
        <v>08.165.946/0001-10</v>
      </c>
      <c r="H285" s="10" t="s">
        <v>372</v>
      </c>
      <c r="I285" s="69" t="str">
        <f t="shared" si="28"/>
        <v>Centro Administrativo</v>
      </c>
      <c r="J285" s="69" t="s">
        <v>381</v>
      </c>
      <c r="K285" s="69" t="s">
        <v>505</v>
      </c>
      <c r="L285" s="69" t="s">
        <v>339</v>
      </c>
      <c r="M285" s="86">
        <v>3942.25</v>
      </c>
      <c r="N285" s="86">
        <v>16452.55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thickBot="1">
      <c r="A286" s="14" t="str">
        <f t="shared" si="26"/>
        <v>Suape</v>
      </c>
      <c r="B286" s="14" t="str">
        <f t="shared" si="26"/>
        <v>Suape</v>
      </c>
      <c r="C286" s="15">
        <f t="shared" si="26"/>
        <v>0</v>
      </c>
      <c r="D286" s="45" t="str">
        <f t="shared" si="26"/>
        <v>028</v>
      </c>
      <c r="E286" s="14">
        <f t="shared" si="26"/>
        <v>2017</v>
      </c>
      <c r="F286" s="15" t="str">
        <f t="shared" si="26"/>
        <v xml:space="preserve">LISERVE </v>
      </c>
      <c r="G286" s="15" t="str">
        <f t="shared" si="26"/>
        <v>08.165.946/0001-10</v>
      </c>
      <c r="H286" s="16" t="s">
        <v>373</v>
      </c>
      <c r="I286" s="72" t="str">
        <f t="shared" si="28"/>
        <v>Centro Administrativo</v>
      </c>
      <c r="J286" s="72" t="s">
        <v>381</v>
      </c>
      <c r="K286" s="72" t="s">
        <v>505</v>
      </c>
      <c r="L286" s="72" t="s">
        <v>339</v>
      </c>
      <c r="M286" s="87">
        <v>3942.25</v>
      </c>
      <c r="N286" s="87">
        <v>16452.55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36" t="s">
        <v>32</v>
      </c>
      <c r="B287" s="36" t="s">
        <v>32</v>
      </c>
      <c r="C287" s="24" t="s">
        <v>542</v>
      </c>
      <c r="D287" s="37" t="s">
        <v>543</v>
      </c>
      <c r="E287" s="23">
        <v>2016</v>
      </c>
      <c r="F287" s="24" t="s">
        <v>544</v>
      </c>
      <c r="G287" s="24" t="s">
        <v>624</v>
      </c>
      <c r="H287" s="23" t="s">
        <v>386</v>
      </c>
      <c r="I287" s="23" t="s">
        <v>379</v>
      </c>
      <c r="J287" s="23" t="s">
        <v>638</v>
      </c>
      <c r="K287" s="23" t="s">
        <v>639</v>
      </c>
      <c r="L287" s="23" t="s">
        <v>83</v>
      </c>
      <c r="M287" s="100">
        <v>1100</v>
      </c>
      <c r="N287" s="100">
        <v>2837.88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20" t="str">
        <f t="shared" ref="A288:C290" si="29">A287</f>
        <v>Suape</v>
      </c>
      <c r="B288" s="20" t="str">
        <f t="shared" si="29"/>
        <v>Suape</v>
      </c>
      <c r="C288" s="21" t="str">
        <f>C287</f>
        <v>SERVIÇOS ASG</v>
      </c>
      <c r="D288" s="22" t="s">
        <v>543</v>
      </c>
      <c r="E288" s="29">
        <f>E287</f>
        <v>2016</v>
      </c>
      <c r="F288" s="21" t="str">
        <f>F287</f>
        <v>FUNCIONAL TERCEIRIZAÇÃO EIRELI ME</v>
      </c>
      <c r="G288" s="21" t="str">
        <f>G287</f>
        <v>01.297.550/0001-87</v>
      </c>
      <c r="H288" s="29" t="s">
        <v>387</v>
      </c>
      <c r="I288" s="29" t="str">
        <f>I287</f>
        <v>Centro Administrativo</v>
      </c>
      <c r="J288" s="29" t="s">
        <v>638</v>
      </c>
      <c r="K288" s="29" t="s">
        <v>639</v>
      </c>
      <c r="L288" s="29" t="s">
        <v>83</v>
      </c>
      <c r="M288" s="95">
        <v>1100</v>
      </c>
      <c r="N288" s="95">
        <v>2837.88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20" t="str">
        <f t="shared" si="29"/>
        <v>Suape</v>
      </c>
      <c r="B289" s="20" t="str">
        <f t="shared" si="29"/>
        <v>Suape</v>
      </c>
      <c r="C289" s="21" t="str">
        <f t="shared" si="29"/>
        <v>SERVIÇOS ASG</v>
      </c>
      <c r="D289" s="22" t="s">
        <v>608</v>
      </c>
      <c r="E289" s="29">
        <f t="shared" ref="E289:G290" si="30">E288</f>
        <v>2016</v>
      </c>
      <c r="F289" s="21" t="str">
        <f t="shared" si="30"/>
        <v>FUNCIONAL TERCEIRIZAÇÃO EIRELI ME</v>
      </c>
      <c r="G289" s="21" t="str">
        <f t="shared" si="30"/>
        <v>01.297.550/0001-87</v>
      </c>
      <c r="H289" s="29" t="s">
        <v>388</v>
      </c>
      <c r="I289" s="29" t="str">
        <f t="shared" ref="I289:I290" si="31">I287</f>
        <v>Centro Administrativo</v>
      </c>
      <c r="J289" s="29" t="s">
        <v>638</v>
      </c>
      <c r="K289" s="29" t="s">
        <v>639</v>
      </c>
      <c r="L289" s="29" t="s">
        <v>83</v>
      </c>
      <c r="M289" s="95">
        <v>1100</v>
      </c>
      <c r="N289" s="95">
        <v>2837.88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thickBot="1">
      <c r="A290" s="30" t="str">
        <f t="shared" si="29"/>
        <v>Suape</v>
      </c>
      <c r="B290" s="30" t="str">
        <f t="shared" si="29"/>
        <v>Suape</v>
      </c>
      <c r="C290" s="31" t="str">
        <f t="shared" si="29"/>
        <v>SERVIÇOS ASG</v>
      </c>
      <c r="D290" s="32" t="s">
        <v>609</v>
      </c>
      <c r="E290" s="30">
        <f t="shared" si="30"/>
        <v>2016</v>
      </c>
      <c r="F290" s="31" t="str">
        <f t="shared" si="30"/>
        <v>FUNCIONAL TERCEIRIZAÇÃO EIRELI ME</v>
      </c>
      <c r="G290" s="31" t="str">
        <f t="shared" si="30"/>
        <v>01.297.550/0001-87</v>
      </c>
      <c r="H290" s="30" t="s">
        <v>389</v>
      </c>
      <c r="I290" s="30" t="str">
        <f t="shared" si="31"/>
        <v>Centro Administrativo</v>
      </c>
      <c r="J290" s="30" t="s">
        <v>638</v>
      </c>
      <c r="K290" s="30" t="s">
        <v>639</v>
      </c>
      <c r="L290" s="30" t="s">
        <v>83</v>
      </c>
      <c r="M290" s="96">
        <v>1100</v>
      </c>
      <c r="N290" s="96">
        <v>2837.88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38" t="s">
        <v>32</v>
      </c>
      <c r="B291" s="38" t="s">
        <v>32</v>
      </c>
      <c r="C291" s="39" t="s">
        <v>383</v>
      </c>
      <c r="D291" s="40" t="s">
        <v>384</v>
      </c>
      <c r="E291" s="41">
        <v>2019</v>
      </c>
      <c r="F291" s="39" t="s">
        <v>385</v>
      </c>
      <c r="G291" s="39" t="s">
        <v>623</v>
      </c>
      <c r="H291" s="67" t="s">
        <v>437</v>
      </c>
      <c r="I291" s="60" t="s">
        <v>431</v>
      </c>
      <c r="J291" s="60" t="s">
        <v>432</v>
      </c>
      <c r="K291" s="60" t="s">
        <v>498</v>
      </c>
      <c r="L291" s="60" t="s">
        <v>83</v>
      </c>
      <c r="M291" s="91">
        <v>1100</v>
      </c>
      <c r="N291" s="91">
        <v>2358.4699999999998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6" t="str">
        <f t="shared" ref="A292:G328" si="32">A291</f>
        <v>Suape</v>
      </c>
      <c r="B292" s="6" t="str">
        <f t="shared" si="32"/>
        <v>Suape</v>
      </c>
      <c r="C292" s="7" t="str">
        <f t="shared" si="32"/>
        <v>SERVICOS DE PORTARIA</v>
      </c>
      <c r="D292" s="8" t="str">
        <f t="shared" si="32"/>
        <v>073</v>
      </c>
      <c r="E292" s="9">
        <f t="shared" si="32"/>
        <v>2019</v>
      </c>
      <c r="F292" s="7" t="str">
        <f t="shared" si="32"/>
        <v>PREMIUS SERVIÇOS EIRELI</v>
      </c>
      <c r="G292" s="7" t="str">
        <f t="shared" si="32"/>
        <v>05.678.722/0001-13</v>
      </c>
      <c r="H292" s="10" t="s">
        <v>438</v>
      </c>
      <c r="I292" s="69" t="str">
        <f t="shared" si="28"/>
        <v>SUAPE</v>
      </c>
      <c r="J292" s="69" t="s">
        <v>432</v>
      </c>
      <c r="K292" s="69" t="s">
        <v>498</v>
      </c>
      <c r="L292" s="69" t="s">
        <v>433</v>
      </c>
      <c r="M292" s="86">
        <v>1100</v>
      </c>
      <c r="N292" s="86">
        <v>2358.4699999999998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6" t="str">
        <f t="shared" si="32"/>
        <v>Suape</v>
      </c>
      <c r="B293" s="6" t="str">
        <f t="shared" si="32"/>
        <v>Suape</v>
      </c>
      <c r="C293" s="7" t="str">
        <f t="shared" si="32"/>
        <v>SERVICOS DE PORTARIA</v>
      </c>
      <c r="D293" s="8" t="str">
        <f t="shared" si="32"/>
        <v>073</v>
      </c>
      <c r="E293" s="9">
        <f t="shared" si="32"/>
        <v>2019</v>
      </c>
      <c r="F293" s="7" t="str">
        <f t="shared" si="32"/>
        <v>PREMIUS SERVIÇOS EIRELI</v>
      </c>
      <c r="G293" s="7" t="str">
        <f t="shared" si="32"/>
        <v>05.678.722/0001-13</v>
      </c>
      <c r="H293" s="67" t="s">
        <v>439</v>
      </c>
      <c r="I293" s="69" t="str">
        <f t="shared" si="28"/>
        <v>SUAPE</v>
      </c>
      <c r="J293" s="69" t="s">
        <v>432</v>
      </c>
      <c r="K293" s="69" t="s">
        <v>498</v>
      </c>
      <c r="L293" s="69" t="s">
        <v>433</v>
      </c>
      <c r="M293" s="86">
        <v>1100</v>
      </c>
      <c r="N293" s="86">
        <v>2358.4699999999998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6" t="str">
        <f t="shared" si="32"/>
        <v>Suape</v>
      </c>
      <c r="B294" s="6" t="str">
        <f t="shared" si="32"/>
        <v>Suape</v>
      </c>
      <c r="C294" s="7" t="str">
        <f t="shared" si="32"/>
        <v>SERVICOS DE PORTARIA</v>
      </c>
      <c r="D294" s="8" t="str">
        <f t="shared" si="32"/>
        <v>073</v>
      </c>
      <c r="E294" s="9">
        <f t="shared" si="32"/>
        <v>2019</v>
      </c>
      <c r="F294" s="7" t="str">
        <f t="shared" si="32"/>
        <v>PREMIUS SERVIÇOS EIRELI</v>
      </c>
      <c r="G294" s="7" t="str">
        <f t="shared" si="32"/>
        <v>05.678.722/0001-13</v>
      </c>
      <c r="H294" s="10" t="s">
        <v>440</v>
      </c>
      <c r="I294" s="69" t="str">
        <f t="shared" si="28"/>
        <v>SUAPE</v>
      </c>
      <c r="J294" s="69" t="s">
        <v>432</v>
      </c>
      <c r="K294" s="69" t="s">
        <v>498</v>
      </c>
      <c r="L294" s="69" t="s">
        <v>433</v>
      </c>
      <c r="M294" s="86">
        <v>1100</v>
      </c>
      <c r="N294" s="86">
        <v>2358.4699999999998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6" t="str">
        <f t="shared" si="32"/>
        <v>Suape</v>
      </c>
      <c r="B295" s="6" t="str">
        <f t="shared" si="32"/>
        <v>Suape</v>
      </c>
      <c r="C295" s="7" t="str">
        <f t="shared" si="32"/>
        <v>SERVICOS DE PORTARIA</v>
      </c>
      <c r="D295" s="8" t="str">
        <f t="shared" si="32"/>
        <v>073</v>
      </c>
      <c r="E295" s="9">
        <f t="shared" si="32"/>
        <v>2019</v>
      </c>
      <c r="F295" s="7" t="str">
        <f t="shared" si="32"/>
        <v>PREMIUS SERVIÇOS EIRELI</v>
      </c>
      <c r="G295" s="7" t="str">
        <f t="shared" si="32"/>
        <v>05.678.722/0001-13</v>
      </c>
      <c r="H295" s="67" t="s">
        <v>547</v>
      </c>
      <c r="I295" s="69" t="str">
        <f t="shared" si="28"/>
        <v>SUAPE</v>
      </c>
      <c r="J295" s="69" t="s">
        <v>432</v>
      </c>
      <c r="K295" s="69" t="s">
        <v>498</v>
      </c>
      <c r="L295" s="69" t="s">
        <v>83</v>
      </c>
      <c r="M295" s="86">
        <v>1100</v>
      </c>
      <c r="N295" s="86">
        <v>2358.4699999999998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6" t="str">
        <f t="shared" si="32"/>
        <v>Suape</v>
      </c>
      <c r="B296" s="6" t="str">
        <f t="shared" si="32"/>
        <v>Suape</v>
      </c>
      <c r="C296" s="7" t="str">
        <f t="shared" si="32"/>
        <v>SERVICOS DE PORTARIA</v>
      </c>
      <c r="D296" s="8" t="str">
        <f t="shared" si="32"/>
        <v>073</v>
      </c>
      <c r="E296" s="9">
        <f t="shared" si="32"/>
        <v>2019</v>
      </c>
      <c r="F296" s="7" t="str">
        <f t="shared" si="32"/>
        <v>PREMIUS SERVIÇOS EIRELI</v>
      </c>
      <c r="G296" s="7" t="str">
        <f t="shared" si="32"/>
        <v>05.678.722/0001-13</v>
      </c>
      <c r="H296" s="10" t="s">
        <v>548</v>
      </c>
      <c r="I296" s="69" t="str">
        <f t="shared" si="28"/>
        <v>SUAPE</v>
      </c>
      <c r="J296" s="69" t="s">
        <v>432</v>
      </c>
      <c r="K296" s="69" t="s">
        <v>498</v>
      </c>
      <c r="L296" s="69" t="s">
        <v>83</v>
      </c>
      <c r="M296" s="86">
        <v>1100</v>
      </c>
      <c r="N296" s="86">
        <v>2358.4699999999998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6" t="str">
        <f t="shared" si="32"/>
        <v>Suape</v>
      </c>
      <c r="B297" s="6" t="str">
        <f t="shared" si="32"/>
        <v>Suape</v>
      </c>
      <c r="C297" s="7" t="str">
        <f t="shared" si="32"/>
        <v>SERVICOS DE PORTARIA</v>
      </c>
      <c r="D297" s="8" t="str">
        <f t="shared" si="32"/>
        <v>073</v>
      </c>
      <c r="E297" s="9">
        <f t="shared" si="32"/>
        <v>2019</v>
      </c>
      <c r="F297" s="7" t="str">
        <f t="shared" si="32"/>
        <v>PREMIUS SERVIÇOS EIRELI</v>
      </c>
      <c r="G297" s="7" t="str">
        <f t="shared" si="32"/>
        <v>05.678.722/0001-13</v>
      </c>
      <c r="H297" s="67" t="s">
        <v>549</v>
      </c>
      <c r="I297" s="69" t="str">
        <f t="shared" si="28"/>
        <v>SUAPE</v>
      </c>
      <c r="J297" s="69" t="s">
        <v>432</v>
      </c>
      <c r="K297" s="69" t="s">
        <v>498</v>
      </c>
      <c r="L297" s="69" t="s">
        <v>433</v>
      </c>
      <c r="M297" s="86">
        <v>1100</v>
      </c>
      <c r="N297" s="86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6" t="str">
        <f t="shared" si="32"/>
        <v>Suape</v>
      </c>
      <c r="B298" s="6" t="str">
        <f t="shared" si="32"/>
        <v>Suape</v>
      </c>
      <c r="C298" s="7" t="str">
        <f t="shared" si="32"/>
        <v>SERVICOS DE PORTARIA</v>
      </c>
      <c r="D298" s="8" t="str">
        <f t="shared" si="32"/>
        <v>073</v>
      </c>
      <c r="E298" s="9">
        <f t="shared" si="32"/>
        <v>2019</v>
      </c>
      <c r="F298" s="7" t="str">
        <f t="shared" si="32"/>
        <v>PREMIUS SERVIÇOS EIRELI</v>
      </c>
      <c r="G298" s="7" t="str">
        <f t="shared" si="32"/>
        <v>05.678.722/0001-13</v>
      </c>
      <c r="H298" s="10" t="s">
        <v>550</v>
      </c>
      <c r="I298" s="69" t="str">
        <f t="shared" si="28"/>
        <v>SUAPE</v>
      </c>
      <c r="J298" s="69" t="s">
        <v>432</v>
      </c>
      <c r="K298" s="69" t="s">
        <v>498</v>
      </c>
      <c r="L298" s="69" t="s">
        <v>433</v>
      </c>
      <c r="M298" s="86">
        <v>1100</v>
      </c>
      <c r="N298" s="86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6" t="str">
        <f t="shared" si="32"/>
        <v>Suape</v>
      </c>
      <c r="B299" s="6" t="str">
        <f t="shared" si="32"/>
        <v>Suape</v>
      </c>
      <c r="C299" s="7" t="str">
        <f t="shared" si="32"/>
        <v>SERVICOS DE PORTARIA</v>
      </c>
      <c r="D299" s="8" t="str">
        <f t="shared" si="32"/>
        <v>073</v>
      </c>
      <c r="E299" s="9">
        <f t="shared" si="32"/>
        <v>2019</v>
      </c>
      <c r="F299" s="7" t="str">
        <f t="shared" si="32"/>
        <v>PREMIUS SERVIÇOS EIRELI</v>
      </c>
      <c r="G299" s="7" t="str">
        <f t="shared" si="32"/>
        <v>05.678.722/0001-13</v>
      </c>
      <c r="H299" s="67" t="s">
        <v>551</v>
      </c>
      <c r="I299" s="69" t="str">
        <f t="shared" si="28"/>
        <v>SUAPE</v>
      </c>
      <c r="J299" s="69" t="s">
        <v>432</v>
      </c>
      <c r="K299" s="69" t="s">
        <v>498</v>
      </c>
      <c r="L299" s="69" t="s">
        <v>433</v>
      </c>
      <c r="M299" s="86">
        <v>1100</v>
      </c>
      <c r="N299" s="86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6" t="str">
        <f t="shared" si="32"/>
        <v>Suape</v>
      </c>
      <c r="B300" s="6" t="str">
        <f t="shared" si="32"/>
        <v>Suape</v>
      </c>
      <c r="C300" s="7" t="str">
        <f t="shared" si="32"/>
        <v>SERVICOS DE PORTARIA</v>
      </c>
      <c r="D300" s="8" t="str">
        <f t="shared" si="32"/>
        <v>073</v>
      </c>
      <c r="E300" s="9">
        <f t="shared" si="32"/>
        <v>2019</v>
      </c>
      <c r="F300" s="7" t="str">
        <f t="shared" si="32"/>
        <v>PREMIUS SERVIÇOS EIRELI</v>
      </c>
      <c r="G300" s="7" t="str">
        <f t="shared" si="32"/>
        <v>05.678.722/0001-13</v>
      </c>
      <c r="H300" s="10" t="s">
        <v>552</v>
      </c>
      <c r="I300" s="69" t="str">
        <f t="shared" si="28"/>
        <v>SUAPE</v>
      </c>
      <c r="J300" s="69" t="s">
        <v>432</v>
      </c>
      <c r="K300" s="69" t="s">
        <v>498</v>
      </c>
      <c r="L300" s="69" t="s">
        <v>83</v>
      </c>
      <c r="M300" s="86">
        <v>1100</v>
      </c>
      <c r="N300" s="86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6" t="str">
        <f t="shared" si="32"/>
        <v>Suape</v>
      </c>
      <c r="B301" s="6" t="str">
        <f t="shared" si="32"/>
        <v>Suape</v>
      </c>
      <c r="C301" s="7" t="str">
        <f t="shared" si="32"/>
        <v>SERVICOS DE PORTARIA</v>
      </c>
      <c r="D301" s="8" t="str">
        <f t="shared" si="32"/>
        <v>073</v>
      </c>
      <c r="E301" s="9">
        <f t="shared" si="32"/>
        <v>2019</v>
      </c>
      <c r="F301" s="7" t="str">
        <f t="shared" si="32"/>
        <v>PREMIUS SERVIÇOS EIRELI</v>
      </c>
      <c r="G301" s="7" t="str">
        <f t="shared" si="32"/>
        <v>05.678.722/0001-13</v>
      </c>
      <c r="H301" s="67" t="s">
        <v>553</v>
      </c>
      <c r="I301" s="69" t="str">
        <f t="shared" si="28"/>
        <v>SUAPE</v>
      </c>
      <c r="J301" s="69" t="s">
        <v>432</v>
      </c>
      <c r="K301" s="69" t="s">
        <v>498</v>
      </c>
      <c r="L301" s="69" t="s">
        <v>83</v>
      </c>
      <c r="M301" s="86">
        <v>1100</v>
      </c>
      <c r="N301" s="86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6" t="str">
        <f t="shared" si="32"/>
        <v>Suape</v>
      </c>
      <c r="B302" s="6" t="str">
        <f t="shared" si="32"/>
        <v>Suape</v>
      </c>
      <c r="C302" s="7" t="str">
        <f t="shared" si="32"/>
        <v>SERVICOS DE PORTARIA</v>
      </c>
      <c r="D302" s="8" t="str">
        <f t="shared" si="32"/>
        <v>073</v>
      </c>
      <c r="E302" s="9">
        <f t="shared" si="32"/>
        <v>2019</v>
      </c>
      <c r="F302" s="7" t="str">
        <f t="shared" si="32"/>
        <v>PREMIUS SERVIÇOS EIRELI</v>
      </c>
      <c r="G302" s="7" t="str">
        <f t="shared" si="32"/>
        <v>05.678.722/0001-13</v>
      </c>
      <c r="H302" s="10" t="s">
        <v>554</v>
      </c>
      <c r="I302" s="69" t="str">
        <f t="shared" si="28"/>
        <v>SUAPE</v>
      </c>
      <c r="J302" s="69" t="s">
        <v>432</v>
      </c>
      <c r="K302" s="69" t="s">
        <v>498</v>
      </c>
      <c r="L302" s="69" t="s">
        <v>83</v>
      </c>
      <c r="M302" s="86">
        <v>1100</v>
      </c>
      <c r="N302" s="86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6" t="str">
        <f t="shared" si="32"/>
        <v>Suape</v>
      </c>
      <c r="B303" s="6" t="str">
        <f t="shared" si="32"/>
        <v>Suape</v>
      </c>
      <c r="C303" s="7" t="str">
        <f t="shared" si="32"/>
        <v>SERVICOS DE PORTARIA</v>
      </c>
      <c r="D303" s="8" t="str">
        <f t="shared" si="32"/>
        <v>073</v>
      </c>
      <c r="E303" s="9">
        <f t="shared" si="32"/>
        <v>2019</v>
      </c>
      <c r="F303" s="7" t="str">
        <f t="shared" si="32"/>
        <v>PREMIUS SERVIÇOS EIRELI</v>
      </c>
      <c r="G303" s="7" t="str">
        <f t="shared" si="32"/>
        <v>05.678.722/0001-13</v>
      </c>
      <c r="H303" s="67" t="s">
        <v>555</v>
      </c>
      <c r="I303" s="69" t="str">
        <f t="shared" si="28"/>
        <v>SUAPE</v>
      </c>
      <c r="J303" s="69" t="s">
        <v>432</v>
      </c>
      <c r="K303" s="69" t="s">
        <v>498</v>
      </c>
      <c r="L303" s="69" t="s">
        <v>433</v>
      </c>
      <c r="M303" s="86">
        <v>1100</v>
      </c>
      <c r="N303" s="86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6" t="str">
        <f t="shared" si="32"/>
        <v>Suape</v>
      </c>
      <c r="B304" s="6" t="str">
        <f t="shared" si="32"/>
        <v>Suape</v>
      </c>
      <c r="C304" s="7" t="str">
        <f t="shared" si="32"/>
        <v>SERVICOS DE PORTARIA</v>
      </c>
      <c r="D304" s="8" t="str">
        <f t="shared" si="32"/>
        <v>073</v>
      </c>
      <c r="E304" s="9">
        <f t="shared" si="32"/>
        <v>2019</v>
      </c>
      <c r="F304" s="7" t="str">
        <f t="shared" si="32"/>
        <v>PREMIUS SERVIÇOS EIRELI</v>
      </c>
      <c r="G304" s="7" t="str">
        <f t="shared" si="32"/>
        <v>05.678.722/0001-13</v>
      </c>
      <c r="H304" s="10" t="s">
        <v>556</v>
      </c>
      <c r="I304" s="69" t="str">
        <f t="shared" si="28"/>
        <v>SUAPE</v>
      </c>
      <c r="J304" s="69" t="s">
        <v>432</v>
      </c>
      <c r="K304" s="69" t="s">
        <v>498</v>
      </c>
      <c r="L304" s="69" t="s">
        <v>433</v>
      </c>
      <c r="M304" s="86">
        <v>1100</v>
      </c>
      <c r="N304" s="86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6" t="str">
        <f t="shared" si="32"/>
        <v>Suape</v>
      </c>
      <c r="B305" s="6" t="str">
        <f t="shared" si="32"/>
        <v>Suape</v>
      </c>
      <c r="C305" s="7" t="str">
        <f t="shared" si="32"/>
        <v>SERVICOS DE PORTARIA</v>
      </c>
      <c r="D305" s="8" t="str">
        <f t="shared" si="32"/>
        <v>073</v>
      </c>
      <c r="E305" s="9">
        <f t="shared" si="32"/>
        <v>2019</v>
      </c>
      <c r="F305" s="7" t="str">
        <f t="shared" si="32"/>
        <v>PREMIUS SERVIÇOS EIRELI</v>
      </c>
      <c r="G305" s="7" t="str">
        <f t="shared" si="32"/>
        <v>05.678.722/0001-13</v>
      </c>
      <c r="H305" s="67" t="s">
        <v>557</v>
      </c>
      <c r="I305" s="69" t="str">
        <f t="shared" si="28"/>
        <v>SUAPE</v>
      </c>
      <c r="J305" s="69" t="s">
        <v>432</v>
      </c>
      <c r="K305" s="69" t="s">
        <v>498</v>
      </c>
      <c r="L305" s="69" t="s">
        <v>433</v>
      </c>
      <c r="M305" s="86">
        <v>1100</v>
      </c>
      <c r="N305" s="86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6" t="str">
        <f t="shared" si="32"/>
        <v>Suape</v>
      </c>
      <c r="B306" s="6" t="str">
        <f t="shared" si="32"/>
        <v>Suape</v>
      </c>
      <c r="C306" s="7" t="str">
        <f t="shared" si="32"/>
        <v>SERVICOS DE PORTARIA</v>
      </c>
      <c r="D306" s="8" t="str">
        <f t="shared" si="32"/>
        <v>073</v>
      </c>
      <c r="E306" s="9">
        <f t="shared" si="32"/>
        <v>2019</v>
      </c>
      <c r="F306" s="7" t="str">
        <f t="shared" si="32"/>
        <v>PREMIUS SERVIÇOS EIRELI</v>
      </c>
      <c r="G306" s="7" t="str">
        <f t="shared" si="32"/>
        <v>05.678.722/0001-13</v>
      </c>
      <c r="H306" s="10" t="s">
        <v>558</v>
      </c>
      <c r="I306" s="69" t="str">
        <f t="shared" si="28"/>
        <v>SUAPE</v>
      </c>
      <c r="J306" s="69" t="s">
        <v>432</v>
      </c>
      <c r="K306" s="69" t="s">
        <v>498</v>
      </c>
      <c r="L306" s="69" t="s">
        <v>433</v>
      </c>
      <c r="M306" s="86">
        <v>1100</v>
      </c>
      <c r="N306" s="86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6" t="str">
        <f t="shared" si="32"/>
        <v>Suape</v>
      </c>
      <c r="B307" s="6" t="str">
        <f t="shared" si="32"/>
        <v>Suape</v>
      </c>
      <c r="C307" s="7" t="str">
        <f t="shared" si="32"/>
        <v>SERVICOS DE PORTARIA</v>
      </c>
      <c r="D307" s="8" t="str">
        <f t="shared" si="32"/>
        <v>073</v>
      </c>
      <c r="E307" s="9">
        <f t="shared" si="32"/>
        <v>2019</v>
      </c>
      <c r="F307" s="7" t="str">
        <f t="shared" si="32"/>
        <v>PREMIUS SERVIÇOS EIRELI</v>
      </c>
      <c r="G307" s="7" t="str">
        <f t="shared" si="32"/>
        <v>05.678.722/0001-13</v>
      </c>
      <c r="H307" s="67" t="s">
        <v>559</v>
      </c>
      <c r="I307" s="69" t="str">
        <f t="shared" si="28"/>
        <v>SUAPE</v>
      </c>
      <c r="J307" s="69" t="s">
        <v>432</v>
      </c>
      <c r="K307" s="69" t="s">
        <v>498</v>
      </c>
      <c r="L307" s="69" t="s">
        <v>433</v>
      </c>
      <c r="M307" s="86">
        <v>1100</v>
      </c>
      <c r="N307" s="86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6" t="str">
        <f t="shared" si="32"/>
        <v>Suape</v>
      </c>
      <c r="B308" s="6" t="str">
        <f t="shared" si="32"/>
        <v>Suape</v>
      </c>
      <c r="C308" s="7" t="str">
        <f t="shared" si="32"/>
        <v>SERVICOS DE PORTARIA</v>
      </c>
      <c r="D308" s="8" t="str">
        <f t="shared" si="32"/>
        <v>073</v>
      </c>
      <c r="E308" s="9">
        <f t="shared" si="32"/>
        <v>2019</v>
      </c>
      <c r="F308" s="7" t="str">
        <f t="shared" si="32"/>
        <v>PREMIUS SERVIÇOS EIRELI</v>
      </c>
      <c r="G308" s="7" t="str">
        <f t="shared" si="32"/>
        <v>05.678.722/0001-13</v>
      </c>
      <c r="H308" s="10" t="s">
        <v>560</v>
      </c>
      <c r="I308" s="69" t="str">
        <f t="shared" si="28"/>
        <v>SUAPE</v>
      </c>
      <c r="J308" s="69" t="s">
        <v>432</v>
      </c>
      <c r="K308" s="69" t="s">
        <v>498</v>
      </c>
      <c r="L308" s="69" t="s">
        <v>83</v>
      </c>
      <c r="M308" s="86">
        <v>1100</v>
      </c>
      <c r="N308" s="86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6" t="str">
        <f t="shared" si="32"/>
        <v>Suape</v>
      </c>
      <c r="B309" s="6" t="str">
        <f t="shared" si="32"/>
        <v>Suape</v>
      </c>
      <c r="C309" s="7" t="str">
        <f t="shared" si="32"/>
        <v>SERVICOS DE PORTARIA</v>
      </c>
      <c r="D309" s="8" t="str">
        <f t="shared" si="32"/>
        <v>073</v>
      </c>
      <c r="E309" s="9">
        <f t="shared" si="32"/>
        <v>2019</v>
      </c>
      <c r="F309" s="7" t="str">
        <f t="shared" si="32"/>
        <v>PREMIUS SERVIÇOS EIRELI</v>
      </c>
      <c r="G309" s="7" t="str">
        <f t="shared" si="32"/>
        <v>05.678.722/0001-13</v>
      </c>
      <c r="H309" s="67" t="s">
        <v>561</v>
      </c>
      <c r="I309" s="69" t="str">
        <f t="shared" si="28"/>
        <v>SUAPE</v>
      </c>
      <c r="J309" s="69" t="s">
        <v>432</v>
      </c>
      <c r="K309" s="69" t="s">
        <v>498</v>
      </c>
      <c r="L309" s="69" t="s">
        <v>83</v>
      </c>
      <c r="M309" s="86">
        <v>1100</v>
      </c>
      <c r="N309" s="86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6" t="str">
        <f t="shared" si="32"/>
        <v>Suape</v>
      </c>
      <c r="B310" s="6" t="str">
        <f t="shared" si="32"/>
        <v>Suape</v>
      </c>
      <c r="C310" s="7" t="str">
        <f t="shared" si="32"/>
        <v>SERVICOS DE PORTARIA</v>
      </c>
      <c r="D310" s="8" t="str">
        <f t="shared" si="32"/>
        <v>073</v>
      </c>
      <c r="E310" s="9">
        <f t="shared" si="32"/>
        <v>2019</v>
      </c>
      <c r="F310" s="7" t="str">
        <f t="shared" si="32"/>
        <v>PREMIUS SERVIÇOS EIRELI</v>
      </c>
      <c r="G310" s="7" t="str">
        <f t="shared" si="32"/>
        <v>05.678.722/0001-13</v>
      </c>
      <c r="H310" s="10" t="s">
        <v>562</v>
      </c>
      <c r="I310" s="69" t="str">
        <f t="shared" si="28"/>
        <v>SUAPE</v>
      </c>
      <c r="J310" s="69" t="s">
        <v>432</v>
      </c>
      <c r="K310" s="69" t="s">
        <v>498</v>
      </c>
      <c r="L310" s="69" t="s">
        <v>433</v>
      </c>
      <c r="M310" s="86">
        <v>1100</v>
      </c>
      <c r="N310" s="86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6" t="str">
        <f t="shared" si="32"/>
        <v>Suape</v>
      </c>
      <c r="B311" s="6" t="str">
        <f t="shared" si="32"/>
        <v>Suape</v>
      </c>
      <c r="C311" s="7" t="str">
        <f t="shared" si="32"/>
        <v>SERVICOS DE PORTARIA</v>
      </c>
      <c r="D311" s="8" t="str">
        <f t="shared" si="32"/>
        <v>073</v>
      </c>
      <c r="E311" s="9">
        <f t="shared" si="32"/>
        <v>2019</v>
      </c>
      <c r="F311" s="7" t="str">
        <f t="shared" si="32"/>
        <v>PREMIUS SERVIÇOS EIRELI</v>
      </c>
      <c r="G311" s="7" t="str">
        <f t="shared" si="32"/>
        <v>05.678.722/0001-13</v>
      </c>
      <c r="H311" s="67" t="s">
        <v>563</v>
      </c>
      <c r="I311" s="69" t="str">
        <f t="shared" si="28"/>
        <v>SUAPE</v>
      </c>
      <c r="J311" s="69" t="s">
        <v>432</v>
      </c>
      <c r="K311" s="69" t="s">
        <v>498</v>
      </c>
      <c r="L311" s="69" t="s">
        <v>433</v>
      </c>
      <c r="M311" s="86">
        <v>1100</v>
      </c>
      <c r="N311" s="86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6" t="str">
        <f t="shared" si="32"/>
        <v>Suape</v>
      </c>
      <c r="B312" s="6" t="str">
        <f t="shared" si="32"/>
        <v>Suape</v>
      </c>
      <c r="C312" s="7" t="str">
        <f t="shared" si="32"/>
        <v>SERVICOS DE PORTARIA</v>
      </c>
      <c r="D312" s="8" t="str">
        <f t="shared" si="32"/>
        <v>073</v>
      </c>
      <c r="E312" s="9">
        <f t="shared" si="32"/>
        <v>2019</v>
      </c>
      <c r="F312" s="7" t="str">
        <f t="shared" si="32"/>
        <v>PREMIUS SERVIÇOS EIRELI</v>
      </c>
      <c r="G312" s="7" t="str">
        <f t="shared" si="32"/>
        <v>05.678.722/0001-13</v>
      </c>
      <c r="H312" s="10" t="s">
        <v>564</v>
      </c>
      <c r="I312" s="69" t="str">
        <f t="shared" si="28"/>
        <v>SUAPE</v>
      </c>
      <c r="J312" s="69" t="s">
        <v>432</v>
      </c>
      <c r="K312" s="69" t="s">
        <v>498</v>
      </c>
      <c r="L312" s="69" t="s">
        <v>433</v>
      </c>
      <c r="M312" s="86">
        <v>1100</v>
      </c>
      <c r="N312" s="86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6" t="str">
        <f t="shared" si="32"/>
        <v>Suape</v>
      </c>
      <c r="B313" s="6" t="str">
        <f t="shared" si="32"/>
        <v>Suape</v>
      </c>
      <c r="C313" s="7" t="str">
        <f t="shared" si="32"/>
        <v>SERVICOS DE PORTARIA</v>
      </c>
      <c r="D313" s="8" t="str">
        <f t="shared" si="32"/>
        <v>073</v>
      </c>
      <c r="E313" s="9">
        <f t="shared" si="32"/>
        <v>2019</v>
      </c>
      <c r="F313" s="7" t="str">
        <f t="shared" si="32"/>
        <v>PREMIUS SERVIÇOS EIRELI</v>
      </c>
      <c r="G313" s="7" t="str">
        <f t="shared" si="32"/>
        <v>05.678.722/0001-13</v>
      </c>
      <c r="H313" s="67" t="s">
        <v>565</v>
      </c>
      <c r="I313" s="69" t="str">
        <f t="shared" si="28"/>
        <v>SUAPE</v>
      </c>
      <c r="J313" s="69" t="s">
        <v>432</v>
      </c>
      <c r="K313" s="69" t="s">
        <v>498</v>
      </c>
      <c r="L313" s="69" t="s">
        <v>433</v>
      </c>
      <c r="M313" s="86">
        <v>1100</v>
      </c>
      <c r="N313" s="86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6" t="str">
        <f t="shared" si="32"/>
        <v>Suape</v>
      </c>
      <c r="B314" s="6" t="str">
        <f t="shared" si="32"/>
        <v>Suape</v>
      </c>
      <c r="C314" s="7" t="str">
        <f t="shared" si="32"/>
        <v>SERVICOS DE PORTARIA</v>
      </c>
      <c r="D314" s="8" t="str">
        <f t="shared" si="32"/>
        <v>073</v>
      </c>
      <c r="E314" s="9">
        <f t="shared" si="32"/>
        <v>2019</v>
      </c>
      <c r="F314" s="7" t="str">
        <f t="shared" si="32"/>
        <v>PREMIUS SERVIÇOS EIRELI</v>
      </c>
      <c r="G314" s="7" t="str">
        <f t="shared" si="32"/>
        <v>05.678.722/0001-13</v>
      </c>
      <c r="H314" s="10" t="s">
        <v>566</v>
      </c>
      <c r="I314" s="69" t="str">
        <f t="shared" si="28"/>
        <v>SUAPE</v>
      </c>
      <c r="J314" s="69" t="s">
        <v>432</v>
      </c>
      <c r="K314" s="69" t="s">
        <v>498</v>
      </c>
      <c r="L314" s="69" t="s">
        <v>433</v>
      </c>
      <c r="M314" s="86">
        <v>1100</v>
      </c>
      <c r="N314" s="86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6" t="str">
        <f t="shared" si="32"/>
        <v>Suape</v>
      </c>
      <c r="B315" s="6" t="str">
        <f t="shared" si="32"/>
        <v>Suape</v>
      </c>
      <c r="C315" s="7" t="str">
        <f t="shared" si="32"/>
        <v>SERVICOS DE PORTARIA</v>
      </c>
      <c r="D315" s="8" t="str">
        <f t="shared" si="32"/>
        <v>073</v>
      </c>
      <c r="E315" s="9">
        <f t="shared" si="32"/>
        <v>2019</v>
      </c>
      <c r="F315" s="7" t="str">
        <f t="shared" si="32"/>
        <v>PREMIUS SERVIÇOS EIRELI</v>
      </c>
      <c r="G315" s="7" t="str">
        <f t="shared" si="32"/>
        <v>05.678.722/0001-13</v>
      </c>
      <c r="H315" s="67" t="s">
        <v>567</v>
      </c>
      <c r="I315" s="69" t="str">
        <f t="shared" si="28"/>
        <v>SUAPE</v>
      </c>
      <c r="J315" s="69" t="s">
        <v>432</v>
      </c>
      <c r="K315" s="69" t="s">
        <v>498</v>
      </c>
      <c r="L315" s="69" t="s">
        <v>83</v>
      </c>
      <c r="M315" s="86">
        <v>1100</v>
      </c>
      <c r="N315" s="86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6" t="str">
        <f t="shared" si="32"/>
        <v>Suape</v>
      </c>
      <c r="B316" s="6" t="str">
        <f t="shared" si="32"/>
        <v>Suape</v>
      </c>
      <c r="C316" s="7" t="str">
        <f t="shared" si="32"/>
        <v>SERVICOS DE PORTARIA</v>
      </c>
      <c r="D316" s="8" t="str">
        <f t="shared" si="32"/>
        <v>073</v>
      </c>
      <c r="E316" s="9">
        <f t="shared" si="32"/>
        <v>2019</v>
      </c>
      <c r="F316" s="7" t="str">
        <f t="shared" si="32"/>
        <v>PREMIUS SERVIÇOS EIRELI</v>
      </c>
      <c r="G316" s="7" t="str">
        <f t="shared" si="32"/>
        <v>05.678.722/0001-13</v>
      </c>
      <c r="H316" s="10" t="s">
        <v>568</v>
      </c>
      <c r="I316" s="69" t="str">
        <f t="shared" si="28"/>
        <v>SUAPE</v>
      </c>
      <c r="J316" s="69" t="s">
        <v>432</v>
      </c>
      <c r="K316" s="69" t="s">
        <v>498</v>
      </c>
      <c r="L316" s="69" t="s">
        <v>83</v>
      </c>
      <c r="M316" s="86">
        <v>1100</v>
      </c>
      <c r="N316" s="86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6" t="str">
        <f t="shared" si="32"/>
        <v>Suape</v>
      </c>
      <c r="B317" s="6" t="str">
        <f t="shared" si="32"/>
        <v>Suape</v>
      </c>
      <c r="C317" s="7" t="str">
        <f t="shared" si="32"/>
        <v>SERVICOS DE PORTARIA</v>
      </c>
      <c r="D317" s="8" t="str">
        <f t="shared" si="32"/>
        <v>073</v>
      </c>
      <c r="E317" s="9">
        <f t="shared" si="32"/>
        <v>2019</v>
      </c>
      <c r="F317" s="7" t="str">
        <f t="shared" si="32"/>
        <v>PREMIUS SERVIÇOS EIRELI</v>
      </c>
      <c r="G317" s="7" t="str">
        <f t="shared" si="32"/>
        <v>05.678.722/0001-13</v>
      </c>
      <c r="H317" s="67" t="s">
        <v>569</v>
      </c>
      <c r="I317" s="69" t="str">
        <f t="shared" si="28"/>
        <v>SUAPE</v>
      </c>
      <c r="J317" s="69" t="s">
        <v>432</v>
      </c>
      <c r="K317" s="69" t="s">
        <v>498</v>
      </c>
      <c r="L317" s="69" t="s">
        <v>83</v>
      </c>
      <c r="M317" s="86">
        <v>1100</v>
      </c>
      <c r="N317" s="86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6" t="str">
        <f t="shared" si="32"/>
        <v>Suape</v>
      </c>
      <c r="B318" s="6" t="str">
        <f t="shared" si="32"/>
        <v>Suape</v>
      </c>
      <c r="C318" s="7" t="str">
        <f t="shared" si="32"/>
        <v>SERVICOS DE PORTARIA</v>
      </c>
      <c r="D318" s="8" t="str">
        <f t="shared" si="32"/>
        <v>073</v>
      </c>
      <c r="E318" s="9">
        <f t="shared" si="32"/>
        <v>2019</v>
      </c>
      <c r="F318" s="7" t="str">
        <f t="shared" si="32"/>
        <v>PREMIUS SERVIÇOS EIRELI</v>
      </c>
      <c r="G318" s="7" t="str">
        <f t="shared" si="32"/>
        <v>05.678.722/0001-13</v>
      </c>
      <c r="H318" s="10" t="s">
        <v>570</v>
      </c>
      <c r="I318" s="69" t="str">
        <f t="shared" si="28"/>
        <v>SUAPE</v>
      </c>
      <c r="J318" s="69" t="s">
        <v>432</v>
      </c>
      <c r="K318" s="69" t="s">
        <v>498</v>
      </c>
      <c r="L318" s="69" t="s">
        <v>433</v>
      </c>
      <c r="M318" s="86">
        <v>1100</v>
      </c>
      <c r="N318" s="86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6" t="str">
        <f t="shared" si="32"/>
        <v>Suape</v>
      </c>
      <c r="B319" s="6" t="str">
        <f t="shared" si="32"/>
        <v>Suape</v>
      </c>
      <c r="C319" s="7" t="str">
        <f t="shared" si="32"/>
        <v>SERVICOS DE PORTARIA</v>
      </c>
      <c r="D319" s="8" t="str">
        <f t="shared" si="32"/>
        <v>073</v>
      </c>
      <c r="E319" s="9">
        <f t="shared" si="32"/>
        <v>2019</v>
      </c>
      <c r="F319" s="7" t="str">
        <f t="shared" si="32"/>
        <v>PREMIUS SERVIÇOS EIRELI</v>
      </c>
      <c r="G319" s="7" t="str">
        <f t="shared" si="32"/>
        <v>05.678.722/0001-13</v>
      </c>
      <c r="H319" s="67" t="s">
        <v>571</v>
      </c>
      <c r="I319" s="69" t="str">
        <f t="shared" si="28"/>
        <v>SUAPE</v>
      </c>
      <c r="J319" s="69" t="s">
        <v>432</v>
      </c>
      <c r="K319" s="69" t="s">
        <v>498</v>
      </c>
      <c r="L319" s="69" t="s">
        <v>433</v>
      </c>
      <c r="M319" s="86">
        <v>1100</v>
      </c>
      <c r="N319" s="86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6" t="str">
        <f t="shared" si="32"/>
        <v>Suape</v>
      </c>
      <c r="B320" s="6" t="str">
        <f t="shared" si="32"/>
        <v>Suape</v>
      </c>
      <c r="C320" s="7" t="str">
        <f t="shared" si="32"/>
        <v>SERVICOS DE PORTARIA</v>
      </c>
      <c r="D320" s="8" t="str">
        <f t="shared" si="32"/>
        <v>073</v>
      </c>
      <c r="E320" s="9">
        <f t="shared" si="32"/>
        <v>2019</v>
      </c>
      <c r="F320" s="7" t="str">
        <f t="shared" si="32"/>
        <v>PREMIUS SERVIÇOS EIRELI</v>
      </c>
      <c r="G320" s="7" t="str">
        <f t="shared" si="32"/>
        <v>05.678.722/0001-13</v>
      </c>
      <c r="H320" s="10" t="s">
        <v>572</v>
      </c>
      <c r="I320" s="69" t="str">
        <f t="shared" si="28"/>
        <v>SUAPE</v>
      </c>
      <c r="J320" s="69" t="s">
        <v>432</v>
      </c>
      <c r="K320" s="69" t="s">
        <v>498</v>
      </c>
      <c r="L320" s="69" t="s">
        <v>83</v>
      </c>
      <c r="M320" s="86">
        <v>1100</v>
      </c>
      <c r="N320" s="86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6" t="str">
        <f t="shared" si="32"/>
        <v>Suape</v>
      </c>
      <c r="B321" s="6" t="str">
        <f t="shared" si="32"/>
        <v>Suape</v>
      </c>
      <c r="C321" s="7" t="str">
        <f t="shared" si="32"/>
        <v>SERVICOS DE PORTARIA</v>
      </c>
      <c r="D321" s="8" t="str">
        <f t="shared" si="32"/>
        <v>073</v>
      </c>
      <c r="E321" s="9">
        <f t="shared" si="32"/>
        <v>2019</v>
      </c>
      <c r="F321" s="7" t="str">
        <f t="shared" si="32"/>
        <v>PREMIUS SERVIÇOS EIRELI</v>
      </c>
      <c r="G321" s="7" t="str">
        <f t="shared" si="32"/>
        <v>05.678.722/0001-13</v>
      </c>
      <c r="H321" s="67" t="s">
        <v>573</v>
      </c>
      <c r="I321" s="69" t="str">
        <f t="shared" si="28"/>
        <v>SUAPE</v>
      </c>
      <c r="J321" s="69" t="s">
        <v>432</v>
      </c>
      <c r="K321" s="69" t="s">
        <v>498</v>
      </c>
      <c r="L321" s="69" t="s">
        <v>433</v>
      </c>
      <c r="M321" s="86">
        <v>1100</v>
      </c>
      <c r="N321" s="86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6" t="str">
        <f t="shared" si="32"/>
        <v>Suape</v>
      </c>
      <c r="B322" s="6" t="str">
        <f t="shared" si="32"/>
        <v>Suape</v>
      </c>
      <c r="C322" s="7" t="str">
        <f t="shared" si="32"/>
        <v>SERVICOS DE PORTARIA</v>
      </c>
      <c r="D322" s="8" t="str">
        <f t="shared" si="32"/>
        <v>073</v>
      </c>
      <c r="E322" s="9">
        <f t="shared" si="32"/>
        <v>2019</v>
      </c>
      <c r="F322" s="7" t="str">
        <f t="shared" si="32"/>
        <v>PREMIUS SERVIÇOS EIRELI</v>
      </c>
      <c r="G322" s="7" t="str">
        <f t="shared" si="32"/>
        <v>05.678.722/0001-13</v>
      </c>
      <c r="H322" s="10" t="s">
        <v>574</v>
      </c>
      <c r="I322" s="69" t="str">
        <f t="shared" si="28"/>
        <v>SUAPE</v>
      </c>
      <c r="J322" s="69" t="s">
        <v>432</v>
      </c>
      <c r="K322" s="69" t="s">
        <v>498</v>
      </c>
      <c r="L322" s="69" t="s">
        <v>83</v>
      </c>
      <c r="M322" s="86">
        <v>1100</v>
      </c>
      <c r="N322" s="86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6" t="str">
        <f t="shared" si="32"/>
        <v>Suape</v>
      </c>
      <c r="B323" s="6" t="str">
        <f t="shared" si="32"/>
        <v>Suape</v>
      </c>
      <c r="C323" s="7" t="str">
        <f t="shared" si="32"/>
        <v>SERVICOS DE PORTARIA</v>
      </c>
      <c r="D323" s="8" t="str">
        <f t="shared" si="32"/>
        <v>073</v>
      </c>
      <c r="E323" s="9">
        <f t="shared" si="32"/>
        <v>2019</v>
      </c>
      <c r="F323" s="7" t="str">
        <f t="shared" si="32"/>
        <v>PREMIUS SERVIÇOS EIRELI</v>
      </c>
      <c r="G323" s="7" t="str">
        <f t="shared" si="32"/>
        <v>05.678.722/0001-13</v>
      </c>
      <c r="H323" s="67" t="s">
        <v>575</v>
      </c>
      <c r="I323" s="69" t="str">
        <f t="shared" si="28"/>
        <v>SUAPE</v>
      </c>
      <c r="J323" s="69" t="s">
        <v>432</v>
      </c>
      <c r="K323" s="69" t="s">
        <v>498</v>
      </c>
      <c r="L323" s="69" t="s">
        <v>433</v>
      </c>
      <c r="M323" s="86">
        <v>1100</v>
      </c>
      <c r="N323" s="86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6" t="str">
        <f t="shared" si="32"/>
        <v>Suape</v>
      </c>
      <c r="B324" s="6" t="str">
        <f t="shared" si="32"/>
        <v>Suape</v>
      </c>
      <c r="C324" s="7" t="str">
        <f t="shared" si="32"/>
        <v>SERVICOS DE PORTARIA</v>
      </c>
      <c r="D324" s="8" t="str">
        <f t="shared" si="32"/>
        <v>073</v>
      </c>
      <c r="E324" s="9">
        <f t="shared" si="32"/>
        <v>2019</v>
      </c>
      <c r="F324" s="7" t="str">
        <f t="shared" si="32"/>
        <v>PREMIUS SERVIÇOS EIRELI</v>
      </c>
      <c r="G324" s="7" t="str">
        <f t="shared" si="32"/>
        <v>05.678.722/0001-13</v>
      </c>
      <c r="H324" s="10" t="s">
        <v>576</v>
      </c>
      <c r="I324" s="69" t="str">
        <f t="shared" si="28"/>
        <v>SUAPE</v>
      </c>
      <c r="J324" s="69" t="s">
        <v>432</v>
      </c>
      <c r="K324" s="69" t="s">
        <v>498</v>
      </c>
      <c r="L324" s="69" t="s">
        <v>433</v>
      </c>
      <c r="M324" s="86">
        <v>1100</v>
      </c>
      <c r="N324" s="86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6" t="str">
        <f t="shared" si="32"/>
        <v>Suape</v>
      </c>
      <c r="B325" s="6" t="str">
        <f t="shared" si="32"/>
        <v>Suape</v>
      </c>
      <c r="C325" s="7" t="str">
        <f t="shared" si="32"/>
        <v>SERVICOS DE PORTARIA</v>
      </c>
      <c r="D325" s="8" t="str">
        <f t="shared" si="32"/>
        <v>073</v>
      </c>
      <c r="E325" s="9">
        <f t="shared" si="32"/>
        <v>2019</v>
      </c>
      <c r="F325" s="7" t="str">
        <f t="shared" si="32"/>
        <v>PREMIUS SERVIÇOS EIRELI</v>
      </c>
      <c r="G325" s="7" t="str">
        <f t="shared" si="32"/>
        <v>05.678.722/0001-13</v>
      </c>
      <c r="H325" s="67" t="s">
        <v>577</v>
      </c>
      <c r="I325" s="69" t="str">
        <f t="shared" si="28"/>
        <v>SUAPE</v>
      </c>
      <c r="J325" s="69" t="s">
        <v>432</v>
      </c>
      <c r="K325" s="69" t="s">
        <v>498</v>
      </c>
      <c r="L325" s="69" t="s">
        <v>83</v>
      </c>
      <c r="M325" s="86">
        <v>1100</v>
      </c>
      <c r="N325" s="86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6" t="str">
        <f t="shared" si="32"/>
        <v>Suape</v>
      </c>
      <c r="B326" s="6" t="str">
        <f t="shared" si="32"/>
        <v>Suape</v>
      </c>
      <c r="C326" s="7" t="str">
        <f t="shared" si="32"/>
        <v>SERVICOS DE PORTARIA</v>
      </c>
      <c r="D326" s="8" t="str">
        <f t="shared" si="32"/>
        <v>073</v>
      </c>
      <c r="E326" s="9">
        <f t="shared" si="32"/>
        <v>2019</v>
      </c>
      <c r="F326" s="7" t="str">
        <f t="shared" si="32"/>
        <v>PREMIUS SERVIÇOS EIRELI</v>
      </c>
      <c r="G326" s="7" t="str">
        <f t="shared" si="32"/>
        <v>05.678.722/0001-13</v>
      </c>
      <c r="H326" s="10" t="s">
        <v>578</v>
      </c>
      <c r="I326" s="69" t="str">
        <f t="shared" si="28"/>
        <v>SUAPE</v>
      </c>
      <c r="J326" s="69" t="s">
        <v>432</v>
      </c>
      <c r="K326" s="69" t="s">
        <v>498</v>
      </c>
      <c r="L326" s="69" t="s">
        <v>83</v>
      </c>
      <c r="M326" s="86">
        <v>1100</v>
      </c>
      <c r="N326" s="86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6" t="str">
        <f t="shared" si="32"/>
        <v>Suape</v>
      </c>
      <c r="B327" s="6" t="str">
        <f t="shared" si="32"/>
        <v>Suape</v>
      </c>
      <c r="C327" s="7" t="str">
        <f t="shared" si="32"/>
        <v>SERVICOS DE PORTARIA</v>
      </c>
      <c r="D327" s="8" t="str">
        <f t="shared" si="32"/>
        <v>073</v>
      </c>
      <c r="E327" s="9">
        <f t="shared" si="32"/>
        <v>2019</v>
      </c>
      <c r="F327" s="7" t="str">
        <f t="shared" si="32"/>
        <v>PREMIUS SERVIÇOS EIRELI</v>
      </c>
      <c r="G327" s="7" t="str">
        <f t="shared" si="32"/>
        <v>05.678.722/0001-13</v>
      </c>
      <c r="H327" s="67" t="s">
        <v>579</v>
      </c>
      <c r="I327" s="69" t="str">
        <f t="shared" si="28"/>
        <v>SUAPE</v>
      </c>
      <c r="J327" s="69" t="s">
        <v>432</v>
      </c>
      <c r="K327" s="69" t="s">
        <v>498</v>
      </c>
      <c r="L327" s="69" t="s">
        <v>83</v>
      </c>
      <c r="M327" s="86">
        <v>1100</v>
      </c>
      <c r="N327" s="86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6" t="str">
        <f t="shared" si="32"/>
        <v>Suape</v>
      </c>
      <c r="B328" s="6" t="str">
        <f t="shared" si="32"/>
        <v>Suape</v>
      </c>
      <c r="C328" s="7" t="str">
        <f t="shared" si="32"/>
        <v>SERVICOS DE PORTARIA</v>
      </c>
      <c r="D328" s="8" t="str">
        <f t="shared" ref="A328:G361" si="33">D327</f>
        <v>073</v>
      </c>
      <c r="E328" s="9">
        <f t="shared" si="33"/>
        <v>2019</v>
      </c>
      <c r="F328" s="7" t="str">
        <f t="shared" si="33"/>
        <v>PREMIUS SERVIÇOS EIRELI</v>
      </c>
      <c r="G328" s="7" t="str">
        <f t="shared" si="33"/>
        <v>05.678.722/0001-13</v>
      </c>
      <c r="H328" s="10" t="s">
        <v>580</v>
      </c>
      <c r="I328" s="69" t="str">
        <f t="shared" si="28"/>
        <v>SUAPE</v>
      </c>
      <c r="J328" s="69" t="s">
        <v>432</v>
      </c>
      <c r="K328" s="69" t="s">
        <v>498</v>
      </c>
      <c r="L328" s="69" t="s">
        <v>433</v>
      </c>
      <c r="M328" s="86">
        <v>1100</v>
      </c>
      <c r="N328" s="86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6" t="str">
        <f t="shared" si="33"/>
        <v>Suape</v>
      </c>
      <c r="B329" s="6" t="str">
        <f t="shared" si="33"/>
        <v>Suape</v>
      </c>
      <c r="C329" s="7" t="str">
        <f t="shared" si="33"/>
        <v>SERVICOS DE PORTARIA</v>
      </c>
      <c r="D329" s="8" t="str">
        <f t="shared" si="33"/>
        <v>073</v>
      </c>
      <c r="E329" s="9">
        <f t="shared" si="33"/>
        <v>2019</v>
      </c>
      <c r="F329" s="7" t="str">
        <f t="shared" si="33"/>
        <v>PREMIUS SERVIÇOS EIRELI</v>
      </c>
      <c r="G329" s="7" t="str">
        <f t="shared" si="33"/>
        <v>05.678.722/0001-13</v>
      </c>
      <c r="H329" s="67" t="s">
        <v>581</v>
      </c>
      <c r="I329" s="69" t="str">
        <f t="shared" si="28"/>
        <v>SUAPE</v>
      </c>
      <c r="J329" s="69" t="s">
        <v>432</v>
      </c>
      <c r="K329" s="69" t="s">
        <v>498</v>
      </c>
      <c r="L329" s="69" t="s">
        <v>83</v>
      </c>
      <c r="M329" s="86">
        <v>1100</v>
      </c>
      <c r="N329" s="86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6" t="str">
        <f t="shared" si="33"/>
        <v>Suape</v>
      </c>
      <c r="B330" s="6" t="str">
        <f t="shared" si="33"/>
        <v>Suape</v>
      </c>
      <c r="C330" s="7" t="str">
        <f t="shared" si="33"/>
        <v>SERVICOS DE PORTARIA</v>
      </c>
      <c r="D330" s="8" t="str">
        <f t="shared" si="33"/>
        <v>073</v>
      </c>
      <c r="E330" s="9">
        <f t="shared" si="33"/>
        <v>2019</v>
      </c>
      <c r="F330" s="7" t="str">
        <f t="shared" si="33"/>
        <v>PREMIUS SERVIÇOS EIRELI</v>
      </c>
      <c r="G330" s="7" t="str">
        <f t="shared" si="33"/>
        <v>05.678.722/0001-13</v>
      </c>
      <c r="H330" s="10" t="s">
        <v>582</v>
      </c>
      <c r="I330" s="69" t="str">
        <f t="shared" si="28"/>
        <v>SUAPE</v>
      </c>
      <c r="J330" s="69" t="s">
        <v>432</v>
      </c>
      <c r="K330" s="69" t="s">
        <v>498</v>
      </c>
      <c r="L330" s="69" t="s">
        <v>83</v>
      </c>
      <c r="M330" s="86">
        <v>1100</v>
      </c>
      <c r="N330" s="86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6" t="str">
        <f t="shared" si="33"/>
        <v>Suape</v>
      </c>
      <c r="B331" s="6" t="str">
        <f t="shared" si="33"/>
        <v>Suape</v>
      </c>
      <c r="C331" s="7" t="str">
        <f t="shared" si="33"/>
        <v>SERVICOS DE PORTARIA</v>
      </c>
      <c r="D331" s="8" t="str">
        <f t="shared" si="33"/>
        <v>073</v>
      </c>
      <c r="E331" s="9">
        <f t="shared" si="33"/>
        <v>2019</v>
      </c>
      <c r="F331" s="7" t="str">
        <f t="shared" si="33"/>
        <v>PREMIUS SERVIÇOS EIRELI</v>
      </c>
      <c r="G331" s="7" t="str">
        <f t="shared" si="33"/>
        <v>05.678.722/0001-13</v>
      </c>
      <c r="H331" s="67" t="s">
        <v>583</v>
      </c>
      <c r="I331" s="69" t="str">
        <f t="shared" si="28"/>
        <v>SUAPE</v>
      </c>
      <c r="J331" s="69" t="s">
        <v>432</v>
      </c>
      <c r="K331" s="69" t="s">
        <v>498</v>
      </c>
      <c r="L331" s="69" t="s">
        <v>433</v>
      </c>
      <c r="M331" s="86">
        <v>1100</v>
      </c>
      <c r="N331" s="86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6" t="str">
        <f t="shared" si="33"/>
        <v>Suape</v>
      </c>
      <c r="B332" s="6" t="str">
        <f t="shared" si="33"/>
        <v>Suape</v>
      </c>
      <c r="C332" s="7" t="str">
        <f t="shared" si="33"/>
        <v>SERVICOS DE PORTARIA</v>
      </c>
      <c r="D332" s="8" t="str">
        <f t="shared" si="33"/>
        <v>073</v>
      </c>
      <c r="E332" s="9">
        <f t="shared" si="33"/>
        <v>2019</v>
      </c>
      <c r="F332" s="7" t="str">
        <f t="shared" si="33"/>
        <v>PREMIUS SERVIÇOS EIRELI</v>
      </c>
      <c r="G332" s="7" t="str">
        <f t="shared" si="33"/>
        <v>05.678.722/0001-13</v>
      </c>
      <c r="H332" s="10" t="s">
        <v>584</v>
      </c>
      <c r="I332" s="69" t="str">
        <f t="shared" si="28"/>
        <v>SUAPE</v>
      </c>
      <c r="J332" s="69" t="s">
        <v>432</v>
      </c>
      <c r="K332" s="69" t="s">
        <v>498</v>
      </c>
      <c r="L332" s="69" t="s">
        <v>83</v>
      </c>
      <c r="M332" s="86">
        <v>1100</v>
      </c>
      <c r="N332" s="86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6" t="str">
        <f t="shared" ref="A333:F333" si="34">A330</f>
        <v>Suape</v>
      </c>
      <c r="B333" s="6" t="str">
        <f t="shared" si="34"/>
        <v>Suape</v>
      </c>
      <c r="C333" s="7" t="str">
        <f t="shared" si="34"/>
        <v>SERVICOS DE PORTARIA</v>
      </c>
      <c r="D333" s="8" t="str">
        <f t="shared" si="34"/>
        <v>073</v>
      </c>
      <c r="E333" s="9">
        <f t="shared" si="34"/>
        <v>2019</v>
      </c>
      <c r="F333" s="7" t="str">
        <f t="shared" si="34"/>
        <v>PREMIUS SERVIÇOS EIRELI</v>
      </c>
      <c r="G333" s="7" t="str">
        <f t="shared" si="33"/>
        <v>05.678.722/0001-13</v>
      </c>
      <c r="H333" s="67" t="s">
        <v>585</v>
      </c>
      <c r="I333" s="69" t="str">
        <f t="shared" si="28"/>
        <v>SUAPE</v>
      </c>
      <c r="J333" s="69" t="s">
        <v>432</v>
      </c>
      <c r="K333" s="69" t="s">
        <v>498</v>
      </c>
      <c r="L333" s="69" t="s">
        <v>83</v>
      </c>
      <c r="M333" s="86">
        <v>1100</v>
      </c>
      <c r="N333" s="86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thickBot="1">
      <c r="A334" s="14" t="str">
        <f t="shared" si="33"/>
        <v>Suape</v>
      </c>
      <c r="B334" s="14" t="str">
        <f t="shared" si="33"/>
        <v>Suape</v>
      </c>
      <c r="C334" s="15" t="str">
        <f t="shared" si="33"/>
        <v>SERVICOS DE PORTARIA</v>
      </c>
      <c r="D334" s="45" t="str">
        <f t="shared" si="33"/>
        <v>073</v>
      </c>
      <c r="E334" s="14">
        <f t="shared" si="33"/>
        <v>2019</v>
      </c>
      <c r="F334" s="15" t="str">
        <f t="shared" si="33"/>
        <v>PREMIUS SERVIÇOS EIRELI</v>
      </c>
      <c r="G334" s="15" t="str">
        <f t="shared" si="33"/>
        <v>05.678.722/0001-13</v>
      </c>
      <c r="H334" s="16" t="s">
        <v>586</v>
      </c>
      <c r="I334" s="72" t="str">
        <f t="shared" si="28"/>
        <v>SUAPE</v>
      </c>
      <c r="J334" s="72" t="s">
        <v>432</v>
      </c>
      <c r="K334" s="72" t="s">
        <v>498</v>
      </c>
      <c r="L334" s="72" t="s">
        <v>433</v>
      </c>
      <c r="M334" s="87">
        <v>1100</v>
      </c>
      <c r="N334" s="87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36" t="s">
        <v>32</v>
      </c>
      <c r="B335" s="36" t="s">
        <v>32</v>
      </c>
      <c r="C335" s="24" t="s">
        <v>442</v>
      </c>
      <c r="D335" s="37" t="s">
        <v>443</v>
      </c>
      <c r="E335" s="23">
        <v>2018</v>
      </c>
      <c r="F335" s="24" t="s">
        <v>444</v>
      </c>
      <c r="G335" s="24" t="s">
        <v>523</v>
      </c>
      <c r="H335" s="26" t="s">
        <v>445</v>
      </c>
      <c r="I335" s="73" t="s">
        <v>462</v>
      </c>
      <c r="J335" s="73" t="s">
        <v>463</v>
      </c>
      <c r="K335" s="73" t="s">
        <v>109</v>
      </c>
      <c r="L335" s="73" t="s">
        <v>83</v>
      </c>
      <c r="M335" s="88">
        <v>9004.33</v>
      </c>
      <c r="N335" s="88">
        <v>15703.45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20" t="str">
        <f t="shared" si="33"/>
        <v>Suape</v>
      </c>
      <c r="B336" s="20" t="str">
        <f t="shared" si="33"/>
        <v>Suape</v>
      </c>
      <c r="C336" s="21" t="str">
        <f t="shared" si="33"/>
        <v xml:space="preserve">Operação e manutenção de Centro de Prontidão Ambiental </v>
      </c>
      <c r="D336" s="22" t="str">
        <f t="shared" si="33"/>
        <v>023</v>
      </c>
      <c r="E336" s="29">
        <f t="shared" si="33"/>
        <v>2018</v>
      </c>
      <c r="F336" s="21" t="str">
        <f t="shared" si="33"/>
        <v xml:space="preserve">BRASBUNKER PARTICIPAÇÕES S/A </v>
      </c>
      <c r="G336" s="21" t="str">
        <f t="shared" si="33"/>
        <v>04.931.019/0001-02</v>
      </c>
      <c r="H336" s="28" t="s">
        <v>446</v>
      </c>
      <c r="I336" s="73" t="str">
        <f t="shared" ref="I336:I368" si="35">I335</f>
        <v>SUAPE/DMS</v>
      </c>
      <c r="J336" s="73" t="s">
        <v>464</v>
      </c>
      <c r="K336" s="73" t="s">
        <v>109</v>
      </c>
      <c r="L336" s="73" t="s">
        <v>465</v>
      </c>
      <c r="M336" s="88">
        <v>2016.01</v>
      </c>
      <c r="N336" s="88">
        <v>3958.37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20" t="str">
        <f t="shared" si="33"/>
        <v>Suape</v>
      </c>
      <c r="B337" s="20" t="str">
        <f t="shared" si="33"/>
        <v>Suape</v>
      </c>
      <c r="C337" s="21" t="str">
        <f t="shared" si="33"/>
        <v xml:space="preserve">Operação e manutenção de Centro de Prontidão Ambiental </v>
      </c>
      <c r="D337" s="22" t="str">
        <f t="shared" si="33"/>
        <v>023</v>
      </c>
      <c r="E337" s="29">
        <f t="shared" si="33"/>
        <v>2018</v>
      </c>
      <c r="F337" s="21" t="str">
        <f t="shared" si="33"/>
        <v xml:space="preserve">BRASBUNKER PARTICIPAÇÕES S/A </v>
      </c>
      <c r="G337" s="21" t="str">
        <f t="shared" si="33"/>
        <v>04.931.019/0001-02</v>
      </c>
      <c r="H337" s="28" t="s">
        <v>447</v>
      </c>
      <c r="I337" s="73" t="str">
        <f t="shared" si="35"/>
        <v>SUAPE/DMS</v>
      </c>
      <c r="J337" s="73" t="s">
        <v>466</v>
      </c>
      <c r="K337" s="73" t="s">
        <v>109</v>
      </c>
      <c r="L337" s="73" t="s">
        <v>465</v>
      </c>
      <c r="M337" s="88">
        <v>2031</v>
      </c>
      <c r="N337" s="88">
        <v>4147.95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20" t="str">
        <f t="shared" si="33"/>
        <v>Suape</v>
      </c>
      <c r="B338" s="20" t="str">
        <f t="shared" si="33"/>
        <v>Suape</v>
      </c>
      <c r="C338" s="21" t="str">
        <f t="shared" si="33"/>
        <v xml:space="preserve">Operação e manutenção de Centro de Prontidão Ambiental </v>
      </c>
      <c r="D338" s="22" t="str">
        <f t="shared" si="33"/>
        <v>023</v>
      </c>
      <c r="E338" s="29">
        <f t="shared" si="33"/>
        <v>2018</v>
      </c>
      <c r="F338" s="21" t="str">
        <f t="shared" si="33"/>
        <v xml:space="preserve">BRASBUNKER PARTICIPAÇÕES S/A </v>
      </c>
      <c r="G338" s="21" t="str">
        <f t="shared" si="33"/>
        <v>04.931.019/0001-02</v>
      </c>
      <c r="H338" s="28" t="s">
        <v>448</v>
      </c>
      <c r="I338" s="73" t="str">
        <f t="shared" si="35"/>
        <v>SUAPE/DMS</v>
      </c>
      <c r="J338" s="73" t="s">
        <v>496</v>
      </c>
      <c r="K338" s="73" t="s">
        <v>109</v>
      </c>
      <c r="L338" s="73" t="s">
        <v>465</v>
      </c>
      <c r="M338" s="88">
        <v>1914</v>
      </c>
      <c r="N338" s="88">
        <v>392581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20" t="str">
        <f t="shared" si="33"/>
        <v>Suape</v>
      </c>
      <c r="B339" s="20" t="str">
        <f t="shared" si="33"/>
        <v>Suape</v>
      </c>
      <c r="C339" s="21" t="str">
        <f t="shared" si="33"/>
        <v xml:space="preserve">Operação e manutenção de Centro de Prontidão Ambiental </v>
      </c>
      <c r="D339" s="22" t="str">
        <f t="shared" si="33"/>
        <v>023</v>
      </c>
      <c r="E339" s="29">
        <f t="shared" si="33"/>
        <v>2018</v>
      </c>
      <c r="F339" s="21" t="str">
        <f t="shared" si="33"/>
        <v xml:space="preserve">BRASBUNKER PARTICIPAÇÕES S/A </v>
      </c>
      <c r="G339" s="21" t="str">
        <f t="shared" si="33"/>
        <v>04.931.019/0001-02</v>
      </c>
      <c r="H339" s="28" t="s">
        <v>449</v>
      </c>
      <c r="I339" s="73" t="str">
        <f t="shared" si="35"/>
        <v>SUAPE/DMS</v>
      </c>
      <c r="J339" s="73" t="s">
        <v>496</v>
      </c>
      <c r="K339" s="73" t="s">
        <v>109</v>
      </c>
      <c r="L339" s="73" t="s">
        <v>465</v>
      </c>
      <c r="M339" s="88">
        <v>2016</v>
      </c>
      <c r="N339" s="88">
        <v>3958.37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20" t="str">
        <f t="shared" si="33"/>
        <v>Suape</v>
      </c>
      <c r="B340" s="20" t="str">
        <f t="shared" si="33"/>
        <v>Suape</v>
      </c>
      <c r="C340" s="21" t="str">
        <f t="shared" si="33"/>
        <v xml:space="preserve">Operação e manutenção de Centro de Prontidão Ambiental </v>
      </c>
      <c r="D340" s="22" t="str">
        <f t="shared" si="33"/>
        <v>023</v>
      </c>
      <c r="E340" s="29">
        <f t="shared" si="33"/>
        <v>2018</v>
      </c>
      <c r="F340" s="21" t="str">
        <f t="shared" si="33"/>
        <v xml:space="preserve">BRASBUNKER PARTICIPAÇÕES S/A </v>
      </c>
      <c r="G340" s="21" t="str">
        <f t="shared" si="33"/>
        <v>04.931.019/0001-02</v>
      </c>
      <c r="H340" s="28" t="s">
        <v>450</v>
      </c>
      <c r="I340" s="73" t="str">
        <f t="shared" si="35"/>
        <v>SUAPE/DMS</v>
      </c>
      <c r="J340" s="73" t="s">
        <v>496</v>
      </c>
      <c r="K340" s="73" t="s">
        <v>109</v>
      </c>
      <c r="L340" s="73" t="s">
        <v>465</v>
      </c>
      <c r="M340" s="88">
        <v>1430</v>
      </c>
      <c r="N340" s="88">
        <v>3039.16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20" t="str">
        <f t="shared" si="33"/>
        <v>Suape</v>
      </c>
      <c r="B341" s="20" t="str">
        <f t="shared" si="33"/>
        <v>Suape</v>
      </c>
      <c r="C341" s="21" t="str">
        <f t="shared" si="33"/>
        <v xml:space="preserve">Operação e manutenção de Centro de Prontidão Ambiental </v>
      </c>
      <c r="D341" s="22" t="str">
        <f t="shared" si="33"/>
        <v>023</v>
      </c>
      <c r="E341" s="29">
        <f t="shared" si="33"/>
        <v>2018</v>
      </c>
      <c r="F341" s="21" t="str">
        <f t="shared" si="33"/>
        <v xml:space="preserve">BRASBUNKER PARTICIPAÇÕES S/A </v>
      </c>
      <c r="G341" s="21" t="str">
        <f t="shared" si="33"/>
        <v>04.931.019/0001-02</v>
      </c>
      <c r="H341" s="28" t="s">
        <v>451</v>
      </c>
      <c r="I341" s="73" t="str">
        <f t="shared" si="35"/>
        <v>SUAPE/DMS</v>
      </c>
      <c r="J341" s="73" t="s">
        <v>464</v>
      </c>
      <c r="K341" s="73" t="s">
        <v>109</v>
      </c>
      <c r="L341" s="73" t="s">
        <v>465</v>
      </c>
      <c r="M341" s="88">
        <v>2016</v>
      </c>
      <c r="N341" s="88">
        <v>3958.37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20" t="str">
        <f t="shared" si="33"/>
        <v>Suape</v>
      </c>
      <c r="B342" s="20" t="str">
        <f t="shared" si="33"/>
        <v>Suape</v>
      </c>
      <c r="C342" s="21" t="str">
        <f t="shared" si="33"/>
        <v xml:space="preserve">Operação e manutenção de Centro de Prontidão Ambiental </v>
      </c>
      <c r="D342" s="22" t="str">
        <f t="shared" si="33"/>
        <v>023</v>
      </c>
      <c r="E342" s="29">
        <f t="shared" si="33"/>
        <v>2018</v>
      </c>
      <c r="F342" s="21" t="str">
        <f t="shared" si="33"/>
        <v xml:space="preserve">BRASBUNKER PARTICIPAÇÕES S/A </v>
      </c>
      <c r="G342" s="21" t="str">
        <f t="shared" si="33"/>
        <v>04.931.019/0001-02</v>
      </c>
      <c r="H342" s="28" t="s">
        <v>452</v>
      </c>
      <c r="I342" s="73" t="str">
        <f t="shared" si="35"/>
        <v>SUAPE/DMS</v>
      </c>
      <c r="J342" s="73" t="s">
        <v>466</v>
      </c>
      <c r="K342" s="73" t="s">
        <v>109</v>
      </c>
      <c r="L342" s="73" t="s">
        <v>465</v>
      </c>
      <c r="M342" s="88">
        <v>2031</v>
      </c>
      <c r="N342" s="88">
        <v>3897.45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20" t="str">
        <f t="shared" si="33"/>
        <v>Suape</v>
      </c>
      <c r="B343" s="20" t="str">
        <f t="shared" si="33"/>
        <v>Suape</v>
      </c>
      <c r="C343" s="21" t="str">
        <f t="shared" si="33"/>
        <v xml:space="preserve">Operação e manutenção de Centro de Prontidão Ambiental </v>
      </c>
      <c r="D343" s="22" t="str">
        <f t="shared" si="33"/>
        <v>023</v>
      </c>
      <c r="E343" s="29">
        <f t="shared" si="33"/>
        <v>2018</v>
      </c>
      <c r="F343" s="21" t="str">
        <f t="shared" si="33"/>
        <v xml:space="preserve">BRASBUNKER PARTICIPAÇÕES S/A </v>
      </c>
      <c r="G343" s="21" t="str">
        <f t="shared" si="33"/>
        <v>04.931.019/0001-02</v>
      </c>
      <c r="H343" s="28" t="s">
        <v>453</v>
      </c>
      <c r="I343" s="73" t="str">
        <f t="shared" si="35"/>
        <v>SUAPE/DMS</v>
      </c>
      <c r="J343" s="73" t="s">
        <v>496</v>
      </c>
      <c r="K343" s="73" t="s">
        <v>109</v>
      </c>
      <c r="L343" s="73" t="s">
        <v>465</v>
      </c>
      <c r="M343" s="88">
        <v>1550.26</v>
      </c>
      <c r="N343" s="88">
        <v>3269.21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20" t="str">
        <f t="shared" si="33"/>
        <v>Suape</v>
      </c>
      <c r="B344" s="20" t="str">
        <f t="shared" si="33"/>
        <v>Suape</v>
      </c>
      <c r="C344" s="21" t="str">
        <f t="shared" si="33"/>
        <v xml:space="preserve">Operação e manutenção de Centro de Prontidão Ambiental </v>
      </c>
      <c r="D344" s="22" t="str">
        <f t="shared" si="33"/>
        <v>023</v>
      </c>
      <c r="E344" s="29">
        <f t="shared" si="33"/>
        <v>2018</v>
      </c>
      <c r="F344" s="21" t="str">
        <f t="shared" si="33"/>
        <v xml:space="preserve">BRASBUNKER PARTICIPAÇÕES S/A </v>
      </c>
      <c r="G344" s="21" t="str">
        <f t="shared" si="33"/>
        <v>04.931.019/0001-02</v>
      </c>
      <c r="H344" s="28" t="s">
        <v>454</v>
      </c>
      <c r="I344" s="73" t="str">
        <f t="shared" si="35"/>
        <v>SUAPE/DMS</v>
      </c>
      <c r="J344" s="73" t="s">
        <v>464</v>
      </c>
      <c r="K344" s="73" t="s">
        <v>109</v>
      </c>
      <c r="L344" s="73" t="s">
        <v>465</v>
      </c>
      <c r="M344" s="88">
        <v>2016.01</v>
      </c>
      <c r="N344" s="88">
        <v>3958.37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20" t="str">
        <f t="shared" si="33"/>
        <v>Suape</v>
      </c>
      <c r="B345" s="20" t="str">
        <f t="shared" si="33"/>
        <v>Suape</v>
      </c>
      <c r="C345" s="21" t="str">
        <f t="shared" si="33"/>
        <v xml:space="preserve">Operação e manutenção de Centro de Prontidão Ambiental </v>
      </c>
      <c r="D345" s="22" t="str">
        <f t="shared" si="33"/>
        <v>023</v>
      </c>
      <c r="E345" s="29">
        <f t="shared" si="33"/>
        <v>2018</v>
      </c>
      <c r="F345" s="21" t="str">
        <f t="shared" si="33"/>
        <v xml:space="preserve">BRASBUNKER PARTICIPAÇÕES S/A </v>
      </c>
      <c r="G345" s="21" t="str">
        <f t="shared" si="33"/>
        <v>04.931.019/0001-02</v>
      </c>
      <c r="H345" s="28" t="s">
        <v>455</v>
      </c>
      <c r="I345" s="73" t="str">
        <f t="shared" si="35"/>
        <v>SUAPE/DMS</v>
      </c>
      <c r="J345" s="73" t="s">
        <v>496</v>
      </c>
      <c r="K345" s="73" t="s">
        <v>109</v>
      </c>
      <c r="L345" s="73" t="s">
        <v>465</v>
      </c>
      <c r="M345" s="88">
        <v>1568</v>
      </c>
      <c r="N345" s="88">
        <v>3920.71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20" t="str">
        <f t="shared" si="33"/>
        <v>Suape</v>
      </c>
      <c r="B346" s="20" t="str">
        <f t="shared" si="33"/>
        <v>Suape</v>
      </c>
      <c r="C346" s="21" t="str">
        <f t="shared" si="33"/>
        <v xml:space="preserve">Operação e manutenção de Centro de Prontidão Ambiental </v>
      </c>
      <c r="D346" s="22" t="str">
        <f t="shared" si="33"/>
        <v>023</v>
      </c>
      <c r="E346" s="29">
        <f t="shared" si="33"/>
        <v>2018</v>
      </c>
      <c r="F346" s="21" t="str">
        <f t="shared" si="33"/>
        <v xml:space="preserve">BRASBUNKER PARTICIPAÇÕES S/A </v>
      </c>
      <c r="G346" s="21" t="str">
        <f t="shared" si="33"/>
        <v>04.931.019/0001-02</v>
      </c>
      <c r="H346" s="28" t="s">
        <v>456</v>
      </c>
      <c r="I346" s="73" t="str">
        <f t="shared" si="35"/>
        <v>SUAPE/DMS</v>
      </c>
      <c r="J346" s="73" t="s">
        <v>464</v>
      </c>
      <c r="K346" s="73" t="s">
        <v>109</v>
      </c>
      <c r="L346" s="73" t="s">
        <v>465</v>
      </c>
      <c r="M346" s="88">
        <v>2016.01</v>
      </c>
      <c r="N346" s="88">
        <v>3958.37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20" t="str">
        <f t="shared" si="33"/>
        <v>Suape</v>
      </c>
      <c r="B347" s="20" t="str">
        <f t="shared" si="33"/>
        <v>Suape</v>
      </c>
      <c r="C347" s="21" t="str">
        <f t="shared" si="33"/>
        <v xml:space="preserve">Operação e manutenção de Centro de Prontidão Ambiental </v>
      </c>
      <c r="D347" s="22" t="str">
        <f t="shared" si="33"/>
        <v>023</v>
      </c>
      <c r="E347" s="29">
        <f t="shared" si="33"/>
        <v>2018</v>
      </c>
      <c r="F347" s="21" t="str">
        <f t="shared" si="33"/>
        <v xml:space="preserve">BRASBUNKER PARTICIPAÇÕES S/A </v>
      </c>
      <c r="G347" s="21" t="str">
        <f t="shared" si="33"/>
        <v>04.931.019/0001-02</v>
      </c>
      <c r="H347" s="28" t="s">
        <v>457</v>
      </c>
      <c r="I347" s="73" t="str">
        <f t="shared" si="35"/>
        <v>SUAPE/DMS</v>
      </c>
      <c r="J347" s="73" t="s">
        <v>466</v>
      </c>
      <c r="K347" s="73" t="s">
        <v>109</v>
      </c>
      <c r="L347" s="73" t="s">
        <v>465</v>
      </c>
      <c r="M347" s="88">
        <v>2031</v>
      </c>
      <c r="N347" s="88">
        <v>3999.14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 t="shared" si="33"/>
        <v>Suape</v>
      </c>
      <c r="B348" s="20" t="str">
        <f t="shared" si="33"/>
        <v>Suape</v>
      </c>
      <c r="C348" s="21" t="str">
        <f t="shared" si="33"/>
        <v xml:space="preserve">Operação e manutenção de Centro de Prontidão Ambiental </v>
      </c>
      <c r="D348" s="22" t="str">
        <f t="shared" si="33"/>
        <v>023</v>
      </c>
      <c r="E348" s="29">
        <f t="shared" si="33"/>
        <v>2018</v>
      </c>
      <c r="F348" s="21" t="str">
        <f t="shared" si="33"/>
        <v xml:space="preserve">BRASBUNKER PARTICIPAÇÕES S/A </v>
      </c>
      <c r="G348" s="21" t="str">
        <f t="shared" si="33"/>
        <v>04.931.019/0001-02</v>
      </c>
      <c r="H348" s="28" t="s">
        <v>458</v>
      </c>
      <c r="I348" s="73" t="str">
        <f t="shared" si="35"/>
        <v>SUAPE/DMS</v>
      </c>
      <c r="J348" s="73" t="s">
        <v>496</v>
      </c>
      <c r="K348" s="73" t="s">
        <v>109</v>
      </c>
      <c r="L348" s="73" t="s">
        <v>465</v>
      </c>
      <c r="M348" s="88">
        <v>1837</v>
      </c>
      <c r="N348" s="88">
        <v>3684.04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33"/>
        <v>Suape</v>
      </c>
      <c r="B349" s="20" t="str">
        <f t="shared" si="33"/>
        <v>Suape</v>
      </c>
      <c r="C349" s="21" t="str">
        <f t="shared" si="33"/>
        <v xml:space="preserve">Operação e manutenção de Centro de Prontidão Ambiental </v>
      </c>
      <c r="D349" s="22" t="str">
        <f t="shared" si="33"/>
        <v>023</v>
      </c>
      <c r="E349" s="29">
        <f t="shared" si="33"/>
        <v>2018</v>
      </c>
      <c r="F349" s="21" t="str">
        <f t="shared" si="33"/>
        <v xml:space="preserve">BRASBUNKER PARTICIPAÇÕES S/A </v>
      </c>
      <c r="G349" s="21" t="str">
        <f t="shared" si="33"/>
        <v>04.931.019/0001-02</v>
      </c>
      <c r="H349" s="28" t="s">
        <v>459</v>
      </c>
      <c r="I349" s="73" t="str">
        <f t="shared" si="35"/>
        <v>SUAPE/DMS</v>
      </c>
      <c r="J349" s="73" t="s">
        <v>496</v>
      </c>
      <c r="K349" s="73" t="s">
        <v>109</v>
      </c>
      <c r="L349" s="73" t="s">
        <v>465</v>
      </c>
      <c r="M349" s="88">
        <v>2016.01</v>
      </c>
      <c r="N349" s="88">
        <v>3958.37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33"/>
        <v>Suape</v>
      </c>
      <c r="B350" s="20" t="str">
        <f t="shared" si="33"/>
        <v>Suape</v>
      </c>
      <c r="C350" s="21" t="str">
        <f t="shared" si="33"/>
        <v xml:space="preserve">Operação e manutenção de Centro de Prontidão Ambiental </v>
      </c>
      <c r="D350" s="22" t="str">
        <f t="shared" si="33"/>
        <v>023</v>
      </c>
      <c r="E350" s="29">
        <f t="shared" si="33"/>
        <v>2018</v>
      </c>
      <c r="F350" s="21" t="str">
        <f t="shared" si="33"/>
        <v xml:space="preserve">BRASBUNKER PARTICIPAÇÕES S/A </v>
      </c>
      <c r="G350" s="21" t="str">
        <f t="shared" si="33"/>
        <v>04.931.019/0001-02</v>
      </c>
      <c r="H350" s="28" t="s">
        <v>460</v>
      </c>
      <c r="I350" s="73" t="str">
        <f t="shared" si="35"/>
        <v>SUAPE/DMS</v>
      </c>
      <c r="J350" s="73" t="s">
        <v>496</v>
      </c>
      <c r="K350" s="73" t="s">
        <v>109</v>
      </c>
      <c r="L350" s="73" t="s">
        <v>465</v>
      </c>
      <c r="M350" s="88">
        <v>1430</v>
      </c>
      <c r="N350" s="88">
        <v>3039.16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thickBot="1">
      <c r="A351" s="30" t="str">
        <f t="shared" si="33"/>
        <v>Suape</v>
      </c>
      <c r="B351" s="30" t="str">
        <f t="shared" si="33"/>
        <v>Suape</v>
      </c>
      <c r="C351" s="31" t="str">
        <f t="shared" si="33"/>
        <v xml:space="preserve">Operação e manutenção de Centro de Prontidão Ambiental </v>
      </c>
      <c r="D351" s="32" t="str">
        <f t="shared" si="33"/>
        <v>023</v>
      </c>
      <c r="E351" s="30">
        <f t="shared" si="33"/>
        <v>2018</v>
      </c>
      <c r="F351" s="31" t="str">
        <f t="shared" si="33"/>
        <v xml:space="preserve">BRASBUNKER PARTICIPAÇÕES S/A </v>
      </c>
      <c r="G351" s="31" t="str">
        <f t="shared" si="33"/>
        <v>04.931.019/0001-02</v>
      </c>
      <c r="H351" s="34" t="s">
        <v>461</v>
      </c>
      <c r="I351" s="76" t="str">
        <f t="shared" si="35"/>
        <v>SUAPE/DMS</v>
      </c>
      <c r="J351" s="76" t="s">
        <v>467</v>
      </c>
      <c r="K351" s="76" t="s">
        <v>109</v>
      </c>
      <c r="L351" s="76" t="s">
        <v>83</v>
      </c>
      <c r="M351" s="97">
        <v>2000</v>
      </c>
      <c r="N351" s="97">
        <v>4255.79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42">
      <c r="A352" s="6" t="s">
        <v>32</v>
      </c>
      <c r="B352" s="6" t="s">
        <v>32</v>
      </c>
      <c r="C352" s="7" t="s">
        <v>468</v>
      </c>
      <c r="D352" s="8" t="s">
        <v>469</v>
      </c>
      <c r="E352" s="9">
        <v>2020</v>
      </c>
      <c r="F352" s="7" t="s">
        <v>470</v>
      </c>
      <c r="G352" s="7" t="s">
        <v>524</v>
      </c>
      <c r="H352" s="10" t="s">
        <v>471</v>
      </c>
      <c r="I352" s="69" t="s">
        <v>479</v>
      </c>
      <c r="J352" s="69" t="s">
        <v>480</v>
      </c>
      <c r="K352" s="69" t="s">
        <v>481</v>
      </c>
      <c r="L352" s="69" t="s">
        <v>83</v>
      </c>
      <c r="M352" s="86">
        <v>1809.8</v>
      </c>
      <c r="N352" s="86">
        <v>4716.63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42">
      <c r="A353" s="6" t="str">
        <f t="shared" si="33"/>
        <v>Suape</v>
      </c>
      <c r="B353" s="6" t="str">
        <f t="shared" si="33"/>
        <v>Suape</v>
      </c>
      <c r="C353" s="7" t="str">
        <f t="shared" si="33"/>
        <v>SERVIÇO DE PONTIDÃO PARA ATENDIMENTO A VÍTIMAS DE ACIDENTES E MAL SUBTO, NA ÁREA PORTUÁRIA DE SUAPE, COM AMBULÂNCIA E EQUIPE, COMPOSTA POR CONDUTOR E TÉCNICO  24H.</v>
      </c>
      <c r="D353" s="8" t="str">
        <f t="shared" si="33"/>
        <v>046</v>
      </c>
      <c r="E353" s="9">
        <f t="shared" si="33"/>
        <v>2020</v>
      </c>
      <c r="F353" s="7" t="str">
        <f t="shared" si="33"/>
        <v xml:space="preserve">MED MAIS SOLUÇÕES EM SERVIÇOS ESPECIAIS EIRELI </v>
      </c>
      <c r="G353" s="7" t="str">
        <f t="shared" si="33"/>
        <v>09.557.452/0001-43</v>
      </c>
      <c r="H353" s="10" t="s">
        <v>472</v>
      </c>
      <c r="I353" s="69" t="str">
        <f t="shared" si="35"/>
        <v xml:space="preserve"> SUAPE/DMS</v>
      </c>
      <c r="J353" s="69" t="s">
        <v>482</v>
      </c>
      <c r="K353" s="69" t="s">
        <v>481</v>
      </c>
      <c r="L353" s="69" t="s">
        <v>83</v>
      </c>
      <c r="M353" s="86">
        <v>2002.79</v>
      </c>
      <c r="N353" s="86">
        <v>5084.5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42">
      <c r="A354" s="6" t="str">
        <f t="shared" si="33"/>
        <v>Suape</v>
      </c>
      <c r="B354" s="6" t="str">
        <f t="shared" si="33"/>
        <v>Suape</v>
      </c>
      <c r="C354" s="7" t="str">
        <f t="shared" si="33"/>
        <v>SERVIÇO DE PONTIDÃO PARA ATENDIMENTO A VÍTIMAS DE ACIDENTES E MAL SUBTO, NA ÁREA PORTUÁRIA DE SUAPE, COM AMBULÂNCIA E EQUIPE, COMPOSTA POR CONDUTOR E TÉCNICO  24H.</v>
      </c>
      <c r="D354" s="8" t="str">
        <f t="shared" si="33"/>
        <v>046</v>
      </c>
      <c r="E354" s="9">
        <f t="shared" si="33"/>
        <v>2020</v>
      </c>
      <c r="F354" s="7" t="str">
        <f t="shared" si="33"/>
        <v xml:space="preserve">MED MAIS SOLUÇÕES EM SERVIÇOS ESPECIAIS EIRELI </v>
      </c>
      <c r="G354" s="7" t="str">
        <f t="shared" si="33"/>
        <v>09.557.452/0001-43</v>
      </c>
      <c r="H354" s="10" t="s">
        <v>473</v>
      </c>
      <c r="I354" s="69" t="str">
        <f t="shared" si="35"/>
        <v xml:space="preserve"> SUAPE/DMS</v>
      </c>
      <c r="J354" s="69" t="s">
        <v>480</v>
      </c>
      <c r="K354" s="69" t="s">
        <v>481</v>
      </c>
      <c r="L354" s="69" t="s">
        <v>433</v>
      </c>
      <c r="M354" s="86">
        <v>1977.02</v>
      </c>
      <c r="N354" s="86">
        <v>5294.01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42">
      <c r="A355" s="6" t="str">
        <f t="shared" si="33"/>
        <v>Suape</v>
      </c>
      <c r="B355" s="6" t="str">
        <f t="shared" si="33"/>
        <v>Suape</v>
      </c>
      <c r="C355" s="7" t="str">
        <f t="shared" si="33"/>
        <v>SERVIÇO DE PONTIDÃO PARA ATENDIMENTO A VÍTIMAS DE ACIDENTES E MAL SUBTO, NA ÁREA PORTUÁRIA DE SUAPE, COM AMBULÂNCIA E EQUIPE, COMPOSTA POR CONDUTOR E TÉCNICO  24H.</v>
      </c>
      <c r="D355" s="8" t="str">
        <f t="shared" si="33"/>
        <v>046</v>
      </c>
      <c r="E355" s="9">
        <f t="shared" si="33"/>
        <v>2020</v>
      </c>
      <c r="F355" s="7" t="str">
        <f t="shared" si="33"/>
        <v xml:space="preserve">MED MAIS SOLUÇÕES EM SERVIÇOS ESPECIAIS EIRELI </v>
      </c>
      <c r="G355" s="7" t="str">
        <f t="shared" si="33"/>
        <v>09.557.452/0001-43</v>
      </c>
      <c r="H355" s="10" t="s">
        <v>474</v>
      </c>
      <c r="I355" s="69" t="str">
        <f t="shared" si="35"/>
        <v xml:space="preserve"> SUAPE/DMS</v>
      </c>
      <c r="J355" s="69" t="s">
        <v>482</v>
      </c>
      <c r="K355" s="69" t="s">
        <v>481</v>
      </c>
      <c r="L355" s="69" t="s">
        <v>433</v>
      </c>
      <c r="M355" s="86">
        <v>2201.15</v>
      </c>
      <c r="N355" s="86">
        <v>5738.08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42">
      <c r="A356" s="6" t="str">
        <f t="shared" si="33"/>
        <v>Suape</v>
      </c>
      <c r="B356" s="6" t="str">
        <f t="shared" si="33"/>
        <v>Suape</v>
      </c>
      <c r="C356" s="7" t="str">
        <f t="shared" si="33"/>
        <v>SERVIÇO DE PONTIDÃO PARA ATENDIMENTO A VÍTIMAS DE ACIDENTES E MAL SUBTO, NA ÁREA PORTUÁRIA DE SUAPE, COM AMBULÂNCIA E EQUIPE, COMPOSTA POR CONDUTOR E TÉCNICO  24H.</v>
      </c>
      <c r="D356" s="8" t="str">
        <f t="shared" si="33"/>
        <v>046</v>
      </c>
      <c r="E356" s="9">
        <f t="shared" si="33"/>
        <v>2020</v>
      </c>
      <c r="F356" s="7" t="str">
        <f t="shared" si="33"/>
        <v xml:space="preserve">MED MAIS SOLUÇÕES EM SERVIÇOS ESPECIAIS EIRELI </v>
      </c>
      <c r="G356" s="7" t="str">
        <f t="shared" si="33"/>
        <v>09.557.452/0001-43</v>
      </c>
      <c r="H356" s="10" t="s">
        <v>475</v>
      </c>
      <c r="I356" s="69" t="str">
        <f t="shared" si="35"/>
        <v xml:space="preserve"> SUAPE/DMS</v>
      </c>
      <c r="J356" s="69" t="s">
        <v>480</v>
      </c>
      <c r="K356" s="69" t="s">
        <v>481</v>
      </c>
      <c r="L356" s="69" t="s">
        <v>83</v>
      </c>
      <c r="M356" s="86">
        <v>1809.8</v>
      </c>
      <c r="N356" s="86">
        <v>4716.63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42">
      <c r="A357" s="6" t="str">
        <f t="shared" si="33"/>
        <v>Suape</v>
      </c>
      <c r="B357" s="6" t="str">
        <f t="shared" si="33"/>
        <v>Suape</v>
      </c>
      <c r="C357" s="7" t="str">
        <f t="shared" si="33"/>
        <v>SERVIÇO DE PONTIDÃO PARA ATENDIMENTO A VÍTIMAS DE ACIDENTES E MAL SUBTO, NA ÁREA PORTUÁRIA DE SUAPE, COM AMBULÂNCIA E EQUIPE, COMPOSTA POR CONDUTOR E TÉCNICO  24H.</v>
      </c>
      <c r="D357" s="8" t="str">
        <f t="shared" si="33"/>
        <v>046</v>
      </c>
      <c r="E357" s="9">
        <f t="shared" si="33"/>
        <v>2020</v>
      </c>
      <c r="F357" s="7" t="str">
        <f t="shared" si="33"/>
        <v xml:space="preserve">MED MAIS SOLUÇÕES EM SERVIÇOS ESPECIAIS EIRELI </v>
      </c>
      <c r="G357" s="7" t="str">
        <f t="shared" si="33"/>
        <v>09.557.452/0001-43</v>
      </c>
      <c r="H357" s="10" t="s">
        <v>476</v>
      </c>
      <c r="I357" s="69" t="str">
        <f t="shared" si="35"/>
        <v xml:space="preserve"> SUAPE/DMS</v>
      </c>
      <c r="J357" s="69" t="s">
        <v>482</v>
      </c>
      <c r="K357" s="69" t="s">
        <v>481</v>
      </c>
      <c r="L357" s="69" t="s">
        <v>83</v>
      </c>
      <c r="M357" s="86">
        <v>2002.79</v>
      </c>
      <c r="N357" s="86">
        <v>5084.5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42">
      <c r="A358" s="6" t="str">
        <f t="shared" si="33"/>
        <v>Suape</v>
      </c>
      <c r="B358" s="6" t="str">
        <f t="shared" si="33"/>
        <v>Suape</v>
      </c>
      <c r="C358" s="7" t="str">
        <f t="shared" si="33"/>
        <v>SERVIÇO DE PONTIDÃO PARA ATENDIMENTO A VÍTIMAS DE ACIDENTES E MAL SUBTO, NA ÁREA PORTUÁRIA DE SUAPE, COM AMBULÂNCIA E EQUIPE, COMPOSTA POR CONDUTOR E TÉCNICO  24H.</v>
      </c>
      <c r="D358" s="8" t="str">
        <f t="shared" si="33"/>
        <v>046</v>
      </c>
      <c r="E358" s="9">
        <f t="shared" si="33"/>
        <v>2020</v>
      </c>
      <c r="F358" s="7" t="str">
        <f t="shared" si="33"/>
        <v xml:space="preserve">MED MAIS SOLUÇÕES EM SERVIÇOS ESPECIAIS EIRELI </v>
      </c>
      <c r="G358" s="7" t="str">
        <f t="shared" si="33"/>
        <v>09.557.452/0001-43</v>
      </c>
      <c r="H358" s="10" t="s">
        <v>477</v>
      </c>
      <c r="I358" s="69" t="str">
        <f t="shared" si="35"/>
        <v xml:space="preserve"> SUAPE/DMS</v>
      </c>
      <c r="J358" s="69" t="s">
        <v>480</v>
      </c>
      <c r="K358" s="69" t="s">
        <v>481</v>
      </c>
      <c r="L358" s="69" t="s">
        <v>433</v>
      </c>
      <c r="M358" s="86">
        <v>1977.02</v>
      </c>
      <c r="N358" s="86">
        <v>5294.01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42.5" thickBot="1">
      <c r="A359" s="14" t="str">
        <f t="shared" si="33"/>
        <v>Suape</v>
      </c>
      <c r="B359" s="14" t="str">
        <f t="shared" si="33"/>
        <v>Suape</v>
      </c>
      <c r="C359" s="15" t="str">
        <f t="shared" si="33"/>
        <v>SERVIÇO DE PONTIDÃO PARA ATENDIMENTO A VÍTIMAS DE ACIDENTES E MAL SUBTO, NA ÁREA PORTUÁRIA DE SUAPE, COM AMBULÂNCIA E EQUIPE, COMPOSTA POR CONDUTOR E TÉCNICO  24H.</v>
      </c>
      <c r="D359" s="45" t="str">
        <f t="shared" si="33"/>
        <v>046</v>
      </c>
      <c r="E359" s="14">
        <f t="shared" si="33"/>
        <v>2020</v>
      </c>
      <c r="F359" s="15" t="str">
        <f t="shared" si="33"/>
        <v xml:space="preserve">MED MAIS SOLUÇÕES EM SERVIÇOS ESPECIAIS EIRELI </v>
      </c>
      <c r="G359" s="15" t="str">
        <f t="shared" si="33"/>
        <v>09.557.452/0001-43</v>
      </c>
      <c r="H359" s="16" t="s">
        <v>478</v>
      </c>
      <c r="I359" s="72" t="str">
        <f t="shared" si="35"/>
        <v xml:space="preserve"> SUAPE/DMS</v>
      </c>
      <c r="J359" s="72" t="s">
        <v>482</v>
      </c>
      <c r="K359" s="72" t="s">
        <v>481</v>
      </c>
      <c r="L359" s="72" t="s">
        <v>433</v>
      </c>
      <c r="M359" s="87">
        <v>2201.15</v>
      </c>
      <c r="N359" s="87">
        <v>5738.08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>
      <c r="A360" s="36" t="s">
        <v>32</v>
      </c>
      <c r="B360" s="36" t="s">
        <v>32</v>
      </c>
      <c r="C360" s="21" t="s">
        <v>483</v>
      </c>
      <c r="D360" s="26" t="s">
        <v>484</v>
      </c>
      <c r="E360" s="26">
        <v>2019</v>
      </c>
      <c r="F360" s="21" t="s">
        <v>444</v>
      </c>
      <c r="G360" s="21" t="s">
        <v>523</v>
      </c>
      <c r="H360" s="28" t="s">
        <v>485</v>
      </c>
      <c r="I360" s="73" t="s">
        <v>462</v>
      </c>
      <c r="J360" s="73" t="s">
        <v>495</v>
      </c>
      <c r="K360" s="73" t="s">
        <v>109</v>
      </c>
      <c r="L360" s="73" t="s">
        <v>83</v>
      </c>
      <c r="M360" s="88">
        <v>4250</v>
      </c>
      <c r="N360" s="88">
        <v>7462.61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>
      <c r="A361" s="20" t="str">
        <f t="shared" si="33"/>
        <v>Suape</v>
      </c>
      <c r="B361" s="20" t="str">
        <f t="shared" si="33"/>
        <v>Suape</v>
      </c>
      <c r="C361" s="21" t="str">
        <f t="shared" si="33"/>
        <v xml:space="preserve">Prontidão dedicado a primeira resposta em cenários emergencias e atividades proativas/preventivas em terra. </v>
      </c>
      <c r="D361" s="22" t="str">
        <f t="shared" si="33"/>
        <v>088</v>
      </c>
      <c r="E361" s="29">
        <f t="shared" si="33"/>
        <v>2019</v>
      </c>
      <c r="F361" s="21" t="str">
        <f t="shared" si="33"/>
        <v xml:space="preserve">BRASBUNKER PARTICIPAÇÕES S/A </v>
      </c>
      <c r="G361" s="21" t="str">
        <f t="shared" si="33"/>
        <v>04.931.019/0001-02</v>
      </c>
      <c r="H361" s="28" t="s">
        <v>486</v>
      </c>
      <c r="I361" s="73" t="str">
        <f t="shared" si="35"/>
        <v>SUAPE/DMS</v>
      </c>
      <c r="J361" s="73" t="s">
        <v>496</v>
      </c>
      <c r="K361" s="73" t="s">
        <v>497</v>
      </c>
      <c r="L361" s="73" t="s">
        <v>498</v>
      </c>
      <c r="M361" s="88">
        <v>1430</v>
      </c>
      <c r="N361" s="88">
        <v>3039.16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>
      <c r="A362" s="20" t="str">
        <f t="shared" ref="A362:G368" si="36">A361</f>
        <v>Suape</v>
      </c>
      <c r="B362" s="20" t="str">
        <f t="shared" si="36"/>
        <v>Suape</v>
      </c>
      <c r="C362" s="21" t="str">
        <f t="shared" si="36"/>
        <v xml:space="preserve">Prontidão dedicado a primeira resposta em cenários emergencias e atividades proativas/preventivas em terra. </v>
      </c>
      <c r="D362" s="22" t="str">
        <f t="shared" si="36"/>
        <v>088</v>
      </c>
      <c r="E362" s="29">
        <f t="shared" si="36"/>
        <v>2019</v>
      </c>
      <c r="F362" s="21" t="str">
        <f t="shared" si="36"/>
        <v xml:space="preserve">BRASBUNKER PARTICIPAÇÕES S/A </v>
      </c>
      <c r="G362" s="21" t="str">
        <f t="shared" si="36"/>
        <v>04.931.019/0001-02</v>
      </c>
      <c r="H362" s="28" t="s">
        <v>487</v>
      </c>
      <c r="I362" s="73" t="str">
        <f t="shared" si="35"/>
        <v>SUAPE/DMS</v>
      </c>
      <c r="J362" s="73" t="s">
        <v>496</v>
      </c>
      <c r="K362" s="73" t="s">
        <v>497</v>
      </c>
      <c r="L362" s="73" t="s">
        <v>498</v>
      </c>
      <c r="M362" s="88">
        <v>1430</v>
      </c>
      <c r="N362" s="88">
        <v>3039.16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>
      <c r="A363" s="20" t="str">
        <f t="shared" si="36"/>
        <v>Suape</v>
      </c>
      <c r="B363" s="20" t="str">
        <f t="shared" si="36"/>
        <v>Suape</v>
      </c>
      <c r="C363" s="21" t="str">
        <f t="shared" si="36"/>
        <v xml:space="preserve">Prontidão dedicado a primeira resposta em cenários emergencias e atividades proativas/preventivas em terra. </v>
      </c>
      <c r="D363" s="22" t="str">
        <f t="shared" si="36"/>
        <v>088</v>
      </c>
      <c r="E363" s="29">
        <f t="shared" si="36"/>
        <v>2019</v>
      </c>
      <c r="F363" s="21" t="str">
        <f t="shared" si="36"/>
        <v xml:space="preserve">BRASBUNKER PARTICIPAÇÕES S/A </v>
      </c>
      <c r="G363" s="21" t="str">
        <f t="shared" si="36"/>
        <v>04.931.019/0001-02</v>
      </c>
      <c r="H363" s="28" t="s">
        <v>488</v>
      </c>
      <c r="I363" s="73" t="str">
        <f t="shared" si="35"/>
        <v>SUAPE/DMS</v>
      </c>
      <c r="J363" s="73" t="s">
        <v>496</v>
      </c>
      <c r="K363" s="73" t="s">
        <v>497</v>
      </c>
      <c r="L363" s="73" t="s">
        <v>498</v>
      </c>
      <c r="M363" s="88">
        <v>1430</v>
      </c>
      <c r="N363" s="88">
        <v>3039.16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>
      <c r="A364" s="20" t="str">
        <f t="shared" si="36"/>
        <v>Suape</v>
      </c>
      <c r="B364" s="20" t="str">
        <f t="shared" si="36"/>
        <v>Suape</v>
      </c>
      <c r="C364" s="21" t="str">
        <f t="shared" si="36"/>
        <v xml:space="preserve">Prontidão dedicado a primeira resposta em cenários emergencias e atividades proativas/preventivas em terra. </v>
      </c>
      <c r="D364" s="22" t="str">
        <f t="shared" si="36"/>
        <v>088</v>
      </c>
      <c r="E364" s="29">
        <f t="shared" si="36"/>
        <v>2019</v>
      </c>
      <c r="F364" s="21" t="str">
        <f t="shared" si="36"/>
        <v xml:space="preserve">BRASBUNKER PARTICIPAÇÕES S/A </v>
      </c>
      <c r="G364" s="21" t="str">
        <f t="shared" si="36"/>
        <v>04.931.019/0001-02</v>
      </c>
      <c r="H364" s="28" t="s">
        <v>489</v>
      </c>
      <c r="I364" s="73" t="str">
        <f t="shared" si="35"/>
        <v>SUAPE/DMS</v>
      </c>
      <c r="J364" s="73" t="s">
        <v>496</v>
      </c>
      <c r="K364" s="73" t="s">
        <v>497</v>
      </c>
      <c r="L364" s="73" t="s">
        <v>498</v>
      </c>
      <c r="M364" s="88">
        <v>1430</v>
      </c>
      <c r="N364" s="88">
        <v>3039.16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>
      <c r="A365" s="20" t="str">
        <f t="shared" si="36"/>
        <v>Suape</v>
      </c>
      <c r="B365" s="20" t="str">
        <f t="shared" si="36"/>
        <v>Suape</v>
      </c>
      <c r="C365" s="21" t="str">
        <f t="shared" si="36"/>
        <v xml:space="preserve">Prontidão dedicado a primeira resposta em cenários emergencias e atividades proativas/preventivas em terra. </v>
      </c>
      <c r="D365" s="22" t="str">
        <f t="shared" si="36"/>
        <v>088</v>
      </c>
      <c r="E365" s="29">
        <f t="shared" si="36"/>
        <v>2019</v>
      </c>
      <c r="F365" s="21" t="str">
        <f t="shared" si="36"/>
        <v xml:space="preserve">BRASBUNKER PARTICIPAÇÕES S/A </v>
      </c>
      <c r="G365" s="21" t="str">
        <f t="shared" si="36"/>
        <v>04.931.019/0001-02</v>
      </c>
      <c r="H365" s="28" t="s">
        <v>490</v>
      </c>
      <c r="I365" s="73" t="str">
        <f t="shared" si="35"/>
        <v>SUAPE/DMS</v>
      </c>
      <c r="J365" s="73" t="s">
        <v>496</v>
      </c>
      <c r="K365" s="73" t="s">
        <v>497</v>
      </c>
      <c r="L365" s="73" t="s">
        <v>498</v>
      </c>
      <c r="M365" s="88">
        <v>1430</v>
      </c>
      <c r="N365" s="88">
        <v>3039.16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>
      <c r="A366" s="20" t="str">
        <f t="shared" si="36"/>
        <v>Suape</v>
      </c>
      <c r="B366" s="20" t="str">
        <f t="shared" si="36"/>
        <v>Suape</v>
      </c>
      <c r="C366" s="21" t="str">
        <f t="shared" si="36"/>
        <v xml:space="preserve">Prontidão dedicado a primeira resposta em cenários emergencias e atividades proativas/preventivas em terra. </v>
      </c>
      <c r="D366" s="22" t="str">
        <f t="shared" si="36"/>
        <v>088</v>
      </c>
      <c r="E366" s="29">
        <f t="shared" si="36"/>
        <v>2019</v>
      </c>
      <c r="F366" s="21" t="str">
        <f t="shared" si="36"/>
        <v xml:space="preserve">BRASBUNKER PARTICIPAÇÕES S/A </v>
      </c>
      <c r="G366" s="21" t="str">
        <f t="shared" si="36"/>
        <v>04.931.019/0001-02</v>
      </c>
      <c r="H366" s="28" t="s">
        <v>491</v>
      </c>
      <c r="I366" s="73" t="str">
        <f t="shared" si="35"/>
        <v>SUAPE/DMS</v>
      </c>
      <c r="J366" s="73" t="s">
        <v>496</v>
      </c>
      <c r="K366" s="73" t="s">
        <v>497</v>
      </c>
      <c r="L366" s="73" t="s">
        <v>498</v>
      </c>
      <c r="M366" s="88">
        <v>1430</v>
      </c>
      <c r="N366" s="88">
        <v>3197.16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>
      <c r="A367" s="20" t="str">
        <f t="shared" si="36"/>
        <v>Suape</v>
      </c>
      <c r="B367" s="20" t="str">
        <f t="shared" si="36"/>
        <v>Suape</v>
      </c>
      <c r="C367" s="21" t="str">
        <f t="shared" si="36"/>
        <v xml:space="preserve">Prontidão dedicado a primeira resposta em cenários emergencias e atividades proativas/preventivas em terra. </v>
      </c>
      <c r="D367" s="22" t="str">
        <f t="shared" si="36"/>
        <v>088</v>
      </c>
      <c r="E367" s="29">
        <f t="shared" si="36"/>
        <v>2019</v>
      </c>
      <c r="F367" s="21" t="str">
        <f t="shared" si="36"/>
        <v xml:space="preserve">BRASBUNKER PARTICIPAÇÕES S/A </v>
      </c>
      <c r="G367" s="21" t="str">
        <f t="shared" si="36"/>
        <v>04.931.019/0001-02</v>
      </c>
      <c r="H367" s="28" t="s">
        <v>492</v>
      </c>
      <c r="I367" s="73" t="str">
        <f t="shared" si="35"/>
        <v>SUAPE/DMS</v>
      </c>
      <c r="J367" s="73" t="s">
        <v>496</v>
      </c>
      <c r="K367" s="73" t="s">
        <v>497</v>
      </c>
      <c r="L367" s="73" t="s">
        <v>498</v>
      </c>
      <c r="M367" s="88">
        <v>1430</v>
      </c>
      <c r="N367" s="88">
        <v>3039.16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.5" thickBot="1">
      <c r="A368" s="30" t="str">
        <f t="shared" si="36"/>
        <v>Suape</v>
      </c>
      <c r="B368" s="30" t="str">
        <f t="shared" si="36"/>
        <v>Suape</v>
      </c>
      <c r="C368" s="31" t="str">
        <f t="shared" si="36"/>
        <v xml:space="preserve">Prontidão dedicado a primeira resposta em cenários emergencias e atividades proativas/preventivas em terra. </v>
      </c>
      <c r="D368" s="32" t="str">
        <f t="shared" si="36"/>
        <v>088</v>
      </c>
      <c r="E368" s="30">
        <f t="shared" si="36"/>
        <v>2019</v>
      </c>
      <c r="F368" s="31" t="str">
        <f t="shared" si="36"/>
        <v xml:space="preserve">BRASBUNKER PARTICIPAÇÕES S/A </v>
      </c>
      <c r="G368" s="31" t="str">
        <f t="shared" si="36"/>
        <v>04.931.019/0001-02</v>
      </c>
      <c r="H368" s="34" t="s">
        <v>493</v>
      </c>
      <c r="I368" s="76" t="str">
        <f t="shared" si="35"/>
        <v>SUAPE/DMS</v>
      </c>
      <c r="J368" s="76" t="s">
        <v>496</v>
      </c>
      <c r="K368" s="76" t="s">
        <v>497</v>
      </c>
      <c r="L368" s="76" t="s">
        <v>498</v>
      </c>
      <c r="M368" s="97">
        <v>1430</v>
      </c>
      <c r="N368" s="97">
        <v>3039.16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77"/>
      <c r="J369" s="1"/>
      <c r="K369" s="1"/>
      <c r="L369" s="1"/>
      <c r="M369" s="98"/>
      <c r="N369" s="98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23" t="s">
        <v>15</v>
      </c>
      <c r="B370" s="118"/>
      <c r="C370" s="118"/>
      <c r="D370" s="118"/>
      <c r="E370" s="118"/>
      <c r="F370" s="118"/>
      <c r="G370" s="118"/>
      <c r="H370" s="118"/>
      <c r="I370" s="118"/>
      <c r="J370" s="118"/>
      <c r="K370" s="118"/>
      <c r="L370" s="118"/>
      <c r="M370" s="98"/>
      <c r="N370" s="98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24" t="s">
        <v>16</v>
      </c>
      <c r="B371" s="115"/>
      <c r="C371" s="115"/>
      <c r="D371" s="115"/>
      <c r="E371" s="115"/>
      <c r="F371" s="115"/>
      <c r="G371" s="115"/>
      <c r="H371" s="115"/>
      <c r="I371" s="115"/>
      <c r="J371" s="115"/>
      <c r="K371" s="115"/>
      <c r="L371" s="122"/>
      <c r="M371" s="98"/>
      <c r="N371" s="98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21" t="s">
        <v>17</v>
      </c>
      <c r="B372" s="115"/>
      <c r="C372" s="115"/>
      <c r="D372" s="115"/>
      <c r="E372" s="115"/>
      <c r="F372" s="115"/>
      <c r="G372" s="115"/>
      <c r="H372" s="115"/>
      <c r="I372" s="115"/>
      <c r="J372" s="115"/>
      <c r="K372" s="115"/>
      <c r="L372" s="122"/>
    </row>
    <row r="373" spans="1:26">
      <c r="A373" s="121" t="s">
        <v>18</v>
      </c>
      <c r="B373" s="115"/>
      <c r="C373" s="115"/>
      <c r="D373" s="115"/>
      <c r="E373" s="115"/>
      <c r="F373" s="115"/>
      <c r="G373" s="115"/>
      <c r="H373" s="115"/>
      <c r="I373" s="115"/>
      <c r="J373" s="115"/>
      <c r="K373" s="115"/>
      <c r="L373" s="122"/>
    </row>
    <row r="374" spans="1:26">
      <c r="A374" s="121" t="s">
        <v>19</v>
      </c>
      <c r="B374" s="115"/>
      <c r="C374" s="115"/>
      <c r="D374" s="115"/>
      <c r="E374" s="115"/>
      <c r="F374" s="115"/>
      <c r="G374" s="115"/>
      <c r="H374" s="115"/>
      <c r="I374" s="115"/>
      <c r="J374" s="115"/>
      <c r="K374" s="115"/>
      <c r="L374" s="122"/>
    </row>
    <row r="375" spans="1:26">
      <c r="A375" s="121" t="s">
        <v>20</v>
      </c>
      <c r="B375" s="115"/>
      <c r="C375" s="115"/>
      <c r="D375" s="115"/>
      <c r="E375" s="115"/>
      <c r="F375" s="115"/>
      <c r="G375" s="115"/>
      <c r="H375" s="115"/>
      <c r="I375" s="115"/>
      <c r="J375" s="115"/>
      <c r="K375" s="115"/>
      <c r="L375" s="122"/>
    </row>
    <row r="376" spans="1:26">
      <c r="A376" s="121" t="s">
        <v>21</v>
      </c>
      <c r="B376" s="115"/>
      <c r="C376" s="115"/>
      <c r="D376" s="115"/>
      <c r="E376" s="115"/>
      <c r="F376" s="115"/>
      <c r="G376" s="115"/>
      <c r="H376" s="115"/>
      <c r="I376" s="115"/>
      <c r="J376" s="115"/>
      <c r="K376" s="115"/>
      <c r="L376" s="122"/>
    </row>
    <row r="377" spans="1:26">
      <c r="A377" s="121" t="s">
        <v>22</v>
      </c>
      <c r="B377" s="115"/>
      <c r="C377" s="115"/>
      <c r="D377" s="115"/>
      <c r="E377" s="115"/>
      <c r="F377" s="115"/>
      <c r="G377" s="115"/>
      <c r="H377" s="115"/>
      <c r="I377" s="115"/>
      <c r="J377" s="115"/>
      <c r="K377" s="115"/>
      <c r="L377" s="122"/>
    </row>
    <row r="378" spans="1:26">
      <c r="A378" s="121" t="s">
        <v>23</v>
      </c>
      <c r="B378" s="115"/>
      <c r="C378" s="115"/>
      <c r="D378" s="115"/>
      <c r="E378" s="115"/>
      <c r="F378" s="115"/>
      <c r="G378" s="115"/>
      <c r="H378" s="115"/>
      <c r="I378" s="115"/>
      <c r="J378" s="115"/>
      <c r="K378" s="115"/>
      <c r="L378" s="122"/>
    </row>
    <row r="379" spans="1:26">
      <c r="A379" s="121" t="s">
        <v>24</v>
      </c>
      <c r="B379" s="115"/>
      <c r="C379" s="115"/>
      <c r="D379" s="115"/>
      <c r="E379" s="115"/>
      <c r="F379" s="115"/>
      <c r="G379" s="115"/>
      <c r="H379" s="115"/>
      <c r="I379" s="115"/>
      <c r="J379" s="115"/>
      <c r="K379" s="115"/>
      <c r="L379" s="122"/>
    </row>
    <row r="380" spans="1:26">
      <c r="A380" s="121" t="s">
        <v>25</v>
      </c>
      <c r="B380" s="115"/>
      <c r="C380" s="115"/>
      <c r="D380" s="115"/>
      <c r="E380" s="115"/>
      <c r="F380" s="115"/>
      <c r="G380" s="115"/>
      <c r="H380" s="115"/>
      <c r="I380" s="115"/>
      <c r="J380" s="115"/>
      <c r="K380" s="115"/>
      <c r="L380" s="122"/>
    </row>
    <row r="381" spans="1:26">
      <c r="A381" s="121" t="s">
        <v>26</v>
      </c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22"/>
    </row>
    <row r="382" spans="1:26">
      <c r="A382" s="121" t="s">
        <v>27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</row>
    <row r="383" spans="1:26">
      <c r="A383" s="121" t="s">
        <v>28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>
      <c r="A384" s="121" t="s">
        <v>29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>
      <c r="A385" s="121" t="s">
        <v>30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31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 ht="15" customHeight="1"/>
    <row r="388" spans="1:12" ht="15" customHeight="1"/>
    <row r="389" spans="1:12" ht="15" customHeight="1"/>
    <row r="390" spans="1:12" ht="15" customHeight="1"/>
    <row r="391" spans="1:12" ht="15" customHeight="1"/>
    <row r="392" spans="1:12" ht="15" customHeight="1"/>
    <row r="393" spans="1:12" ht="15" customHeight="1"/>
  </sheetData>
  <mergeCells count="23">
    <mergeCell ref="A382:L382"/>
    <mergeCell ref="A383:L383"/>
    <mergeCell ref="A384:L384"/>
    <mergeCell ref="A385:L385"/>
    <mergeCell ref="A386:L386"/>
    <mergeCell ref="A381:L381"/>
    <mergeCell ref="A370:L370"/>
    <mergeCell ref="A371:L371"/>
    <mergeCell ref="A372:L372"/>
    <mergeCell ref="A373:L373"/>
    <mergeCell ref="A374:L374"/>
    <mergeCell ref="A375:L375"/>
    <mergeCell ref="A376:L376"/>
    <mergeCell ref="A377:L377"/>
    <mergeCell ref="A378:L378"/>
    <mergeCell ref="A379:L379"/>
    <mergeCell ref="A380:L380"/>
    <mergeCell ref="A1:A3"/>
    <mergeCell ref="B1:N1"/>
    <mergeCell ref="B2:N2"/>
    <mergeCell ref="B3:N3"/>
    <mergeCell ref="A4:B4"/>
    <mergeCell ref="C4:N4"/>
  </mergeCells>
  <phoneticPr fontId="16" type="noConversion"/>
  <pageMargins left="0.511811024" right="0.511811024" top="0.78740157499999996" bottom="0.78740157499999996" header="0.31496062000000002" footer="0.31496062000000002"/>
  <ignoredErrors>
    <ignoredError sqref="I240" formula="1"/>
  </ignoredErrors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2E49C55-9E2C-48BD-83A6-C5B2481E7A57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J261</xm:sqref>
        </x14:dataValidation>
        <x14:dataValidation type="list" allowBlank="1" showInputMessage="1" showErrorMessage="1" xr:uid="{CD465340-16CD-450A-8BE3-4FC140A096B0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J253:J260 J262:J286</xm:sqref>
        </x14:dataValidation>
        <x14:dataValidation type="list" allowBlank="1" showInputMessage="1" showErrorMessage="1" xr:uid="{22F30657-F609-4062-8592-E395DC93AED8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L253:L287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E5895-B786-4E13-B238-56F199A099B6}">
  <dimension ref="A1:AC397"/>
  <sheetViews>
    <sheetView topLeftCell="G1" workbookViewId="0">
      <selection activeCell="O5" sqref="O1:O1048576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style="78" customWidth="1"/>
    <col min="10" max="10" width="22.7265625" customWidth="1"/>
    <col min="11" max="11" width="19.453125" customWidth="1"/>
    <col min="12" max="12" width="15" customWidth="1"/>
    <col min="13" max="13" width="18.54296875" style="99" customWidth="1"/>
    <col min="14" max="14" width="19" style="9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642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84" t="s">
        <v>13</v>
      </c>
      <c r="N5" s="84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71" t="s">
        <v>75</v>
      </c>
      <c r="J6" s="71" t="s">
        <v>76</v>
      </c>
      <c r="K6" s="71" t="s">
        <v>109</v>
      </c>
      <c r="L6" s="71" t="s">
        <v>83</v>
      </c>
      <c r="M6" s="85">
        <v>1066.1199999999999</v>
      </c>
      <c r="N6" s="85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69" t="str">
        <f>I6</f>
        <v>SUAPE/DAF</v>
      </c>
      <c r="J7" s="69" t="s">
        <v>76</v>
      </c>
      <c r="K7" s="69" t="s">
        <v>109</v>
      </c>
      <c r="L7" s="69" t="s">
        <v>83</v>
      </c>
      <c r="M7" s="86">
        <v>1066.1199999999999</v>
      </c>
      <c r="N7" s="86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69" t="str">
        <f t="shared" ref="I8:I68" si="2">I7</f>
        <v>SUAPE/DAF</v>
      </c>
      <c r="J8" s="69" t="s">
        <v>76</v>
      </c>
      <c r="K8" s="69" t="s">
        <v>109</v>
      </c>
      <c r="L8" s="69" t="s">
        <v>83</v>
      </c>
      <c r="M8" s="86">
        <v>1066.1199999999999</v>
      </c>
      <c r="N8" s="86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69" t="str">
        <f t="shared" si="2"/>
        <v>SUAPE/DAF</v>
      </c>
      <c r="J9" s="69" t="s">
        <v>76</v>
      </c>
      <c r="K9" s="69" t="s">
        <v>109</v>
      </c>
      <c r="L9" s="69" t="s">
        <v>83</v>
      </c>
      <c r="M9" s="86">
        <v>1066.1199999999999</v>
      </c>
      <c r="N9" s="86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69" t="str">
        <f t="shared" si="2"/>
        <v>SUAPE/DAF</v>
      </c>
      <c r="J10" s="69" t="s">
        <v>76</v>
      </c>
      <c r="K10" s="69" t="s">
        <v>109</v>
      </c>
      <c r="L10" s="69" t="s">
        <v>83</v>
      </c>
      <c r="M10" s="86">
        <v>1066.1199999999999</v>
      </c>
      <c r="N10" s="86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69" t="str">
        <f t="shared" si="2"/>
        <v>SUAPE/DAF</v>
      </c>
      <c r="J11" s="69" t="s">
        <v>76</v>
      </c>
      <c r="K11" s="69" t="s">
        <v>109</v>
      </c>
      <c r="L11" s="69" t="s">
        <v>83</v>
      </c>
      <c r="M11" s="86">
        <v>1066.1199999999999</v>
      </c>
      <c r="N11" s="86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69" t="str">
        <f t="shared" si="2"/>
        <v>SUAPE/DAF</v>
      </c>
      <c r="J12" s="69" t="s">
        <v>76</v>
      </c>
      <c r="K12" s="69" t="s">
        <v>109</v>
      </c>
      <c r="L12" s="69" t="s">
        <v>83</v>
      </c>
      <c r="M12" s="86">
        <v>1066.1199999999999</v>
      </c>
      <c r="N12" s="86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69" t="str">
        <f t="shared" si="2"/>
        <v>SUAPE/DAF</v>
      </c>
      <c r="J13" s="69" t="s">
        <v>76</v>
      </c>
      <c r="K13" s="69" t="s">
        <v>109</v>
      </c>
      <c r="L13" s="69" t="s">
        <v>83</v>
      </c>
      <c r="M13" s="86">
        <v>1066.1199999999999</v>
      </c>
      <c r="N13" s="86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69" t="str">
        <f t="shared" si="2"/>
        <v>SUAPE/DAF</v>
      </c>
      <c r="J14" s="69" t="s">
        <v>76</v>
      </c>
      <c r="K14" s="69" t="s">
        <v>109</v>
      </c>
      <c r="L14" s="69" t="s">
        <v>83</v>
      </c>
      <c r="M14" s="86">
        <v>1066.1199999999999</v>
      </c>
      <c r="N14" s="86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69" t="str">
        <f t="shared" si="2"/>
        <v>SUAPE/DAF</v>
      </c>
      <c r="J15" s="69" t="s">
        <v>76</v>
      </c>
      <c r="K15" s="69" t="s">
        <v>109</v>
      </c>
      <c r="L15" s="69" t="s">
        <v>83</v>
      </c>
      <c r="M15" s="86">
        <v>1066.1199999999999</v>
      </c>
      <c r="N15" s="86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69" t="str">
        <f t="shared" si="2"/>
        <v>SUAPE/DAF</v>
      </c>
      <c r="J16" s="69" t="s">
        <v>76</v>
      </c>
      <c r="K16" s="69" t="s">
        <v>109</v>
      </c>
      <c r="L16" s="69" t="s">
        <v>83</v>
      </c>
      <c r="M16" s="86">
        <v>1066.1199999999999</v>
      </c>
      <c r="N16" s="86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69" t="str">
        <f t="shared" si="2"/>
        <v>SUAPE/DAF</v>
      </c>
      <c r="J17" s="69" t="s">
        <v>76</v>
      </c>
      <c r="K17" s="69" t="s">
        <v>109</v>
      </c>
      <c r="L17" s="69" t="s">
        <v>83</v>
      </c>
      <c r="M17" s="86">
        <v>1066.1199999999999</v>
      </c>
      <c r="N17" s="86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69" t="str">
        <f t="shared" si="2"/>
        <v>SUAPE/DAF</v>
      </c>
      <c r="J18" s="69" t="s">
        <v>76</v>
      </c>
      <c r="K18" s="69" t="s">
        <v>109</v>
      </c>
      <c r="L18" s="69" t="s">
        <v>83</v>
      </c>
      <c r="M18" s="86">
        <v>1066.1199999999999</v>
      </c>
      <c r="N18" s="86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69" t="str">
        <f t="shared" si="2"/>
        <v>SUAPE/DAF</v>
      </c>
      <c r="J19" s="69" t="s">
        <v>76</v>
      </c>
      <c r="K19" s="69" t="s">
        <v>109</v>
      </c>
      <c r="L19" s="69" t="s">
        <v>83</v>
      </c>
      <c r="M19" s="86">
        <v>1066.1199999999999</v>
      </c>
      <c r="N19" s="86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69" t="str">
        <f t="shared" si="2"/>
        <v>SUAPE/DAF</v>
      </c>
      <c r="J20" s="69" t="s">
        <v>76</v>
      </c>
      <c r="K20" s="69" t="s">
        <v>109</v>
      </c>
      <c r="L20" s="69" t="s">
        <v>83</v>
      </c>
      <c r="M20" s="86">
        <v>1066.1199999999999</v>
      </c>
      <c r="N20" s="86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69" t="str">
        <f t="shared" si="2"/>
        <v>SUAPE/DAF</v>
      </c>
      <c r="J21" s="69" t="s">
        <v>76</v>
      </c>
      <c r="K21" s="69" t="s">
        <v>109</v>
      </c>
      <c r="L21" s="69" t="s">
        <v>83</v>
      </c>
      <c r="M21" s="86">
        <v>1066.1199999999999</v>
      </c>
      <c r="N21" s="86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69" t="str">
        <f t="shared" si="2"/>
        <v>SUAPE/DAF</v>
      </c>
      <c r="J22" s="69" t="s">
        <v>76</v>
      </c>
      <c r="K22" s="69" t="s">
        <v>109</v>
      </c>
      <c r="L22" s="69" t="s">
        <v>83</v>
      </c>
      <c r="M22" s="86">
        <v>1066.1199999999999</v>
      </c>
      <c r="N22" s="86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69" t="str">
        <f t="shared" si="2"/>
        <v>SUAPE/DAF</v>
      </c>
      <c r="J23" s="69" t="s">
        <v>76</v>
      </c>
      <c r="K23" s="69" t="s">
        <v>109</v>
      </c>
      <c r="L23" s="69" t="s">
        <v>83</v>
      </c>
      <c r="M23" s="86">
        <v>1066.1199999999999</v>
      </c>
      <c r="N23" s="86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69" t="str">
        <f t="shared" si="2"/>
        <v>SUAPE/DAF</v>
      </c>
      <c r="J24" s="69" t="s">
        <v>77</v>
      </c>
      <c r="K24" s="69" t="s">
        <v>109</v>
      </c>
      <c r="L24" s="69" t="s">
        <v>83</v>
      </c>
      <c r="M24" s="86">
        <f t="shared" ref="M24:M31" si="4">1066.12+319.84</f>
        <v>1385.9599999999998</v>
      </c>
      <c r="N24" s="86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69" t="str">
        <f t="shared" si="2"/>
        <v>SUAPE/DAF</v>
      </c>
      <c r="J25" s="69" t="s">
        <v>77</v>
      </c>
      <c r="K25" s="69" t="s">
        <v>109</v>
      </c>
      <c r="L25" s="69" t="s">
        <v>83</v>
      </c>
      <c r="M25" s="86">
        <f t="shared" si="4"/>
        <v>1385.9599999999998</v>
      </c>
      <c r="N25" s="86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69" t="str">
        <f t="shared" si="2"/>
        <v>SUAPE/DAF</v>
      </c>
      <c r="J26" s="69" t="s">
        <v>77</v>
      </c>
      <c r="K26" s="69" t="s">
        <v>109</v>
      </c>
      <c r="L26" s="69" t="s">
        <v>83</v>
      </c>
      <c r="M26" s="86">
        <f t="shared" si="4"/>
        <v>1385.9599999999998</v>
      </c>
      <c r="N26" s="86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69" t="str">
        <f t="shared" si="2"/>
        <v>SUAPE/DAF</v>
      </c>
      <c r="J27" s="69" t="s">
        <v>77</v>
      </c>
      <c r="K27" s="69" t="s">
        <v>109</v>
      </c>
      <c r="L27" s="69" t="s">
        <v>83</v>
      </c>
      <c r="M27" s="86">
        <f t="shared" si="4"/>
        <v>1385.9599999999998</v>
      </c>
      <c r="N27" s="86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69" t="str">
        <f t="shared" si="2"/>
        <v>SUAPE/DAF</v>
      </c>
      <c r="J28" s="69" t="s">
        <v>77</v>
      </c>
      <c r="K28" s="69" t="s">
        <v>109</v>
      </c>
      <c r="L28" s="69" t="s">
        <v>83</v>
      </c>
      <c r="M28" s="86">
        <f t="shared" si="4"/>
        <v>1385.9599999999998</v>
      </c>
      <c r="N28" s="86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69" t="str">
        <f t="shared" si="2"/>
        <v>SUAPE/DAF</v>
      </c>
      <c r="J29" s="69" t="s">
        <v>77</v>
      </c>
      <c r="K29" s="69" t="s">
        <v>109</v>
      </c>
      <c r="L29" s="69" t="s">
        <v>83</v>
      </c>
      <c r="M29" s="86">
        <f t="shared" si="4"/>
        <v>1385.9599999999998</v>
      </c>
      <c r="N29" s="86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69" t="str">
        <f t="shared" si="2"/>
        <v>SUAPE/DAF</v>
      </c>
      <c r="J30" s="69" t="s">
        <v>77</v>
      </c>
      <c r="K30" s="69" t="s">
        <v>109</v>
      </c>
      <c r="L30" s="69" t="s">
        <v>83</v>
      </c>
      <c r="M30" s="86">
        <f t="shared" si="4"/>
        <v>1385.9599999999998</v>
      </c>
      <c r="N30" s="86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69" t="str">
        <f t="shared" si="2"/>
        <v>SUAPE/DAF</v>
      </c>
      <c r="J31" s="69" t="s">
        <v>77</v>
      </c>
      <c r="K31" s="69" t="s">
        <v>109</v>
      </c>
      <c r="L31" s="69" t="s">
        <v>83</v>
      </c>
      <c r="M31" s="86">
        <f t="shared" si="4"/>
        <v>1385.9599999999998</v>
      </c>
      <c r="N31" s="86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69" t="str">
        <f t="shared" si="2"/>
        <v>SUAPE/DAF</v>
      </c>
      <c r="J32" s="69" t="s">
        <v>78</v>
      </c>
      <c r="K32" s="69" t="s">
        <v>109</v>
      </c>
      <c r="L32" s="69" t="s">
        <v>83</v>
      </c>
      <c r="M32" s="86">
        <v>1066.1199999999999</v>
      </c>
      <c r="N32" s="86">
        <v>2197.65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69" t="str">
        <f t="shared" si="2"/>
        <v>SUAPE/DAF</v>
      </c>
      <c r="J33" s="69" t="s">
        <v>78</v>
      </c>
      <c r="K33" s="69" t="s">
        <v>109</v>
      </c>
      <c r="L33" s="69" t="s">
        <v>83</v>
      </c>
      <c r="M33" s="86">
        <f t="shared" ref="M33:M35" si="5">1066.12</f>
        <v>1066.1199999999999</v>
      </c>
      <c r="N33" s="86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69" t="str">
        <f t="shared" si="2"/>
        <v>SUAPE/DAF</v>
      </c>
      <c r="J34" s="69" t="s">
        <v>78</v>
      </c>
      <c r="K34" s="69" t="s">
        <v>109</v>
      </c>
      <c r="L34" s="69" t="s">
        <v>83</v>
      </c>
      <c r="M34" s="86">
        <f t="shared" si="5"/>
        <v>1066.1199999999999</v>
      </c>
      <c r="N34" s="86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69" t="str">
        <f t="shared" si="2"/>
        <v>SUAPE/DAF</v>
      </c>
      <c r="J35" s="69" t="s">
        <v>79</v>
      </c>
      <c r="K35" s="69" t="s">
        <v>109</v>
      </c>
      <c r="L35" s="69" t="s">
        <v>83</v>
      </c>
      <c r="M35" s="86">
        <f t="shared" si="5"/>
        <v>1066.1199999999999</v>
      </c>
      <c r="N35" s="86">
        <v>2214.09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69" t="str">
        <f t="shared" si="2"/>
        <v>SUAPE/DAF</v>
      </c>
      <c r="J36" s="69" t="s">
        <v>79</v>
      </c>
      <c r="K36" s="69" t="s">
        <v>109</v>
      </c>
      <c r="L36" s="69" t="s">
        <v>83</v>
      </c>
      <c r="M36" s="86">
        <v>1066.1199999999999</v>
      </c>
      <c r="N36" s="86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69" t="str">
        <f t="shared" si="2"/>
        <v>SUAPE/DAF</v>
      </c>
      <c r="J37" s="69" t="s">
        <v>79</v>
      </c>
      <c r="K37" s="69" t="s">
        <v>109</v>
      </c>
      <c r="L37" s="69" t="s">
        <v>83</v>
      </c>
      <c r="M37" s="86">
        <v>1066.1199999999999</v>
      </c>
      <c r="N37" s="86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69" t="str">
        <f t="shared" si="2"/>
        <v>SUAPE/DAF</v>
      </c>
      <c r="J38" s="69" t="s">
        <v>79</v>
      </c>
      <c r="K38" s="69" t="s">
        <v>109</v>
      </c>
      <c r="L38" s="69" t="s">
        <v>83</v>
      </c>
      <c r="M38" s="86">
        <v>1066.1199999999999</v>
      </c>
      <c r="N38" s="86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69" t="str">
        <f t="shared" si="2"/>
        <v>SUAPE/DAF</v>
      </c>
      <c r="J39" s="69" t="s">
        <v>503</v>
      </c>
      <c r="K39" s="69" t="s">
        <v>109</v>
      </c>
      <c r="L39" s="69" t="s">
        <v>83</v>
      </c>
      <c r="M39" s="86">
        <v>1066.1199999999999</v>
      </c>
      <c r="N39" s="86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G68" si="6">A39</f>
        <v>Suape</v>
      </c>
      <c r="B40" s="6" t="str">
        <f t="shared" si="6"/>
        <v>Suape</v>
      </c>
      <c r="C40" s="7" t="str">
        <f t="shared" si="6"/>
        <v>PRESTAÇÃO DE SERVIÇOS GERAIS DE LIMPEZA E CONSERVAÇÃO PREDIAL, COPEIRA, RECEPCIONISTA E CONTÍNUO</v>
      </c>
      <c r="D40" s="8" t="str">
        <f t="shared" si="6"/>
        <v>005</v>
      </c>
      <c r="E40" s="9">
        <f t="shared" si="6"/>
        <v>2020</v>
      </c>
      <c r="F40" s="7" t="str">
        <f t="shared" si="6"/>
        <v>UNIKA TERCEIRIZAÇÃO E SERVIÇOS EIRELI - EPP</v>
      </c>
      <c r="G40" s="7" t="str">
        <f t="shared" si="6"/>
        <v>11.788.943/0001-47</v>
      </c>
      <c r="H40" s="10" t="s">
        <v>70</v>
      </c>
      <c r="I40" s="69" t="str">
        <f t="shared" si="2"/>
        <v>SUAPE/DAF</v>
      </c>
      <c r="J40" s="69" t="s">
        <v>80</v>
      </c>
      <c r="K40" s="69" t="s">
        <v>109</v>
      </c>
      <c r="L40" s="69" t="s">
        <v>83</v>
      </c>
      <c r="M40" s="86">
        <v>1143.56</v>
      </c>
      <c r="N40" s="86">
        <v>2318.8000000000002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6"/>
        <v>Suape</v>
      </c>
      <c r="B41" s="6" t="str">
        <f t="shared" si="6"/>
        <v>Suape</v>
      </c>
      <c r="C41" s="7" t="str">
        <f t="shared" si="6"/>
        <v>PRESTAÇÃO DE SERVIÇOS GERAIS DE LIMPEZA E CONSERVAÇÃO PREDIAL, COPEIRA, RECEPCIONISTA E CONTÍNUO</v>
      </c>
      <c r="D41" s="8" t="str">
        <f t="shared" si="6"/>
        <v>005</v>
      </c>
      <c r="E41" s="9">
        <f t="shared" si="6"/>
        <v>2020</v>
      </c>
      <c r="F41" s="7" t="str">
        <f t="shared" si="6"/>
        <v>UNIKA TERCEIRIZAÇÃO E SERVIÇOS EIRELI - EPP</v>
      </c>
      <c r="G41" s="7" t="str">
        <f t="shared" si="6"/>
        <v>11.788.943/0001-47</v>
      </c>
      <c r="H41" s="10" t="s">
        <v>71</v>
      </c>
      <c r="I41" s="69" t="str">
        <f t="shared" si="2"/>
        <v>SUAPE/DAF</v>
      </c>
      <c r="J41" s="69" t="s">
        <v>80</v>
      </c>
      <c r="K41" s="69" t="s">
        <v>109</v>
      </c>
      <c r="L41" s="69" t="s">
        <v>83</v>
      </c>
      <c r="M41" s="86">
        <v>1143.56</v>
      </c>
      <c r="N41" s="86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6"/>
        <v>Suape</v>
      </c>
      <c r="B42" s="6" t="str">
        <f t="shared" si="6"/>
        <v>Suape</v>
      </c>
      <c r="C42" s="7" t="str">
        <f t="shared" si="6"/>
        <v>PRESTAÇÃO DE SERVIÇOS GERAIS DE LIMPEZA E CONSERVAÇÃO PREDIAL, COPEIRA, RECEPCIONISTA E CONTÍNUO</v>
      </c>
      <c r="D42" s="8" t="str">
        <f t="shared" si="6"/>
        <v>005</v>
      </c>
      <c r="E42" s="9">
        <f t="shared" si="6"/>
        <v>2020</v>
      </c>
      <c r="F42" s="7" t="str">
        <f t="shared" si="6"/>
        <v>UNIKA TERCEIRIZAÇÃO E SERVIÇOS EIRELI - EPP</v>
      </c>
      <c r="G42" s="7" t="str">
        <f t="shared" si="6"/>
        <v>11.788.943/0001-47</v>
      </c>
      <c r="H42" s="10" t="s">
        <v>72</v>
      </c>
      <c r="I42" s="69" t="str">
        <f t="shared" si="2"/>
        <v>SUAPE/DAF</v>
      </c>
      <c r="J42" s="69" t="s">
        <v>80</v>
      </c>
      <c r="K42" s="69" t="s">
        <v>109</v>
      </c>
      <c r="L42" s="69" t="s">
        <v>83</v>
      </c>
      <c r="M42" s="86">
        <v>1143.56</v>
      </c>
      <c r="N42" s="86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6"/>
        <v>Suape</v>
      </c>
      <c r="B43" s="6" t="str">
        <f t="shared" si="6"/>
        <v>Suape</v>
      </c>
      <c r="C43" s="7" t="str">
        <f t="shared" si="6"/>
        <v>PRESTAÇÃO DE SERVIÇOS GERAIS DE LIMPEZA E CONSERVAÇÃO PREDIAL, COPEIRA, RECEPCIONISTA E CONTÍNUO</v>
      </c>
      <c r="D43" s="8" t="str">
        <f t="shared" si="6"/>
        <v>005</v>
      </c>
      <c r="E43" s="9">
        <f t="shared" si="6"/>
        <v>2020</v>
      </c>
      <c r="F43" s="7" t="str">
        <f t="shared" si="6"/>
        <v>UNIKA TERCEIRIZAÇÃO E SERVIÇOS EIRELI - EPP</v>
      </c>
      <c r="G43" s="7" t="str">
        <f t="shared" si="6"/>
        <v>11.788.943/0001-47</v>
      </c>
      <c r="H43" s="10" t="s">
        <v>73</v>
      </c>
      <c r="I43" s="69" t="str">
        <f t="shared" si="2"/>
        <v>SUAPE/DAF</v>
      </c>
      <c r="J43" s="69" t="s">
        <v>80</v>
      </c>
      <c r="K43" s="69" t="s">
        <v>109</v>
      </c>
      <c r="L43" s="69" t="s">
        <v>83</v>
      </c>
      <c r="M43" s="86">
        <v>1143.56</v>
      </c>
      <c r="N43" s="86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3.75" customHeight="1">
      <c r="A44" s="6" t="str">
        <f t="shared" si="6"/>
        <v>Suape</v>
      </c>
      <c r="B44" s="6" t="str">
        <f t="shared" si="6"/>
        <v>Suape</v>
      </c>
      <c r="C44" s="7" t="str">
        <f t="shared" si="6"/>
        <v>PRESTAÇÃO DE SERVIÇOS GERAIS DE LIMPEZA E CONSERVAÇÃO PREDIAL, COPEIRA, RECEPCIONISTA E CONTÍNUO</v>
      </c>
      <c r="D44" s="8" t="str">
        <f t="shared" si="6"/>
        <v>005</v>
      </c>
      <c r="E44" s="9">
        <f t="shared" si="6"/>
        <v>2020</v>
      </c>
      <c r="F44" s="7" t="str">
        <f t="shared" si="6"/>
        <v>UNIKA TERCEIRIZAÇÃO E SERVIÇOS EIRELI - EPP</v>
      </c>
      <c r="G44" s="7" t="str">
        <f t="shared" si="6"/>
        <v>11.788.943/0001-47</v>
      </c>
      <c r="H44" s="10" t="s">
        <v>74</v>
      </c>
      <c r="I44" s="69" t="str">
        <f t="shared" si="2"/>
        <v>SUAPE/DAF</v>
      </c>
      <c r="J44" s="69" t="s">
        <v>80</v>
      </c>
      <c r="K44" s="69" t="s">
        <v>109</v>
      </c>
      <c r="L44" s="69" t="s">
        <v>83</v>
      </c>
      <c r="M44" s="86">
        <v>1143.56</v>
      </c>
      <c r="N44" s="86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3.75" customHeight="1" thickBot="1">
      <c r="A45" s="14" t="str">
        <f t="shared" si="6"/>
        <v>Suape</v>
      </c>
      <c r="B45" s="14" t="str">
        <f t="shared" si="6"/>
        <v>Suape</v>
      </c>
      <c r="C45" s="15" t="str">
        <f t="shared" si="6"/>
        <v>PRESTAÇÃO DE SERVIÇOS GERAIS DE LIMPEZA E CONSERVAÇÃO PREDIAL, COPEIRA, RECEPCIONISTA E CONTÍNUO</v>
      </c>
      <c r="D45" s="45" t="str">
        <f t="shared" si="6"/>
        <v>005</v>
      </c>
      <c r="E45" s="14">
        <f t="shared" si="6"/>
        <v>2020</v>
      </c>
      <c r="F45" s="15" t="str">
        <f t="shared" si="6"/>
        <v>UNIKA TERCEIRIZAÇÃO E SERVIÇOS EIRELI - EPP</v>
      </c>
      <c r="G45" s="15" t="str">
        <f t="shared" si="6"/>
        <v>11.788.943/0001-47</v>
      </c>
      <c r="H45" s="16" t="s">
        <v>501</v>
      </c>
      <c r="I45" s="72" t="str">
        <f t="shared" si="2"/>
        <v>SUAPE/DAF</v>
      </c>
      <c r="J45" s="72" t="s">
        <v>81</v>
      </c>
      <c r="K45" s="72" t="s">
        <v>109</v>
      </c>
      <c r="L45" s="72" t="s">
        <v>83</v>
      </c>
      <c r="M45" s="87">
        <v>1429.13</v>
      </c>
      <c r="N45" s="87">
        <v>2915.01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36" t="s">
        <v>32</v>
      </c>
      <c r="B46" s="36" t="s">
        <v>32</v>
      </c>
      <c r="C46" s="24" t="s">
        <v>86</v>
      </c>
      <c r="D46" s="37" t="s">
        <v>87</v>
      </c>
      <c r="E46" s="23">
        <v>2019</v>
      </c>
      <c r="F46" s="24" t="s">
        <v>88</v>
      </c>
      <c r="G46" s="24" t="s">
        <v>648</v>
      </c>
      <c r="H46" s="70" t="s">
        <v>89</v>
      </c>
      <c r="I46" s="73" t="s">
        <v>75</v>
      </c>
      <c r="J46" s="73" t="s">
        <v>108</v>
      </c>
      <c r="K46" s="73" t="s">
        <v>109</v>
      </c>
      <c r="L46" s="73" t="s">
        <v>83</v>
      </c>
      <c r="M46" s="88">
        <v>2190</v>
      </c>
      <c r="N46" s="88">
        <v>4570.53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6"/>
        <v>Suape</v>
      </c>
      <c r="B47" s="20" t="str">
        <f t="shared" si="6"/>
        <v>Suape</v>
      </c>
      <c r="C47" s="21" t="str">
        <f t="shared" si="6"/>
        <v>PRESTAÇÃO DE SERVIÇOS DE MOTORISTAS</v>
      </c>
      <c r="D47" s="22" t="str">
        <f t="shared" si="6"/>
        <v>010</v>
      </c>
      <c r="E47" s="29">
        <f t="shared" si="6"/>
        <v>2019</v>
      </c>
      <c r="F47" s="21" t="str">
        <f t="shared" si="6"/>
        <v>MARANATA PRESTADORA DE SERVIÇOS E CONSTRUÇÕES LTDA</v>
      </c>
      <c r="G47" s="21" t="str">
        <f t="shared" si="6"/>
        <v>03.325.436/0001-49</v>
      </c>
      <c r="H47" s="25" t="s">
        <v>90</v>
      </c>
      <c r="I47" s="74" t="str">
        <f t="shared" si="2"/>
        <v>SUAPE/DAF</v>
      </c>
      <c r="J47" s="74" t="s">
        <v>108</v>
      </c>
      <c r="K47" s="74" t="s">
        <v>109</v>
      </c>
      <c r="L47" s="74" t="s">
        <v>83</v>
      </c>
      <c r="M47" s="89">
        <v>2190</v>
      </c>
      <c r="N47" s="89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6"/>
        <v>Suape</v>
      </c>
      <c r="B48" s="20" t="str">
        <f t="shared" si="6"/>
        <v>Suape</v>
      </c>
      <c r="C48" s="21" t="str">
        <f t="shared" si="6"/>
        <v>PRESTAÇÃO DE SERVIÇOS DE MOTORISTAS</v>
      </c>
      <c r="D48" s="22" t="str">
        <f t="shared" si="6"/>
        <v>010</v>
      </c>
      <c r="E48" s="29">
        <f t="shared" si="6"/>
        <v>2019</v>
      </c>
      <c r="F48" s="21" t="str">
        <f t="shared" si="6"/>
        <v>MARANATA PRESTADORA DE SERVIÇOS E CONSTRUÇÕES LTDA</v>
      </c>
      <c r="G48" s="21" t="str">
        <f t="shared" si="6"/>
        <v>03.325.436/0001-49</v>
      </c>
      <c r="H48" s="25" t="s">
        <v>91</v>
      </c>
      <c r="I48" s="74" t="str">
        <f t="shared" si="2"/>
        <v>SUAPE/DAF</v>
      </c>
      <c r="J48" s="74" t="s">
        <v>108</v>
      </c>
      <c r="K48" s="74" t="s">
        <v>109</v>
      </c>
      <c r="L48" s="74" t="s">
        <v>83</v>
      </c>
      <c r="M48" s="89">
        <v>2190</v>
      </c>
      <c r="N48" s="89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6"/>
        <v>Suape</v>
      </c>
      <c r="B49" s="20" t="str">
        <f t="shared" si="6"/>
        <v>Suape</v>
      </c>
      <c r="C49" s="21" t="str">
        <f t="shared" si="6"/>
        <v>PRESTAÇÃO DE SERVIÇOS DE MOTORISTAS</v>
      </c>
      <c r="D49" s="22" t="str">
        <f t="shared" si="6"/>
        <v>010</v>
      </c>
      <c r="E49" s="29">
        <f t="shared" si="6"/>
        <v>2019</v>
      </c>
      <c r="F49" s="21" t="str">
        <f t="shared" si="6"/>
        <v>MARANATA PRESTADORA DE SERVIÇOS E CONSTRUÇÕES LTDA</v>
      </c>
      <c r="G49" s="21" t="str">
        <f t="shared" si="6"/>
        <v>03.325.436/0001-49</v>
      </c>
      <c r="H49" s="25" t="s">
        <v>92</v>
      </c>
      <c r="I49" s="74" t="str">
        <f t="shared" si="2"/>
        <v>SUAPE/DAF</v>
      </c>
      <c r="J49" s="74" t="s">
        <v>108</v>
      </c>
      <c r="K49" s="74" t="s">
        <v>109</v>
      </c>
      <c r="L49" s="74" t="s">
        <v>83</v>
      </c>
      <c r="M49" s="89">
        <v>2190</v>
      </c>
      <c r="N49" s="89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6"/>
        <v>Suape</v>
      </c>
      <c r="B50" s="20" t="str">
        <f t="shared" si="6"/>
        <v>Suape</v>
      </c>
      <c r="C50" s="21" t="str">
        <f t="shared" si="6"/>
        <v>PRESTAÇÃO DE SERVIÇOS DE MOTORISTAS</v>
      </c>
      <c r="D50" s="22" t="str">
        <f t="shared" si="6"/>
        <v>010</v>
      </c>
      <c r="E50" s="29">
        <f t="shared" si="6"/>
        <v>2019</v>
      </c>
      <c r="F50" s="21" t="str">
        <f t="shared" si="6"/>
        <v>MARANATA PRESTADORA DE SERVIÇOS E CONSTRUÇÕES LTDA</v>
      </c>
      <c r="G50" s="21" t="str">
        <f t="shared" si="6"/>
        <v>03.325.436/0001-49</v>
      </c>
      <c r="H50" s="25" t="s">
        <v>93</v>
      </c>
      <c r="I50" s="74" t="str">
        <f t="shared" si="2"/>
        <v>SUAPE/DAF</v>
      </c>
      <c r="J50" s="74" t="s">
        <v>108</v>
      </c>
      <c r="K50" s="74" t="s">
        <v>109</v>
      </c>
      <c r="L50" s="74" t="s">
        <v>83</v>
      </c>
      <c r="M50" s="89">
        <v>2190</v>
      </c>
      <c r="N50" s="89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6"/>
        <v>Suape</v>
      </c>
      <c r="B51" s="20" t="str">
        <f t="shared" si="6"/>
        <v>Suape</v>
      </c>
      <c r="C51" s="21" t="str">
        <f t="shared" si="6"/>
        <v>PRESTAÇÃO DE SERVIÇOS DE MOTORISTAS</v>
      </c>
      <c r="D51" s="22" t="str">
        <f t="shared" si="6"/>
        <v>010</v>
      </c>
      <c r="E51" s="29">
        <f t="shared" si="6"/>
        <v>2019</v>
      </c>
      <c r="F51" s="21" t="str">
        <f t="shared" si="6"/>
        <v>MARANATA PRESTADORA DE SERVIÇOS E CONSTRUÇÕES LTDA</v>
      </c>
      <c r="G51" s="21" t="str">
        <f t="shared" si="6"/>
        <v>03.325.436/0001-49</v>
      </c>
      <c r="H51" s="25" t="s">
        <v>94</v>
      </c>
      <c r="I51" s="74" t="str">
        <f t="shared" si="2"/>
        <v>SUAPE/DAF</v>
      </c>
      <c r="J51" s="74" t="s">
        <v>108</v>
      </c>
      <c r="K51" s="74" t="s">
        <v>109</v>
      </c>
      <c r="L51" s="74" t="s">
        <v>83</v>
      </c>
      <c r="M51" s="89">
        <v>2190</v>
      </c>
      <c r="N51" s="89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6"/>
        <v>Suape</v>
      </c>
      <c r="B52" s="20" t="str">
        <f t="shared" si="6"/>
        <v>Suape</v>
      </c>
      <c r="C52" s="21" t="str">
        <f t="shared" si="6"/>
        <v>PRESTAÇÃO DE SERVIÇOS DE MOTORISTAS</v>
      </c>
      <c r="D52" s="22" t="str">
        <f t="shared" si="6"/>
        <v>010</v>
      </c>
      <c r="E52" s="29">
        <f t="shared" si="6"/>
        <v>2019</v>
      </c>
      <c r="F52" s="21" t="str">
        <f t="shared" si="6"/>
        <v>MARANATA PRESTADORA DE SERVIÇOS E CONSTRUÇÕES LTDA</v>
      </c>
      <c r="G52" s="21" t="str">
        <f t="shared" si="6"/>
        <v>03.325.436/0001-49</v>
      </c>
      <c r="H52" s="25" t="s">
        <v>95</v>
      </c>
      <c r="I52" s="74" t="str">
        <f t="shared" si="2"/>
        <v>SUAPE/DAF</v>
      </c>
      <c r="J52" s="74" t="s">
        <v>108</v>
      </c>
      <c r="K52" s="74" t="s">
        <v>109</v>
      </c>
      <c r="L52" s="74" t="s">
        <v>83</v>
      </c>
      <c r="M52" s="89">
        <v>2190</v>
      </c>
      <c r="N52" s="89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6"/>
        <v>Suape</v>
      </c>
      <c r="B53" s="20" t="str">
        <f t="shared" si="6"/>
        <v>Suape</v>
      </c>
      <c r="C53" s="21" t="str">
        <f t="shared" si="6"/>
        <v>PRESTAÇÃO DE SERVIÇOS DE MOTORISTAS</v>
      </c>
      <c r="D53" s="22" t="str">
        <f t="shared" si="6"/>
        <v>010</v>
      </c>
      <c r="E53" s="29">
        <f t="shared" si="6"/>
        <v>2019</v>
      </c>
      <c r="F53" s="21" t="str">
        <f t="shared" si="6"/>
        <v>MARANATA PRESTADORA DE SERVIÇOS E CONSTRUÇÕES LTDA</v>
      </c>
      <c r="G53" s="21" t="str">
        <f t="shared" si="6"/>
        <v>03.325.436/0001-49</v>
      </c>
      <c r="H53" s="25" t="s">
        <v>96</v>
      </c>
      <c r="I53" s="74" t="str">
        <f t="shared" si="2"/>
        <v>SUAPE/DAF</v>
      </c>
      <c r="J53" s="74" t="s">
        <v>108</v>
      </c>
      <c r="K53" s="74" t="s">
        <v>109</v>
      </c>
      <c r="L53" s="74" t="s">
        <v>83</v>
      </c>
      <c r="M53" s="89">
        <v>2190</v>
      </c>
      <c r="N53" s="89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6"/>
        <v>Suape</v>
      </c>
      <c r="B54" s="20" t="str">
        <f t="shared" si="6"/>
        <v>Suape</v>
      </c>
      <c r="C54" s="21" t="str">
        <f t="shared" si="6"/>
        <v>PRESTAÇÃO DE SERVIÇOS DE MOTORISTAS</v>
      </c>
      <c r="D54" s="22" t="str">
        <f t="shared" si="6"/>
        <v>010</v>
      </c>
      <c r="E54" s="29">
        <f t="shared" si="6"/>
        <v>2019</v>
      </c>
      <c r="F54" s="21" t="str">
        <f t="shared" si="6"/>
        <v>MARANATA PRESTADORA DE SERVIÇOS E CONSTRUÇÕES LTDA</v>
      </c>
      <c r="G54" s="21" t="str">
        <f t="shared" si="6"/>
        <v>03.325.436/0001-49</v>
      </c>
      <c r="H54" s="25" t="s">
        <v>97</v>
      </c>
      <c r="I54" s="74" t="str">
        <f t="shared" si="2"/>
        <v>SUAPE/DAF</v>
      </c>
      <c r="J54" s="74" t="s">
        <v>108</v>
      </c>
      <c r="K54" s="74" t="s">
        <v>109</v>
      </c>
      <c r="L54" s="74" t="s">
        <v>83</v>
      </c>
      <c r="M54" s="89">
        <v>2190</v>
      </c>
      <c r="N54" s="89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6"/>
        <v>Suape</v>
      </c>
      <c r="B55" s="20" t="str">
        <f t="shared" si="6"/>
        <v>Suape</v>
      </c>
      <c r="C55" s="21" t="str">
        <f t="shared" si="6"/>
        <v>PRESTAÇÃO DE SERVIÇOS DE MOTORISTAS</v>
      </c>
      <c r="D55" s="22" t="str">
        <f t="shared" si="6"/>
        <v>010</v>
      </c>
      <c r="E55" s="29">
        <f t="shared" si="6"/>
        <v>2019</v>
      </c>
      <c r="F55" s="21" t="str">
        <f t="shared" si="6"/>
        <v>MARANATA PRESTADORA DE SERVIÇOS E CONSTRUÇÕES LTDA</v>
      </c>
      <c r="G55" s="21" t="str">
        <f t="shared" si="6"/>
        <v>03.325.436/0001-49</v>
      </c>
      <c r="H55" s="25" t="s">
        <v>98</v>
      </c>
      <c r="I55" s="74" t="str">
        <f t="shared" si="2"/>
        <v>SUAPE/DAF</v>
      </c>
      <c r="J55" s="74" t="s">
        <v>108</v>
      </c>
      <c r="K55" s="74" t="s">
        <v>109</v>
      </c>
      <c r="L55" s="74" t="s">
        <v>83</v>
      </c>
      <c r="M55" s="89">
        <v>2190</v>
      </c>
      <c r="N55" s="89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6"/>
        <v>Suape</v>
      </c>
      <c r="B56" s="20" t="str">
        <f t="shared" si="6"/>
        <v>Suape</v>
      </c>
      <c r="C56" s="21" t="str">
        <f t="shared" si="6"/>
        <v>PRESTAÇÃO DE SERVIÇOS DE MOTORISTAS</v>
      </c>
      <c r="D56" s="22" t="str">
        <f t="shared" si="6"/>
        <v>010</v>
      </c>
      <c r="E56" s="29">
        <f t="shared" si="6"/>
        <v>2019</v>
      </c>
      <c r="F56" s="21" t="str">
        <f t="shared" si="6"/>
        <v>MARANATA PRESTADORA DE SERVIÇOS E CONSTRUÇÕES LTDA</v>
      </c>
      <c r="G56" s="21" t="str">
        <f t="shared" si="6"/>
        <v>03.325.436/0001-49</v>
      </c>
      <c r="H56" s="25" t="s">
        <v>99</v>
      </c>
      <c r="I56" s="74" t="str">
        <f t="shared" si="2"/>
        <v>SUAPE/DAF</v>
      </c>
      <c r="J56" s="74" t="s">
        <v>108</v>
      </c>
      <c r="K56" s="74" t="s">
        <v>109</v>
      </c>
      <c r="L56" s="74" t="s">
        <v>83</v>
      </c>
      <c r="M56" s="89">
        <v>2190</v>
      </c>
      <c r="N56" s="89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6"/>
        <v>Suape</v>
      </c>
      <c r="B57" s="20" t="str">
        <f t="shared" si="6"/>
        <v>Suape</v>
      </c>
      <c r="C57" s="21" t="str">
        <f t="shared" si="6"/>
        <v>PRESTAÇÃO DE SERVIÇOS DE MOTORISTAS</v>
      </c>
      <c r="D57" s="22" t="str">
        <f t="shared" si="6"/>
        <v>010</v>
      </c>
      <c r="E57" s="29">
        <f t="shared" si="6"/>
        <v>2019</v>
      </c>
      <c r="F57" s="21" t="str">
        <f t="shared" si="6"/>
        <v>MARANATA PRESTADORA DE SERVIÇOS E CONSTRUÇÕES LTDA</v>
      </c>
      <c r="G57" s="21" t="str">
        <f t="shared" si="6"/>
        <v>03.325.436/0001-49</v>
      </c>
      <c r="H57" s="25" t="s">
        <v>100</v>
      </c>
      <c r="I57" s="74" t="str">
        <f t="shared" si="2"/>
        <v>SUAPE/DAF</v>
      </c>
      <c r="J57" s="74" t="s">
        <v>108</v>
      </c>
      <c r="K57" s="74" t="s">
        <v>109</v>
      </c>
      <c r="L57" s="74" t="s">
        <v>83</v>
      </c>
      <c r="M57" s="89">
        <v>2190</v>
      </c>
      <c r="N57" s="89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6"/>
        <v>Suape</v>
      </c>
      <c r="B58" s="20" t="str">
        <f t="shared" si="6"/>
        <v>Suape</v>
      </c>
      <c r="C58" s="21" t="str">
        <f t="shared" si="6"/>
        <v>PRESTAÇÃO DE SERVIÇOS DE MOTORISTAS</v>
      </c>
      <c r="D58" s="22" t="str">
        <f t="shared" si="6"/>
        <v>010</v>
      </c>
      <c r="E58" s="29">
        <f t="shared" si="6"/>
        <v>2019</v>
      </c>
      <c r="F58" s="21" t="str">
        <f t="shared" si="6"/>
        <v>MARANATA PRESTADORA DE SERVIÇOS E CONSTRUÇÕES LTDA</v>
      </c>
      <c r="G58" s="21" t="str">
        <f t="shared" si="6"/>
        <v>03.325.436/0001-49</v>
      </c>
      <c r="H58" s="25" t="s">
        <v>101</v>
      </c>
      <c r="I58" s="74" t="str">
        <f t="shared" si="2"/>
        <v>SUAPE/DAF</v>
      </c>
      <c r="J58" s="74" t="s">
        <v>108</v>
      </c>
      <c r="K58" s="74" t="s">
        <v>109</v>
      </c>
      <c r="L58" s="74" t="s">
        <v>83</v>
      </c>
      <c r="M58" s="89">
        <v>2190</v>
      </c>
      <c r="N58" s="89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6"/>
        <v>Suape</v>
      </c>
      <c r="B59" s="20" t="str">
        <f t="shared" si="6"/>
        <v>Suape</v>
      </c>
      <c r="C59" s="21" t="str">
        <f t="shared" si="6"/>
        <v>PRESTAÇÃO DE SERVIÇOS DE MOTORISTAS</v>
      </c>
      <c r="D59" s="22" t="str">
        <f t="shared" si="6"/>
        <v>010</v>
      </c>
      <c r="E59" s="29">
        <f t="shared" si="6"/>
        <v>2019</v>
      </c>
      <c r="F59" s="21" t="str">
        <f t="shared" si="6"/>
        <v>MARANATA PRESTADORA DE SERVIÇOS E CONSTRUÇÕES LTDA</v>
      </c>
      <c r="G59" s="21" t="str">
        <f t="shared" si="6"/>
        <v>03.325.436/0001-49</v>
      </c>
      <c r="H59" s="25" t="s">
        <v>102</v>
      </c>
      <c r="I59" s="74" t="str">
        <f t="shared" si="2"/>
        <v>SUAPE/DAF</v>
      </c>
      <c r="J59" s="74" t="s">
        <v>108</v>
      </c>
      <c r="K59" s="74" t="s">
        <v>109</v>
      </c>
      <c r="L59" s="74" t="s">
        <v>83</v>
      </c>
      <c r="M59" s="89">
        <v>2190</v>
      </c>
      <c r="N59" s="89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6"/>
        <v>Suape</v>
      </c>
      <c r="B60" s="20" t="str">
        <f t="shared" si="6"/>
        <v>Suape</v>
      </c>
      <c r="C60" s="21" t="str">
        <f t="shared" si="6"/>
        <v>PRESTAÇÃO DE SERVIÇOS DE MOTORISTAS</v>
      </c>
      <c r="D60" s="22" t="str">
        <f t="shared" si="6"/>
        <v>010</v>
      </c>
      <c r="E60" s="29">
        <f t="shared" si="6"/>
        <v>2019</v>
      </c>
      <c r="F60" s="21" t="str">
        <f t="shared" si="6"/>
        <v>MARANATA PRESTADORA DE SERVIÇOS E CONSTRUÇÕES LTDA</v>
      </c>
      <c r="G60" s="21" t="str">
        <f t="shared" si="6"/>
        <v>03.325.436/0001-49</v>
      </c>
      <c r="H60" s="25" t="s">
        <v>103</v>
      </c>
      <c r="I60" s="74" t="str">
        <f t="shared" si="2"/>
        <v>SUAPE/DAF</v>
      </c>
      <c r="J60" s="74" t="s">
        <v>108</v>
      </c>
      <c r="K60" s="74" t="s">
        <v>109</v>
      </c>
      <c r="L60" s="74" t="s">
        <v>83</v>
      </c>
      <c r="M60" s="89">
        <v>2190</v>
      </c>
      <c r="N60" s="89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6"/>
        <v>Suape</v>
      </c>
      <c r="B61" s="20" t="str">
        <f t="shared" si="6"/>
        <v>Suape</v>
      </c>
      <c r="C61" s="21" t="str">
        <f t="shared" si="6"/>
        <v>PRESTAÇÃO DE SERVIÇOS DE MOTORISTAS</v>
      </c>
      <c r="D61" s="22" t="str">
        <f t="shared" si="6"/>
        <v>010</v>
      </c>
      <c r="E61" s="29">
        <f t="shared" si="6"/>
        <v>2019</v>
      </c>
      <c r="F61" s="21" t="str">
        <f t="shared" si="6"/>
        <v>MARANATA PRESTADORA DE SERVIÇOS E CONSTRUÇÕES LTDA</v>
      </c>
      <c r="G61" s="21" t="str">
        <f t="shared" si="6"/>
        <v>03.325.436/0001-49</v>
      </c>
      <c r="H61" s="25" t="s">
        <v>104</v>
      </c>
      <c r="I61" s="74" t="str">
        <f t="shared" si="2"/>
        <v>SUAPE/DAF</v>
      </c>
      <c r="J61" s="74" t="s">
        <v>108</v>
      </c>
      <c r="K61" s="74" t="s">
        <v>109</v>
      </c>
      <c r="L61" s="74" t="s">
        <v>83</v>
      </c>
      <c r="M61" s="89">
        <v>2190</v>
      </c>
      <c r="N61" s="89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0" t="str">
        <f t="shared" si="6"/>
        <v>Suape</v>
      </c>
      <c r="B62" s="20" t="str">
        <f t="shared" si="6"/>
        <v>Suape</v>
      </c>
      <c r="C62" s="21" t="str">
        <f t="shared" si="6"/>
        <v>PRESTAÇÃO DE SERVIÇOS DE MOTORISTAS</v>
      </c>
      <c r="D62" s="22" t="str">
        <f t="shared" si="6"/>
        <v>010</v>
      </c>
      <c r="E62" s="29">
        <f t="shared" si="6"/>
        <v>2019</v>
      </c>
      <c r="F62" s="21" t="str">
        <f t="shared" si="6"/>
        <v>MARANATA PRESTADORA DE SERVIÇOS E CONSTRUÇÕES LTDA</v>
      </c>
      <c r="G62" s="21" t="str">
        <f t="shared" si="6"/>
        <v>03.325.436/0001-49</v>
      </c>
      <c r="H62" s="25" t="s">
        <v>105</v>
      </c>
      <c r="I62" s="74" t="str">
        <f t="shared" si="2"/>
        <v>SUAPE/DAF</v>
      </c>
      <c r="J62" s="74" t="s">
        <v>108</v>
      </c>
      <c r="K62" s="74" t="s">
        <v>109</v>
      </c>
      <c r="L62" s="74" t="s">
        <v>83</v>
      </c>
      <c r="M62" s="89">
        <v>2190</v>
      </c>
      <c r="N62" s="89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0" t="str">
        <f t="shared" si="6"/>
        <v>Suape</v>
      </c>
      <c r="B63" s="20" t="str">
        <f t="shared" si="6"/>
        <v>Suape</v>
      </c>
      <c r="C63" s="21" t="str">
        <f t="shared" si="6"/>
        <v>PRESTAÇÃO DE SERVIÇOS DE MOTORISTAS</v>
      </c>
      <c r="D63" s="22" t="str">
        <f t="shared" si="6"/>
        <v>010</v>
      </c>
      <c r="E63" s="29">
        <f t="shared" si="6"/>
        <v>2019</v>
      </c>
      <c r="F63" s="21" t="str">
        <f t="shared" si="6"/>
        <v>MARANATA PRESTADORA DE SERVIÇOS E CONSTRUÇÕES LTDA</v>
      </c>
      <c r="G63" s="21" t="str">
        <f t="shared" si="6"/>
        <v>03.325.436/0001-49</v>
      </c>
      <c r="H63" s="25" t="s">
        <v>106</v>
      </c>
      <c r="I63" s="74" t="str">
        <f t="shared" si="2"/>
        <v>SUAPE/DAF</v>
      </c>
      <c r="J63" s="74" t="s">
        <v>108</v>
      </c>
      <c r="K63" s="74" t="s">
        <v>109</v>
      </c>
      <c r="L63" s="74" t="s">
        <v>83</v>
      </c>
      <c r="M63" s="89">
        <v>2190</v>
      </c>
      <c r="N63" s="89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thickBot="1">
      <c r="A64" s="30" t="str">
        <f t="shared" si="6"/>
        <v>Suape</v>
      </c>
      <c r="B64" s="30" t="str">
        <f t="shared" si="6"/>
        <v>Suape</v>
      </c>
      <c r="C64" s="31" t="str">
        <f t="shared" si="6"/>
        <v>PRESTAÇÃO DE SERVIÇOS DE MOTORISTAS</v>
      </c>
      <c r="D64" s="32" t="str">
        <f t="shared" si="6"/>
        <v>010</v>
      </c>
      <c r="E64" s="30">
        <f t="shared" si="6"/>
        <v>2019</v>
      </c>
      <c r="F64" s="31" t="str">
        <f t="shared" si="6"/>
        <v>MARANATA PRESTADORA DE SERVIÇOS E CONSTRUÇÕES LTDA</v>
      </c>
      <c r="G64" s="31" t="str">
        <f t="shared" si="6"/>
        <v>03.325.436/0001-49</v>
      </c>
      <c r="H64" s="33" t="s">
        <v>107</v>
      </c>
      <c r="I64" s="75" t="str">
        <f t="shared" si="2"/>
        <v>SUAPE/DAF</v>
      </c>
      <c r="J64" s="75" t="s">
        <v>108</v>
      </c>
      <c r="K64" s="75" t="s">
        <v>109</v>
      </c>
      <c r="L64" s="75" t="s">
        <v>83</v>
      </c>
      <c r="M64" s="90">
        <v>2190</v>
      </c>
      <c r="N64" s="90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1.5">
      <c r="A65" s="38" t="s">
        <v>32</v>
      </c>
      <c r="B65" s="38" t="s">
        <v>32</v>
      </c>
      <c r="C65" s="39" t="s">
        <v>111</v>
      </c>
      <c r="D65" s="40" t="s">
        <v>112</v>
      </c>
      <c r="E65" s="41">
        <v>2015</v>
      </c>
      <c r="F65" s="39" t="s">
        <v>110</v>
      </c>
      <c r="G65" s="39"/>
      <c r="H65" s="10" t="s">
        <v>113</v>
      </c>
      <c r="I65" s="60" t="s">
        <v>118</v>
      </c>
      <c r="J65" s="60" t="s">
        <v>119</v>
      </c>
      <c r="K65" s="60" t="s">
        <v>109</v>
      </c>
      <c r="L65" s="60" t="s">
        <v>83</v>
      </c>
      <c r="M65" s="91">
        <v>12721.37</v>
      </c>
      <c r="N65" s="91">
        <v>39677.040000000001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6" t="str">
        <f t="shared" si="6"/>
        <v>Suape</v>
      </c>
      <c r="B66" s="6" t="str">
        <f t="shared" si="6"/>
        <v>Suape</v>
      </c>
      <c r="C66" s="7" t="str">
        <f t="shared" si="6"/>
        <v>PRESTAÇÃO DE SERVIÇO DE APOIO TÉCNICO ÀS ATIVIDADES DE MANUTENÇÃO MECÂNICA E ELÉTRICA NA ÁREA DO PORTO ORGANIZADO.</v>
      </c>
      <c r="D66" s="8" t="str">
        <f t="shared" si="6"/>
        <v>035</v>
      </c>
      <c r="E66" s="9">
        <f t="shared" si="6"/>
        <v>2015</v>
      </c>
      <c r="F66" s="7" t="str">
        <f t="shared" si="6"/>
        <v>TPF ENGENHARIA LTDA</v>
      </c>
      <c r="G66" s="7">
        <f t="shared" si="6"/>
        <v>0</v>
      </c>
      <c r="H66" s="10" t="s">
        <v>114</v>
      </c>
      <c r="I66" s="69" t="str">
        <f t="shared" si="2"/>
        <v>SUAPE/DGP</v>
      </c>
      <c r="J66" s="69" t="s">
        <v>120</v>
      </c>
      <c r="K66" s="69" t="s">
        <v>109</v>
      </c>
      <c r="L66" s="69" t="s">
        <v>83</v>
      </c>
      <c r="M66" s="86">
        <v>8151</v>
      </c>
      <c r="N66" s="86">
        <v>25422.38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6"/>
        <v>Suape</v>
      </c>
      <c r="B67" s="6" t="str">
        <f t="shared" si="6"/>
        <v>Suape</v>
      </c>
      <c r="C67" s="7" t="str">
        <f t="shared" si="6"/>
        <v>PRESTAÇÃO DE SERVIÇO DE APOIO TÉCNICO ÀS ATIVIDADES DE MANUTENÇÃO MECÂNICA E ELÉTRICA NA ÁREA DO PORTO ORGANIZADO.</v>
      </c>
      <c r="D67" s="8" t="str">
        <f t="shared" si="6"/>
        <v>035</v>
      </c>
      <c r="E67" s="9">
        <f t="shared" si="6"/>
        <v>2015</v>
      </c>
      <c r="F67" s="7" t="str">
        <f t="shared" si="6"/>
        <v>TPF ENGENHARIA LTDA</v>
      </c>
      <c r="G67" s="7">
        <f t="shared" si="6"/>
        <v>0</v>
      </c>
      <c r="H67" s="10" t="s">
        <v>115</v>
      </c>
      <c r="I67" s="69" t="str">
        <f t="shared" si="2"/>
        <v>SUAPE/DGP</v>
      </c>
      <c r="J67" s="69" t="s">
        <v>120</v>
      </c>
      <c r="K67" s="69" t="s">
        <v>109</v>
      </c>
      <c r="L67" s="69" t="s">
        <v>83</v>
      </c>
      <c r="M67" s="86">
        <v>8151</v>
      </c>
      <c r="N67" s="86">
        <v>25422.38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2" thickBot="1">
      <c r="A68" s="14" t="str">
        <f t="shared" si="6"/>
        <v>Suape</v>
      </c>
      <c r="B68" s="14" t="str">
        <f t="shared" si="6"/>
        <v>Suape</v>
      </c>
      <c r="C68" s="15" t="str">
        <f t="shared" si="6"/>
        <v>PRESTAÇÃO DE SERVIÇO DE APOIO TÉCNICO ÀS ATIVIDADES DE MANUTENÇÃO MECÂNICA E ELÉTRICA NA ÁREA DO PORTO ORGANIZADO.</v>
      </c>
      <c r="D68" s="45" t="str">
        <f t="shared" si="6"/>
        <v>035</v>
      </c>
      <c r="E68" s="14">
        <f t="shared" si="6"/>
        <v>2015</v>
      </c>
      <c r="F68" s="15" t="str">
        <f t="shared" si="6"/>
        <v>TPF ENGENHARIA LTDA</v>
      </c>
      <c r="G68" s="15">
        <f t="shared" si="6"/>
        <v>0</v>
      </c>
      <c r="H68" s="16" t="s">
        <v>116</v>
      </c>
      <c r="I68" s="72" t="str">
        <f t="shared" si="2"/>
        <v>SUAPE/DGP</v>
      </c>
      <c r="J68" s="72" t="s">
        <v>121</v>
      </c>
      <c r="K68" s="72" t="s">
        <v>109</v>
      </c>
      <c r="L68" s="72" t="s">
        <v>83</v>
      </c>
      <c r="M68" s="87">
        <v>5275.4</v>
      </c>
      <c r="N68" s="87">
        <v>16453.59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thickBot="1">
      <c r="A69" s="79" t="s">
        <v>32</v>
      </c>
      <c r="B69" s="79" t="s">
        <v>32</v>
      </c>
      <c r="C69" s="80" t="s">
        <v>122</v>
      </c>
      <c r="D69" s="79" t="s">
        <v>123</v>
      </c>
      <c r="E69" s="81">
        <v>2019</v>
      </c>
      <c r="F69" s="80" t="s">
        <v>124</v>
      </c>
      <c r="G69" s="80" t="s">
        <v>645</v>
      </c>
      <c r="H69" s="82" t="s">
        <v>125</v>
      </c>
      <c r="I69" s="83" t="s">
        <v>134</v>
      </c>
      <c r="J69" s="83" t="s">
        <v>509</v>
      </c>
      <c r="K69" s="83" t="s">
        <v>528</v>
      </c>
      <c r="L69" s="83" t="s">
        <v>158</v>
      </c>
      <c r="M69" s="92">
        <v>516.66</v>
      </c>
      <c r="N69" s="92">
        <v>739.4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1.5">
      <c r="A70" s="38" t="s">
        <v>32</v>
      </c>
      <c r="B70" s="38" t="s">
        <v>32</v>
      </c>
      <c r="C70" s="39" t="s">
        <v>142</v>
      </c>
      <c r="D70" s="40" t="s">
        <v>143</v>
      </c>
      <c r="E70" s="41">
        <v>2019</v>
      </c>
      <c r="F70" s="39" t="s">
        <v>153</v>
      </c>
      <c r="G70" s="39" t="s">
        <v>644</v>
      </c>
      <c r="H70" s="67" t="s">
        <v>144</v>
      </c>
      <c r="I70" s="60" t="s">
        <v>154</v>
      </c>
      <c r="J70" s="60" t="s">
        <v>592</v>
      </c>
      <c r="K70" s="60" t="s">
        <v>593</v>
      </c>
      <c r="L70" s="60" t="s">
        <v>598</v>
      </c>
      <c r="M70" s="91">
        <v>1410</v>
      </c>
      <c r="N70" s="91" t="e">
        <f>#REF!+R70</f>
        <v>#REF!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31.5">
      <c r="A71" s="6" t="str">
        <f t="shared" ref="A71:G106" si="7">A70</f>
        <v>Suape</v>
      </c>
      <c r="B71" s="6" t="str">
        <f t="shared" si="7"/>
        <v>Suape</v>
      </c>
      <c r="C71" s="7" t="str">
        <f t="shared" si="7"/>
        <v>PRESTAÇÃO EM SERVIÇOES ESPECIALIZADOS EM ENGENHARIA E
SEGURANÇA DO TRABALHO</v>
      </c>
      <c r="D71" s="8" t="str">
        <f t="shared" si="7"/>
        <v>056</v>
      </c>
      <c r="E71" s="9">
        <f t="shared" si="7"/>
        <v>2019</v>
      </c>
      <c r="F71" s="7" t="str">
        <f t="shared" si="7"/>
        <v>SINGULAR SERVIÇOS DE SAÚDE LTDA</v>
      </c>
      <c r="G71" s="7" t="str">
        <f t="shared" si="7"/>
        <v>007.901.265/0001-43</v>
      </c>
      <c r="H71" s="10" t="s">
        <v>145</v>
      </c>
      <c r="I71" s="69" t="str">
        <f t="shared" ref="I71:I134" si="8">I70</f>
        <v>DAF / SESMT/CRH</v>
      </c>
      <c r="J71" s="69" t="s">
        <v>592</v>
      </c>
      <c r="K71" s="69" t="s">
        <v>593</v>
      </c>
      <c r="L71" s="69" t="s">
        <v>598</v>
      </c>
      <c r="M71" s="86">
        <v>1410</v>
      </c>
      <c r="N71" s="86" t="e">
        <f>#REF!+R71</f>
        <v>#REF!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31.5">
      <c r="A72" s="6" t="str">
        <f t="shared" si="7"/>
        <v>Suape</v>
      </c>
      <c r="B72" s="6" t="str">
        <f t="shared" si="7"/>
        <v>Suape</v>
      </c>
      <c r="C72" s="7" t="str">
        <f t="shared" si="7"/>
        <v>PRESTAÇÃO EM SERVIÇOES ESPECIALIZADOS EM ENGENHARIA E
SEGURANÇA DO TRABALHO</v>
      </c>
      <c r="D72" s="8" t="str">
        <f t="shared" si="7"/>
        <v>056</v>
      </c>
      <c r="E72" s="9">
        <f t="shared" si="7"/>
        <v>2019</v>
      </c>
      <c r="F72" s="7" t="str">
        <f t="shared" si="7"/>
        <v>SINGULAR SERVIÇOS DE SAÚDE LTDA</v>
      </c>
      <c r="G72" s="7" t="str">
        <f t="shared" si="7"/>
        <v>007.901.265/0001-43</v>
      </c>
      <c r="H72" s="10" t="s">
        <v>146</v>
      </c>
      <c r="I72" s="69" t="str">
        <f t="shared" si="8"/>
        <v>DAF / SESMT/CRH</v>
      </c>
      <c r="J72" s="69" t="s">
        <v>596</v>
      </c>
      <c r="K72" s="69" t="s">
        <v>597</v>
      </c>
      <c r="L72" s="69" t="s">
        <v>598</v>
      </c>
      <c r="M72" s="86">
        <v>2300</v>
      </c>
      <c r="N72" s="86">
        <v>2514.59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1.5">
      <c r="A73" s="6" t="str">
        <f t="shared" si="7"/>
        <v>Suape</v>
      </c>
      <c r="B73" s="6" t="str">
        <f t="shared" si="7"/>
        <v>Suape</v>
      </c>
      <c r="C73" s="7" t="str">
        <f t="shared" si="7"/>
        <v>PRESTAÇÃO EM SERVIÇOES ESPECIALIZADOS EM ENGENHARIA E
SEGURANÇA DO TRABALHO</v>
      </c>
      <c r="D73" s="8" t="str">
        <f t="shared" si="7"/>
        <v>056</v>
      </c>
      <c r="E73" s="9">
        <f t="shared" si="7"/>
        <v>2019</v>
      </c>
      <c r="F73" s="7" t="str">
        <f t="shared" si="7"/>
        <v>SINGULAR SERVIÇOS DE SAÚDE LTDA</v>
      </c>
      <c r="G73" s="7" t="str">
        <f t="shared" si="7"/>
        <v>007.901.265/0001-43</v>
      </c>
      <c r="H73" s="10" t="s">
        <v>147</v>
      </c>
      <c r="I73" s="69" t="str">
        <f t="shared" si="8"/>
        <v>DAF / SESMT/CRH</v>
      </c>
      <c r="J73" s="69" t="s">
        <v>599</v>
      </c>
      <c r="K73" s="69" t="s">
        <v>600</v>
      </c>
      <c r="L73" s="69" t="s">
        <v>598</v>
      </c>
      <c r="M73" s="86">
        <v>1100</v>
      </c>
      <c r="N73" s="86">
        <v>2459.16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1.5">
      <c r="A74" s="6" t="str">
        <f t="shared" si="7"/>
        <v>Suape</v>
      </c>
      <c r="B74" s="6" t="str">
        <f t="shared" si="7"/>
        <v>Suape</v>
      </c>
      <c r="C74" s="7" t="str">
        <f t="shared" si="7"/>
        <v>PRESTAÇÃO EM SERVIÇOES ESPECIALIZADOS EM ENGENHARIA E
SEGURANÇA DO TRABALHO</v>
      </c>
      <c r="D74" s="8" t="str">
        <f t="shared" si="7"/>
        <v>056</v>
      </c>
      <c r="E74" s="9">
        <f t="shared" si="7"/>
        <v>2019</v>
      </c>
      <c r="F74" s="7" t="str">
        <f t="shared" si="7"/>
        <v>SINGULAR SERVIÇOS DE SAÚDE LTDA</v>
      </c>
      <c r="G74" s="7" t="str">
        <f t="shared" si="7"/>
        <v>007.901.265/0001-43</v>
      </c>
      <c r="H74" s="10" t="s">
        <v>148</v>
      </c>
      <c r="I74" s="69" t="str">
        <f t="shared" si="8"/>
        <v>DAF / SESMT/CRH</v>
      </c>
      <c r="J74" s="69" t="s">
        <v>601</v>
      </c>
      <c r="K74" s="69" t="s">
        <v>600</v>
      </c>
      <c r="L74" s="69" t="s">
        <v>598</v>
      </c>
      <c r="M74" s="86">
        <v>1239.72</v>
      </c>
      <c r="N74" s="86">
        <v>2310.25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1.5">
      <c r="A75" s="6" t="str">
        <f t="shared" si="7"/>
        <v>Suape</v>
      </c>
      <c r="B75" s="6" t="str">
        <f t="shared" si="7"/>
        <v>Suape</v>
      </c>
      <c r="C75" s="7" t="str">
        <f t="shared" si="7"/>
        <v>PRESTAÇÃO EM SERVIÇOES ESPECIALIZADOS EM ENGENHARIA E
SEGURANÇA DO TRABALHO</v>
      </c>
      <c r="D75" s="8" t="str">
        <f t="shared" si="7"/>
        <v>056</v>
      </c>
      <c r="E75" s="9">
        <f t="shared" si="7"/>
        <v>2019</v>
      </c>
      <c r="F75" s="7" t="str">
        <f t="shared" si="7"/>
        <v>SINGULAR SERVIÇOS DE SAÚDE LTDA</v>
      </c>
      <c r="G75" s="7" t="str">
        <f t="shared" si="7"/>
        <v>007.901.265/0001-43</v>
      </c>
      <c r="H75" s="10" t="s">
        <v>149</v>
      </c>
      <c r="I75" s="60" t="str">
        <f t="shared" si="8"/>
        <v>DAF / SESMT/CRH</v>
      </c>
      <c r="J75" s="60" t="s">
        <v>601</v>
      </c>
      <c r="K75" s="60" t="s">
        <v>600</v>
      </c>
      <c r="L75" s="60" t="s">
        <v>598</v>
      </c>
      <c r="M75" s="91">
        <v>1239.72</v>
      </c>
      <c r="N75" s="91" t="e">
        <f>#REF!+Q75+R75</f>
        <v>#REF!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31.5">
      <c r="A76" s="6" t="str">
        <f t="shared" si="7"/>
        <v>Suape</v>
      </c>
      <c r="B76" s="6" t="str">
        <f t="shared" si="7"/>
        <v>Suape</v>
      </c>
      <c r="C76" s="7" t="str">
        <f t="shared" si="7"/>
        <v>PRESTAÇÃO EM SERVIÇOES ESPECIALIZADOS EM ENGENHARIA E
SEGURANÇA DO TRABALHO</v>
      </c>
      <c r="D76" s="8" t="str">
        <f t="shared" si="7"/>
        <v>056</v>
      </c>
      <c r="E76" s="9">
        <f t="shared" si="7"/>
        <v>2019</v>
      </c>
      <c r="F76" s="7" t="str">
        <f t="shared" si="7"/>
        <v>SINGULAR SERVIÇOS DE SAÚDE LTDA</v>
      </c>
      <c r="G76" s="7" t="str">
        <f t="shared" si="7"/>
        <v>007.901.265/0001-43</v>
      </c>
      <c r="H76" s="10" t="s">
        <v>150</v>
      </c>
      <c r="I76" s="60" t="str">
        <f t="shared" si="8"/>
        <v>DAF / SESMT/CRH</v>
      </c>
      <c r="J76" s="60" t="s">
        <v>601</v>
      </c>
      <c r="K76" s="60" t="s">
        <v>600</v>
      </c>
      <c r="L76" s="60" t="s">
        <v>598</v>
      </c>
      <c r="M76" s="91">
        <v>1239.72</v>
      </c>
      <c r="N76" s="91">
        <v>3003.34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1.5">
      <c r="A77" s="6" t="str">
        <f t="shared" si="7"/>
        <v>Suape</v>
      </c>
      <c r="B77" s="6" t="str">
        <f t="shared" si="7"/>
        <v>Suape</v>
      </c>
      <c r="C77" s="7" t="str">
        <f t="shared" si="7"/>
        <v>PRESTAÇÃO EM SERVIÇOES ESPECIALIZADOS EM ENGENHARIA E
SEGURANÇA DO TRABALHO</v>
      </c>
      <c r="D77" s="8" t="str">
        <f t="shared" si="7"/>
        <v>056</v>
      </c>
      <c r="E77" s="9">
        <f t="shared" si="7"/>
        <v>2019</v>
      </c>
      <c r="F77" s="7" t="str">
        <f t="shared" si="7"/>
        <v>SINGULAR SERVIÇOS DE SAÚDE LTDA</v>
      </c>
      <c r="G77" s="7" t="str">
        <f t="shared" si="7"/>
        <v>007.901.265/0001-43</v>
      </c>
      <c r="H77" s="10" t="s">
        <v>151</v>
      </c>
      <c r="I77" s="60" t="str">
        <f t="shared" si="8"/>
        <v>DAF / SESMT/CRH</v>
      </c>
      <c r="J77" s="60" t="s">
        <v>601</v>
      </c>
      <c r="K77" s="60" t="s">
        <v>600</v>
      </c>
      <c r="L77" s="60" t="s">
        <v>598</v>
      </c>
      <c r="M77" s="91">
        <v>1239.72</v>
      </c>
      <c r="N77" s="91">
        <v>3003.34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2" thickBot="1">
      <c r="A78" s="14" t="str">
        <f t="shared" si="7"/>
        <v>Suape</v>
      </c>
      <c r="B78" s="14" t="str">
        <f t="shared" si="7"/>
        <v>Suape</v>
      </c>
      <c r="C78" s="15" t="str">
        <f t="shared" si="7"/>
        <v>PRESTAÇÃO EM SERVIÇOES ESPECIALIZADOS EM ENGENHARIA E
SEGURANÇA DO TRABALHO</v>
      </c>
      <c r="D78" s="45" t="str">
        <f t="shared" si="7"/>
        <v>056</v>
      </c>
      <c r="E78" s="14">
        <f t="shared" si="7"/>
        <v>2019</v>
      </c>
      <c r="F78" s="15" t="str">
        <f t="shared" si="7"/>
        <v>SINGULAR SERVIÇOS DE SAÚDE LTDA</v>
      </c>
      <c r="G78" s="15" t="str">
        <f t="shared" si="7"/>
        <v>007.901.265/0001-43</v>
      </c>
      <c r="H78" s="16" t="s">
        <v>152</v>
      </c>
      <c r="I78" s="61" t="str">
        <f t="shared" si="8"/>
        <v>DAF / SESMT/CRH</v>
      </c>
      <c r="J78" s="61" t="s">
        <v>603</v>
      </c>
      <c r="K78" s="61" t="s">
        <v>604</v>
      </c>
      <c r="L78" s="61" t="s">
        <v>598</v>
      </c>
      <c r="M78" s="93">
        <v>1000</v>
      </c>
      <c r="N78" s="93">
        <v>1863.5298499999999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20" t="str">
        <f t="shared" si="7"/>
        <v>Suape</v>
      </c>
      <c r="B79" s="20" t="str">
        <f t="shared" si="7"/>
        <v>Suape</v>
      </c>
      <c r="C79" s="21" t="s">
        <v>168</v>
      </c>
      <c r="D79" s="22" t="s">
        <v>169</v>
      </c>
      <c r="E79" s="29">
        <v>2015</v>
      </c>
      <c r="F79" s="21" t="s">
        <v>170</v>
      </c>
      <c r="G79" s="21" t="s">
        <v>627</v>
      </c>
      <c r="H79" s="28" t="s">
        <v>171</v>
      </c>
      <c r="I79" s="73" t="s">
        <v>334</v>
      </c>
      <c r="J79" s="73" t="s">
        <v>335</v>
      </c>
      <c r="K79" s="73" t="s">
        <v>498</v>
      </c>
      <c r="L79" s="73" t="s">
        <v>337</v>
      </c>
      <c r="M79" s="88">
        <v>3445.45</v>
      </c>
      <c r="N79" s="88">
        <v>8249.7000000000007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20" t="str">
        <f t="shared" si="7"/>
        <v>Suape</v>
      </c>
      <c r="B80" s="20" t="str">
        <f t="shared" si="7"/>
        <v>Suape</v>
      </c>
      <c r="C80" s="21" t="str">
        <f t="shared" si="7"/>
        <v>SERVIÇOS DE VIGILANCIA  PRIVADA</v>
      </c>
      <c r="D80" s="22" t="str">
        <f t="shared" si="7"/>
        <v>028</v>
      </c>
      <c r="E80" s="29">
        <f t="shared" si="7"/>
        <v>2015</v>
      </c>
      <c r="F80" s="21" t="str">
        <f t="shared" si="7"/>
        <v>TKS SEGURANÇA PRIVADA L.T.D.A</v>
      </c>
      <c r="G80" s="21" t="str">
        <f t="shared" si="7"/>
        <v xml:space="preserve">07.774.050/0001-75 </v>
      </c>
      <c r="H80" s="28" t="s">
        <v>172</v>
      </c>
      <c r="I80" s="73" t="str">
        <f t="shared" si="8"/>
        <v>SUAPE/DFP</v>
      </c>
      <c r="J80" s="73" t="s">
        <v>335</v>
      </c>
      <c r="K80" s="73" t="s">
        <v>498</v>
      </c>
      <c r="L80" s="73" t="s">
        <v>337</v>
      </c>
      <c r="M80" s="88">
        <v>3445.45</v>
      </c>
      <c r="N80" s="88">
        <v>8249.7000000000007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20" t="str">
        <f t="shared" si="7"/>
        <v>Suape</v>
      </c>
      <c r="B81" s="20" t="str">
        <f t="shared" si="7"/>
        <v>Suape</v>
      </c>
      <c r="C81" s="21" t="str">
        <f t="shared" si="7"/>
        <v>SERVIÇOS DE VIGILANCIA  PRIVADA</v>
      </c>
      <c r="D81" s="22" t="str">
        <f t="shared" si="7"/>
        <v>028</v>
      </c>
      <c r="E81" s="29">
        <f t="shared" si="7"/>
        <v>2015</v>
      </c>
      <c r="F81" s="21" t="str">
        <f t="shared" si="7"/>
        <v>TKS SEGURANÇA PRIVADA L.T.D.A</v>
      </c>
      <c r="G81" s="21" t="str">
        <f t="shared" si="7"/>
        <v xml:space="preserve">07.774.050/0001-75 </v>
      </c>
      <c r="H81" s="28" t="s">
        <v>173</v>
      </c>
      <c r="I81" s="73" t="str">
        <f t="shared" si="8"/>
        <v>SUAPE/DFP</v>
      </c>
      <c r="J81" s="73" t="s">
        <v>335</v>
      </c>
      <c r="K81" s="73" t="s">
        <v>498</v>
      </c>
      <c r="L81" s="73" t="s">
        <v>338</v>
      </c>
      <c r="M81" s="88">
        <v>4084.91</v>
      </c>
      <c r="N81" s="88">
        <v>9304.15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20" t="str">
        <f t="shared" si="7"/>
        <v>Suape</v>
      </c>
      <c r="B82" s="20" t="str">
        <f t="shared" si="7"/>
        <v>Suape</v>
      </c>
      <c r="C82" s="21" t="str">
        <f t="shared" si="7"/>
        <v>SERVIÇOS DE VIGILANCIA  PRIVADA</v>
      </c>
      <c r="D82" s="22" t="str">
        <f t="shared" si="7"/>
        <v>028</v>
      </c>
      <c r="E82" s="29">
        <f t="shared" si="7"/>
        <v>2015</v>
      </c>
      <c r="F82" s="21" t="str">
        <f t="shared" si="7"/>
        <v>TKS SEGURANÇA PRIVADA L.T.D.A</v>
      </c>
      <c r="G82" s="21" t="str">
        <f t="shared" si="7"/>
        <v xml:space="preserve">07.774.050/0001-75 </v>
      </c>
      <c r="H82" s="28" t="s">
        <v>174</v>
      </c>
      <c r="I82" s="73" t="str">
        <f t="shared" si="8"/>
        <v>SUAPE/DFP</v>
      </c>
      <c r="J82" s="73" t="s">
        <v>335</v>
      </c>
      <c r="K82" s="73" t="s">
        <v>498</v>
      </c>
      <c r="L82" s="73" t="s">
        <v>338</v>
      </c>
      <c r="M82" s="88">
        <v>4084.91</v>
      </c>
      <c r="N82" s="88">
        <v>9304.15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20" t="str">
        <f t="shared" si="7"/>
        <v>Suape</v>
      </c>
      <c r="B83" s="20" t="str">
        <f t="shared" si="7"/>
        <v>Suape</v>
      </c>
      <c r="C83" s="21" t="str">
        <f t="shared" si="7"/>
        <v>SERVIÇOS DE VIGILANCIA  PRIVADA</v>
      </c>
      <c r="D83" s="22" t="str">
        <f t="shared" si="7"/>
        <v>028</v>
      </c>
      <c r="E83" s="29">
        <f t="shared" si="7"/>
        <v>2015</v>
      </c>
      <c r="F83" s="21" t="str">
        <f t="shared" si="7"/>
        <v>TKS SEGURANÇA PRIVADA L.T.D.A</v>
      </c>
      <c r="G83" s="21" t="str">
        <f t="shared" si="7"/>
        <v xml:space="preserve">07.774.050/0001-75 </v>
      </c>
      <c r="H83" s="28" t="s">
        <v>175</v>
      </c>
      <c r="I83" s="73" t="str">
        <f t="shared" si="8"/>
        <v>SUAPE/DFP</v>
      </c>
      <c r="J83" s="73" t="s">
        <v>335</v>
      </c>
      <c r="K83" s="73" t="s">
        <v>498</v>
      </c>
      <c r="L83" s="73" t="s">
        <v>338</v>
      </c>
      <c r="M83" s="88">
        <v>4084.91</v>
      </c>
      <c r="N83" s="88">
        <v>9304.15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20" t="str">
        <f t="shared" si="7"/>
        <v>Suape</v>
      </c>
      <c r="B84" s="20" t="str">
        <f t="shared" si="7"/>
        <v>Suape</v>
      </c>
      <c r="C84" s="21" t="str">
        <f t="shared" si="7"/>
        <v>SERVIÇOS DE VIGILANCIA  PRIVADA</v>
      </c>
      <c r="D84" s="22" t="str">
        <f t="shared" si="7"/>
        <v>028</v>
      </c>
      <c r="E84" s="29">
        <f t="shared" si="7"/>
        <v>2015</v>
      </c>
      <c r="F84" s="21" t="str">
        <f t="shared" si="7"/>
        <v>TKS SEGURANÇA PRIVADA L.T.D.A</v>
      </c>
      <c r="G84" s="21" t="str">
        <f t="shared" si="7"/>
        <v xml:space="preserve">07.774.050/0001-75 </v>
      </c>
      <c r="H84" s="28" t="s">
        <v>176</v>
      </c>
      <c r="I84" s="73" t="str">
        <f t="shared" si="8"/>
        <v>SUAPE/DFP</v>
      </c>
      <c r="J84" s="73" t="s">
        <v>335</v>
      </c>
      <c r="K84" s="73" t="s">
        <v>498</v>
      </c>
      <c r="L84" s="73" t="s">
        <v>337</v>
      </c>
      <c r="M84" s="88">
        <v>3445.45</v>
      </c>
      <c r="N84" s="88">
        <v>8249.7000000000007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20" t="str">
        <f t="shared" si="7"/>
        <v>Suape</v>
      </c>
      <c r="B85" s="20" t="str">
        <f t="shared" si="7"/>
        <v>Suape</v>
      </c>
      <c r="C85" s="21" t="str">
        <f t="shared" si="7"/>
        <v>SERVIÇOS DE VIGILANCIA  PRIVADA</v>
      </c>
      <c r="D85" s="22" t="str">
        <f t="shared" si="7"/>
        <v>028</v>
      </c>
      <c r="E85" s="29">
        <f t="shared" si="7"/>
        <v>2015</v>
      </c>
      <c r="F85" s="21" t="str">
        <f t="shared" si="7"/>
        <v>TKS SEGURANÇA PRIVADA L.T.D.A</v>
      </c>
      <c r="G85" s="21" t="str">
        <f t="shared" si="7"/>
        <v xml:space="preserve">07.774.050/0001-75 </v>
      </c>
      <c r="H85" s="28" t="s">
        <v>177</v>
      </c>
      <c r="I85" s="73" t="str">
        <f t="shared" si="8"/>
        <v>SUAPE/DFP</v>
      </c>
      <c r="J85" s="73" t="s">
        <v>335</v>
      </c>
      <c r="K85" s="73" t="s">
        <v>498</v>
      </c>
      <c r="L85" s="73" t="s">
        <v>337</v>
      </c>
      <c r="M85" s="88">
        <v>3445.45</v>
      </c>
      <c r="N85" s="88">
        <v>8249.7000000000007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20" t="str">
        <f t="shared" si="7"/>
        <v>Suape</v>
      </c>
      <c r="B86" s="20" t="str">
        <f t="shared" si="7"/>
        <v>Suape</v>
      </c>
      <c r="C86" s="21" t="str">
        <f t="shared" si="7"/>
        <v>SERVIÇOS DE VIGILANCIA  PRIVADA</v>
      </c>
      <c r="D86" s="22" t="str">
        <f t="shared" si="7"/>
        <v>028</v>
      </c>
      <c r="E86" s="29">
        <f t="shared" si="7"/>
        <v>2015</v>
      </c>
      <c r="F86" s="21" t="str">
        <f t="shared" si="7"/>
        <v>TKS SEGURANÇA PRIVADA L.T.D.A</v>
      </c>
      <c r="G86" s="21" t="str">
        <f t="shared" si="7"/>
        <v xml:space="preserve">07.774.050/0001-75 </v>
      </c>
      <c r="H86" s="28" t="s">
        <v>178</v>
      </c>
      <c r="I86" s="73" t="str">
        <f t="shared" si="8"/>
        <v>SUAPE/DFP</v>
      </c>
      <c r="J86" s="73" t="s">
        <v>335</v>
      </c>
      <c r="K86" s="73" t="s">
        <v>498</v>
      </c>
      <c r="L86" s="73" t="s">
        <v>337</v>
      </c>
      <c r="M86" s="88">
        <v>3445.45</v>
      </c>
      <c r="N86" s="88">
        <v>8249.7000000000007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20" t="str">
        <f t="shared" si="7"/>
        <v>Suape</v>
      </c>
      <c r="B87" s="20" t="str">
        <f t="shared" si="7"/>
        <v>Suape</v>
      </c>
      <c r="C87" s="21" t="str">
        <f t="shared" si="7"/>
        <v>SERVIÇOS DE VIGILANCIA  PRIVADA</v>
      </c>
      <c r="D87" s="22" t="str">
        <f t="shared" si="7"/>
        <v>028</v>
      </c>
      <c r="E87" s="29">
        <f t="shared" si="7"/>
        <v>2015</v>
      </c>
      <c r="F87" s="21" t="str">
        <f t="shared" si="7"/>
        <v>TKS SEGURANÇA PRIVADA L.T.D.A</v>
      </c>
      <c r="G87" s="21" t="str">
        <f t="shared" si="7"/>
        <v xml:space="preserve">07.774.050/0001-75 </v>
      </c>
      <c r="H87" s="28" t="s">
        <v>179</v>
      </c>
      <c r="I87" s="73" t="str">
        <f t="shared" si="8"/>
        <v>SUAPE/DFP</v>
      </c>
      <c r="J87" s="73" t="s">
        <v>335</v>
      </c>
      <c r="K87" s="73" t="s">
        <v>498</v>
      </c>
      <c r="L87" s="73" t="s">
        <v>337</v>
      </c>
      <c r="M87" s="88">
        <v>3445.45</v>
      </c>
      <c r="N87" s="88">
        <v>8249.7000000000007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7"/>
        <v>Suape</v>
      </c>
      <c r="B88" s="20" t="str">
        <f t="shared" si="7"/>
        <v>Suape</v>
      </c>
      <c r="C88" s="21" t="str">
        <f t="shared" si="7"/>
        <v>SERVIÇOS DE VIGILANCIA  PRIVADA</v>
      </c>
      <c r="D88" s="22" t="str">
        <f t="shared" si="7"/>
        <v>028</v>
      </c>
      <c r="E88" s="29">
        <f t="shared" si="7"/>
        <v>2015</v>
      </c>
      <c r="F88" s="21" t="str">
        <f t="shared" si="7"/>
        <v>TKS SEGURANÇA PRIVADA L.T.D.A</v>
      </c>
      <c r="G88" s="21" t="str">
        <f t="shared" si="7"/>
        <v xml:space="preserve">07.774.050/0001-75 </v>
      </c>
      <c r="H88" s="28" t="s">
        <v>180</v>
      </c>
      <c r="I88" s="73" t="str">
        <f t="shared" si="8"/>
        <v>SUAPE/DFP</v>
      </c>
      <c r="J88" s="73" t="s">
        <v>335</v>
      </c>
      <c r="K88" s="73" t="s">
        <v>498</v>
      </c>
      <c r="L88" s="73" t="s">
        <v>337</v>
      </c>
      <c r="M88" s="88">
        <v>3445.45</v>
      </c>
      <c r="N88" s="88">
        <v>8249.7000000000007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7"/>
        <v>Suape</v>
      </c>
      <c r="B89" s="20" t="str">
        <f t="shared" si="7"/>
        <v>Suape</v>
      </c>
      <c r="C89" s="21" t="str">
        <f t="shared" si="7"/>
        <v>SERVIÇOS DE VIGILANCIA  PRIVADA</v>
      </c>
      <c r="D89" s="22" t="str">
        <f t="shared" si="7"/>
        <v>028</v>
      </c>
      <c r="E89" s="29">
        <f t="shared" si="7"/>
        <v>2015</v>
      </c>
      <c r="F89" s="21" t="str">
        <f t="shared" si="7"/>
        <v>TKS SEGURANÇA PRIVADA L.T.D.A</v>
      </c>
      <c r="G89" s="21" t="str">
        <f t="shared" si="7"/>
        <v xml:space="preserve">07.774.050/0001-75 </v>
      </c>
      <c r="H89" s="28" t="s">
        <v>181</v>
      </c>
      <c r="I89" s="73" t="str">
        <f t="shared" si="8"/>
        <v>SUAPE/DFP</v>
      </c>
      <c r="J89" s="73" t="s">
        <v>335</v>
      </c>
      <c r="K89" s="73" t="s">
        <v>498</v>
      </c>
      <c r="L89" s="73" t="s">
        <v>338</v>
      </c>
      <c r="M89" s="88">
        <v>4084.91</v>
      </c>
      <c r="N89" s="88">
        <v>9304.15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7"/>
        <v>Suape</v>
      </c>
      <c r="B90" s="20" t="str">
        <f t="shared" si="7"/>
        <v>Suape</v>
      </c>
      <c r="C90" s="21" t="str">
        <f t="shared" si="7"/>
        <v>SERVIÇOS DE VIGILANCIA  PRIVADA</v>
      </c>
      <c r="D90" s="22" t="str">
        <f t="shared" si="7"/>
        <v>028</v>
      </c>
      <c r="E90" s="29">
        <f t="shared" si="7"/>
        <v>2015</v>
      </c>
      <c r="F90" s="21" t="str">
        <f t="shared" si="7"/>
        <v>TKS SEGURANÇA PRIVADA L.T.D.A</v>
      </c>
      <c r="G90" s="21" t="str">
        <f t="shared" si="7"/>
        <v xml:space="preserve">07.774.050/0001-75 </v>
      </c>
      <c r="H90" s="28" t="s">
        <v>182</v>
      </c>
      <c r="I90" s="73" t="str">
        <f t="shared" si="8"/>
        <v>SUAPE/DFP</v>
      </c>
      <c r="J90" s="73" t="s">
        <v>335</v>
      </c>
      <c r="K90" s="73" t="s">
        <v>498</v>
      </c>
      <c r="L90" s="73" t="s">
        <v>337</v>
      </c>
      <c r="M90" s="88">
        <v>3445.45</v>
      </c>
      <c r="N90" s="88">
        <v>8249.7000000000007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7"/>
        <v>Suape</v>
      </c>
      <c r="B91" s="20" t="str">
        <f t="shared" si="7"/>
        <v>Suape</v>
      </c>
      <c r="C91" s="21" t="str">
        <f t="shared" si="7"/>
        <v>SERVIÇOS DE VIGILANCIA  PRIVADA</v>
      </c>
      <c r="D91" s="22" t="str">
        <f t="shared" si="7"/>
        <v>028</v>
      </c>
      <c r="E91" s="29">
        <f t="shared" si="7"/>
        <v>2015</v>
      </c>
      <c r="F91" s="21" t="str">
        <f t="shared" si="7"/>
        <v>TKS SEGURANÇA PRIVADA L.T.D.A</v>
      </c>
      <c r="G91" s="21" t="str">
        <f t="shared" si="7"/>
        <v xml:space="preserve">07.774.050/0001-75 </v>
      </c>
      <c r="H91" s="28" t="s">
        <v>183</v>
      </c>
      <c r="I91" s="73" t="str">
        <f t="shared" si="8"/>
        <v>SUAPE/DFP</v>
      </c>
      <c r="J91" s="73" t="s">
        <v>335</v>
      </c>
      <c r="K91" s="73" t="s">
        <v>498</v>
      </c>
      <c r="L91" s="73" t="s">
        <v>338</v>
      </c>
      <c r="M91" s="88">
        <v>4084.91</v>
      </c>
      <c r="N91" s="88">
        <v>9304.15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7"/>
        <v>Suape</v>
      </c>
      <c r="B92" s="20" t="str">
        <f t="shared" si="7"/>
        <v>Suape</v>
      </c>
      <c r="C92" s="21" t="str">
        <f t="shared" si="7"/>
        <v>SERVIÇOS DE VIGILANCIA  PRIVADA</v>
      </c>
      <c r="D92" s="22" t="str">
        <f t="shared" si="7"/>
        <v>028</v>
      </c>
      <c r="E92" s="29">
        <f t="shared" si="7"/>
        <v>2015</v>
      </c>
      <c r="F92" s="21" t="str">
        <f t="shared" si="7"/>
        <v>TKS SEGURANÇA PRIVADA L.T.D.A</v>
      </c>
      <c r="G92" s="21" t="str">
        <f t="shared" si="7"/>
        <v xml:space="preserve">07.774.050/0001-75 </v>
      </c>
      <c r="H92" s="28" t="s">
        <v>184</v>
      </c>
      <c r="I92" s="73" t="str">
        <f t="shared" si="8"/>
        <v>SUAPE/DFP</v>
      </c>
      <c r="J92" s="73" t="s">
        <v>335</v>
      </c>
      <c r="K92" s="73" t="s">
        <v>498</v>
      </c>
      <c r="L92" s="73" t="s">
        <v>338</v>
      </c>
      <c r="M92" s="88">
        <v>4084.91</v>
      </c>
      <c r="N92" s="88">
        <v>9304.15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7"/>
        <v>Suape</v>
      </c>
      <c r="B93" s="20" t="str">
        <f t="shared" si="7"/>
        <v>Suape</v>
      </c>
      <c r="C93" s="21" t="str">
        <f t="shared" si="7"/>
        <v>SERVIÇOS DE VIGILANCIA  PRIVADA</v>
      </c>
      <c r="D93" s="22" t="str">
        <f t="shared" si="7"/>
        <v>028</v>
      </c>
      <c r="E93" s="29">
        <f t="shared" si="7"/>
        <v>2015</v>
      </c>
      <c r="F93" s="21" t="str">
        <f t="shared" si="7"/>
        <v>TKS SEGURANÇA PRIVADA L.T.D.A</v>
      </c>
      <c r="G93" s="21" t="str">
        <f t="shared" si="7"/>
        <v xml:space="preserve">07.774.050/0001-75 </v>
      </c>
      <c r="H93" s="28" t="s">
        <v>185</v>
      </c>
      <c r="I93" s="73" t="str">
        <f t="shared" si="8"/>
        <v>SUAPE/DFP</v>
      </c>
      <c r="J93" s="73" t="s">
        <v>335</v>
      </c>
      <c r="K93" s="73" t="s">
        <v>498</v>
      </c>
      <c r="L93" s="73" t="s">
        <v>338</v>
      </c>
      <c r="M93" s="88">
        <v>4084.91</v>
      </c>
      <c r="N93" s="88">
        <v>9304.15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7"/>
        <v>Suape</v>
      </c>
      <c r="B94" s="20" t="str">
        <f t="shared" si="7"/>
        <v>Suape</v>
      </c>
      <c r="C94" s="21" t="str">
        <f t="shared" si="7"/>
        <v>SERVIÇOS DE VIGILANCIA  PRIVADA</v>
      </c>
      <c r="D94" s="22" t="str">
        <f t="shared" si="7"/>
        <v>028</v>
      </c>
      <c r="E94" s="29">
        <f t="shared" si="7"/>
        <v>2015</v>
      </c>
      <c r="F94" s="21" t="str">
        <f t="shared" si="7"/>
        <v>TKS SEGURANÇA PRIVADA L.T.D.A</v>
      </c>
      <c r="G94" s="21" t="str">
        <f t="shared" si="7"/>
        <v xml:space="preserve">07.774.050/0001-75 </v>
      </c>
      <c r="H94" s="28" t="s">
        <v>186</v>
      </c>
      <c r="I94" s="73" t="str">
        <f t="shared" si="8"/>
        <v>SUAPE/DFP</v>
      </c>
      <c r="J94" s="73" t="s">
        <v>335</v>
      </c>
      <c r="K94" s="73" t="s">
        <v>498</v>
      </c>
      <c r="L94" s="73" t="s">
        <v>337</v>
      </c>
      <c r="M94" s="88">
        <v>3445.45</v>
      </c>
      <c r="N94" s="88">
        <v>8249.7000000000007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7"/>
        <v>Suape</v>
      </c>
      <c r="B95" s="20" t="str">
        <f t="shared" si="7"/>
        <v>Suape</v>
      </c>
      <c r="C95" s="21" t="str">
        <f t="shared" si="7"/>
        <v>SERVIÇOS DE VIGILANCIA  PRIVADA</v>
      </c>
      <c r="D95" s="22" t="str">
        <f t="shared" si="7"/>
        <v>028</v>
      </c>
      <c r="E95" s="29">
        <f t="shared" si="7"/>
        <v>2015</v>
      </c>
      <c r="F95" s="21" t="str">
        <f t="shared" si="7"/>
        <v>TKS SEGURANÇA PRIVADA L.T.D.A</v>
      </c>
      <c r="G95" s="21" t="str">
        <f t="shared" si="7"/>
        <v xml:space="preserve">07.774.050/0001-75 </v>
      </c>
      <c r="H95" s="28" t="s">
        <v>187</v>
      </c>
      <c r="I95" s="73" t="str">
        <f t="shared" si="8"/>
        <v>SUAPE/DFP</v>
      </c>
      <c r="J95" s="73" t="s">
        <v>335</v>
      </c>
      <c r="K95" s="73" t="s">
        <v>498</v>
      </c>
      <c r="L95" s="73" t="s">
        <v>338</v>
      </c>
      <c r="M95" s="88">
        <v>4084.91</v>
      </c>
      <c r="N95" s="88">
        <v>9304.15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7"/>
        <v>Suape</v>
      </c>
      <c r="B96" s="20" t="str">
        <f t="shared" si="7"/>
        <v>Suape</v>
      </c>
      <c r="C96" s="21" t="str">
        <f t="shared" si="7"/>
        <v>SERVIÇOS DE VIGILANCIA  PRIVADA</v>
      </c>
      <c r="D96" s="22" t="str">
        <f t="shared" si="7"/>
        <v>028</v>
      </c>
      <c r="E96" s="29">
        <f t="shared" si="7"/>
        <v>2015</v>
      </c>
      <c r="F96" s="21" t="str">
        <f t="shared" si="7"/>
        <v>TKS SEGURANÇA PRIVADA L.T.D.A</v>
      </c>
      <c r="G96" s="21" t="str">
        <f t="shared" si="7"/>
        <v xml:space="preserve">07.774.050/0001-75 </v>
      </c>
      <c r="H96" s="28" t="s">
        <v>188</v>
      </c>
      <c r="I96" s="73" t="str">
        <f t="shared" si="8"/>
        <v>SUAPE/DFP</v>
      </c>
      <c r="J96" s="73" t="s">
        <v>335</v>
      </c>
      <c r="K96" s="73" t="s">
        <v>498</v>
      </c>
      <c r="L96" s="73" t="s">
        <v>338</v>
      </c>
      <c r="M96" s="88">
        <v>4084.91</v>
      </c>
      <c r="N96" s="88">
        <v>9304.15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7"/>
        <v>Suape</v>
      </c>
      <c r="B97" s="20" t="str">
        <f t="shared" si="7"/>
        <v>Suape</v>
      </c>
      <c r="C97" s="21" t="str">
        <f t="shared" si="7"/>
        <v>SERVIÇOS DE VIGILANCIA  PRIVADA</v>
      </c>
      <c r="D97" s="22" t="str">
        <f t="shared" si="7"/>
        <v>028</v>
      </c>
      <c r="E97" s="29">
        <f t="shared" si="7"/>
        <v>2015</v>
      </c>
      <c r="F97" s="21" t="str">
        <f t="shared" si="7"/>
        <v>TKS SEGURANÇA PRIVADA L.T.D.A</v>
      </c>
      <c r="G97" s="21" t="str">
        <f t="shared" si="7"/>
        <v xml:space="preserve">07.774.050/0001-75 </v>
      </c>
      <c r="H97" s="28" t="s">
        <v>189</v>
      </c>
      <c r="I97" s="73" t="str">
        <f t="shared" si="8"/>
        <v>SUAPE/DFP</v>
      </c>
      <c r="J97" s="73" t="s">
        <v>335</v>
      </c>
      <c r="K97" s="73" t="s">
        <v>498</v>
      </c>
      <c r="L97" s="73" t="s">
        <v>338</v>
      </c>
      <c r="M97" s="88">
        <v>4084.91</v>
      </c>
      <c r="N97" s="88">
        <v>9304.15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7"/>
        <v>Suape</v>
      </c>
      <c r="B98" s="20" t="str">
        <f t="shared" si="7"/>
        <v>Suape</v>
      </c>
      <c r="C98" s="21" t="str">
        <f t="shared" si="7"/>
        <v>SERVIÇOS DE VIGILANCIA  PRIVADA</v>
      </c>
      <c r="D98" s="22" t="str">
        <f t="shared" si="7"/>
        <v>028</v>
      </c>
      <c r="E98" s="29">
        <f t="shared" si="7"/>
        <v>2015</v>
      </c>
      <c r="F98" s="21" t="str">
        <f t="shared" si="7"/>
        <v>TKS SEGURANÇA PRIVADA L.T.D.A</v>
      </c>
      <c r="G98" s="21" t="str">
        <f t="shared" si="7"/>
        <v xml:space="preserve">07.774.050/0001-75 </v>
      </c>
      <c r="H98" s="28" t="s">
        <v>190</v>
      </c>
      <c r="I98" s="73" t="str">
        <f t="shared" si="8"/>
        <v>SUAPE/DFP</v>
      </c>
      <c r="J98" s="73" t="s">
        <v>335</v>
      </c>
      <c r="K98" s="73" t="s">
        <v>498</v>
      </c>
      <c r="L98" s="73" t="s">
        <v>338</v>
      </c>
      <c r="M98" s="88">
        <v>4084.91</v>
      </c>
      <c r="N98" s="88">
        <v>9304.15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7"/>
        <v>Suape</v>
      </c>
      <c r="B99" s="20" t="str">
        <f t="shared" si="7"/>
        <v>Suape</v>
      </c>
      <c r="C99" s="21" t="str">
        <f t="shared" si="7"/>
        <v>SERVIÇOS DE VIGILANCIA  PRIVADA</v>
      </c>
      <c r="D99" s="22" t="str">
        <f t="shared" si="7"/>
        <v>028</v>
      </c>
      <c r="E99" s="29">
        <f t="shared" si="7"/>
        <v>2015</v>
      </c>
      <c r="F99" s="21" t="str">
        <f t="shared" si="7"/>
        <v>TKS SEGURANÇA PRIVADA L.T.D.A</v>
      </c>
      <c r="G99" s="21" t="str">
        <f t="shared" si="7"/>
        <v xml:space="preserve">07.774.050/0001-75 </v>
      </c>
      <c r="H99" s="28" t="s">
        <v>191</v>
      </c>
      <c r="I99" s="73" t="str">
        <f t="shared" si="8"/>
        <v>SUAPE/DFP</v>
      </c>
      <c r="J99" s="73" t="s">
        <v>335</v>
      </c>
      <c r="K99" s="73" t="s">
        <v>498</v>
      </c>
      <c r="L99" s="73" t="s">
        <v>337</v>
      </c>
      <c r="M99" s="88">
        <v>3445.45</v>
      </c>
      <c r="N99" s="88">
        <v>8249.7000000000007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7"/>
        <v>Suape</v>
      </c>
      <c r="B100" s="20" t="str">
        <f t="shared" si="7"/>
        <v>Suape</v>
      </c>
      <c r="C100" s="21" t="str">
        <f t="shared" si="7"/>
        <v>SERVIÇOS DE VIGILANCIA  PRIVADA</v>
      </c>
      <c r="D100" s="22" t="str">
        <f t="shared" si="7"/>
        <v>028</v>
      </c>
      <c r="E100" s="29">
        <f t="shared" si="7"/>
        <v>2015</v>
      </c>
      <c r="F100" s="21" t="str">
        <f t="shared" si="7"/>
        <v>TKS SEGURANÇA PRIVADA L.T.D.A</v>
      </c>
      <c r="G100" s="21" t="str">
        <f t="shared" si="7"/>
        <v xml:space="preserve">07.774.050/0001-75 </v>
      </c>
      <c r="H100" s="28" t="s">
        <v>192</v>
      </c>
      <c r="I100" s="73" t="str">
        <f t="shared" si="8"/>
        <v>SUAPE/DFP</v>
      </c>
      <c r="J100" s="73" t="s">
        <v>335</v>
      </c>
      <c r="K100" s="73" t="s">
        <v>498</v>
      </c>
      <c r="L100" s="73" t="s">
        <v>337</v>
      </c>
      <c r="M100" s="88">
        <v>3445.45</v>
      </c>
      <c r="N100" s="88">
        <v>8249.7000000000007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7"/>
        <v>Suape</v>
      </c>
      <c r="B101" s="20" t="str">
        <f t="shared" si="7"/>
        <v>Suape</v>
      </c>
      <c r="C101" s="21" t="str">
        <f t="shared" si="7"/>
        <v>SERVIÇOS DE VIGILANCIA  PRIVADA</v>
      </c>
      <c r="D101" s="22" t="str">
        <f t="shared" si="7"/>
        <v>028</v>
      </c>
      <c r="E101" s="29">
        <f t="shared" si="7"/>
        <v>2015</v>
      </c>
      <c r="F101" s="21" t="str">
        <f t="shared" si="7"/>
        <v>TKS SEGURANÇA PRIVADA L.T.D.A</v>
      </c>
      <c r="G101" s="21" t="str">
        <f t="shared" si="7"/>
        <v xml:space="preserve">07.774.050/0001-75 </v>
      </c>
      <c r="H101" s="28" t="s">
        <v>193</v>
      </c>
      <c r="I101" s="73" t="str">
        <f t="shared" si="8"/>
        <v>SUAPE/DFP</v>
      </c>
      <c r="J101" s="73" t="s">
        <v>335</v>
      </c>
      <c r="K101" s="73" t="s">
        <v>498</v>
      </c>
      <c r="L101" s="73" t="s">
        <v>337</v>
      </c>
      <c r="M101" s="88">
        <v>3445.45</v>
      </c>
      <c r="N101" s="88">
        <v>8249.7000000000007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7"/>
        <v>Suape</v>
      </c>
      <c r="B102" s="20" t="str">
        <f t="shared" si="7"/>
        <v>Suape</v>
      </c>
      <c r="C102" s="21" t="str">
        <f t="shared" si="7"/>
        <v>SERVIÇOS DE VIGILANCIA  PRIVADA</v>
      </c>
      <c r="D102" s="22" t="str">
        <f t="shared" si="7"/>
        <v>028</v>
      </c>
      <c r="E102" s="29">
        <f t="shared" si="7"/>
        <v>2015</v>
      </c>
      <c r="F102" s="21" t="str">
        <f t="shared" si="7"/>
        <v>TKS SEGURANÇA PRIVADA L.T.D.A</v>
      </c>
      <c r="G102" s="21" t="str">
        <f t="shared" si="7"/>
        <v xml:space="preserve">07.774.050/0001-75 </v>
      </c>
      <c r="H102" s="28" t="s">
        <v>194</v>
      </c>
      <c r="I102" s="73" t="str">
        <f t="shared" si="8"/>
        <v>SUAPE/DFP</v>
      </c>
      <c r="J102" s="73" t="s">
        <v>335</v>
      </c>
      <c r="K102" s="73" t="s">
        <v>498</v>
      </c>
      <c r="L102" s="73" t="s">
        <v>338</v>
      </c>
      <c r="M102" s="88">
        <v>4084.91</v>
      </c>
      <c r="N102" s="88">
        <v>9304.15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7"/>
        <v>Suape</v>
      </c>
      <c r="B103" s="20" t="str">
        <f t="shared" si="7"/>
        <v>Suape</v>
      </c>
      <c r="C103" s="21" t="str">
        <f t="shared" si="7"/>
        <v>SERVIÇOS DE VIGILANCIA  PRIVADA</v>
      </c>
      <c r="D103" s="22" t="str">
        <f t="shared" si="7"/>
        <v>028</v>
      </c>
      <c r="E103" s="29">
        <f t="shared" si="7"/>
        <v>2015</v>
      </c>
      <c r="F103" s="21" t="str">
        <f t="shared" si="7"/>
        <v>TKS SEGURANÇA PRIVADA L.T.D.A</v>
      </c>
      <c r="G103" s="21" t="str">
        <f t="shared" si="7"/>
        <v xml:space="preserve">07.774.050/0001-75 </v>
      </c>
      <c r="H103" s="28" t="s">
        <v>195</v>
      </c>
      <c r="I103" s="73" t="str">
        <f t="shared" si="8"/>
        <v>SUAPE/DFP</v>
      </c>
      <c r="J103" s="73" t="s">
        <v>335</v>
      </c>
      <c r="K103" s="73" t="s">
        <v>498</v>
      </c>
      <c r="L103" s="73" t="s">
        <v>338</v>
      </c>
      <c r="M103" s="88">
        <v>4084.91</v>
      </c>
      <c r="N103" s="88">
        <v>9304.15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7"/>
        <v>Suape</v>
      </c>
      <c r="B104" s="20" t="str">
        <f t="shared" si="7"/>
        <v>Suape</v>
      </c>
      <c r="C104" s="21" t="str">
        <f t="shared" si="7"/>
        <v>SERVIÇOS DE VIGILANCIA  PRIVADA</v>
      </c>
      <c r="D104" s="22" t="str">
        <f t="shared" si="7"/>
        <v>028</v>
      </c>
      <c r="E104" s="29">
        <f t="shared" si="7"/>
        <v>2015</v>
      </c>
      <c r="F104" s="21" t="str">
        <f t="shared" si="7"/>
        <v>TKS SEGURANÇA PRIVADA L.T.D.A</v>
      </c>
      <c r="G104" s="21" t="str">
        <f t="shared" si="7"/>
        <v xml:space="preserve">07.774.050/0001-75 </v>
      </c>
      <c r="H104" s="28" t="s">
        <v>196</v>
      </c>
      <c r="I104" s="73" t="str">
        <f t="shared" si="8"/>
        <v>SUAPE/DFP</v>
      </c>
      <c r="J104" s="73" t="s">
        <v>335</v>
      </c>
      <c r="K104" s="73" t="s">
        <v>498</v>
      </c>
      <c r="L104" s="73" t="s">
        <v>337</v>
      </c>
      <c r="M104" s="88">
        <v>3445.45</v>
      </c>
      <c r="N104" s="88">
        <v>8249.7000000000007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7"/>
        <v>Suape</v>
      </c>
      <c r="B105" s="20" t="str">
        <f t="shared" si="7"/>
        <v>Suape</v>
      </c>
      <c r="C105" s="21" t="str">
        <f t="shared" si="7"/>
        <v>SERVIÇOS DE VIGILANCIA  PRIVADA</v>
      </c>
      <c r="D105" s="22" t="str">
        <f t="shared" si="7"/>
        <v>028</v>
      </c>
      <c r="E105" s="29">
        <f t="shared" si="7"/>
        <v>2015</v>
      </c>
      <c r="F105" s="21" t="str">
        <f t="shared" si="7"/>
        <v>TKS SEGURANÇA PRIVADA L.T.D.A</v>
      </c>
      <c r="G105" s="21" t="str">
        <f t="shared" si="7"/>
        <v xml:space="preserve">07.774.050/0001-75 </v>
      </c>
      <c r="H105" s="28" t="s">
        <v>197</v>
      </c>
      <c r="I105" s="73" t="str">
        <f t="shared" si="8"/>
        <v>SUAPE/DFP</v>
      </c>
      <c r="J105" s="73" t="s">
        <v>335</v>
      </c>
      <c r="K105" s="73" t="s">
        <v>498</v>
      </c>
      <c r="L105" s="73" t="s">
        <v>337</v>
      </c>
      <c r="M105" s="88">
        <v>3445.45</v>
      </c>
      <c r="N105" s="88">
        <v>8249.7000000000007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si="7"/>
        <v>Suape</v>
      </c>
      <c r="B106" s="20" t="str">
        <f t="shared" si="7"/>
        <v>Suape</v>
      </c>
      <c r="C106" s="21" t="str">
        <f t="shared" si="7"/>
        <v>SERVIÇOS DE VIGILANCIA  PRIVADA</v>
      </c>
      <c r="D106" s="22" t="str">
        <f t="shared" si="7"/>
        <v>028</v>
      </c>
      <c r="E106" s="29">
        <f t="shared" si="7"/>
        <v>2015</v>
      </c>
      <c r="F106" s="21" t="str">
        <f t="shared" si="7"/>
        <v>TKS SEGURANÇA PRIVADA L.T.D.A</v>
      </c>
      <c r="G106" s="21" t="str">
        <f t="shared" si="7"/>
        <v xml:space="preserve">07.774.050/0001-75 </v>
      </c>
      <c r="H106" s="28" t="s">
        <v>198</v>
      </c>
      <c r="I106" s="73" t="str">
        <f t="shared" si="8"/>
        <v>SUAPE/DFP</v>
      </c>
      <c r="J106" s="73" t="s">
        <v>335</v>
      </c>
      <c r="K106" s="73" t="s">
        <v>498</v>
      </c>
      <c r="L106" s="73" t="s">
        <v>337</v>
      </c>
      <c r="M106" s="88">
        <v>3445.45</v>
      </c>
      <c r="N106" s="88">
        <v>8249.7000000000007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ref="A107:G143" si="9">A106</f>
        <v>Suape</v>
      </c>
      <c r="B107" s="20" t="str">
        <f t="shared" si="9"/>
        <v>Suape</v>
      </c>
      <c r="C107" s="21" t="str">
        <f t="shared" si="9"/>
        <v>SERVIÇOS DE VIGILANCIA  PRIVADA</v>
      </c>
      <c r="D107" s="22" t="str">
        <f t="shared" si="9"/>
        <v>028</v>
      </c>
      <c r="E107" s="29">
        <f t="shared" si="9"/>
        <v>2015</v>
      </c>
      <c r="F107" s="21" t="str">
        <f t="shared" si="9"/>
        <v>TKS SEGURANÇA PRIVADA L.T.D.A</v>
      </c>
      <c r="G107" s="21" t="str">
        <f t="shared" si="9"/>
        <v xml:space="preserve">07.774.050/0001-75 </v>
      </c>
      <c r="H107" s="28" t="s">
        <v>199</v>
      </c>
      <c r="I107" s="73" t="str">
        <f t="shared" si="8"/>
        <v>SUAPE/DFP</v>
      </c>
      <c r="J107" s="73" t="s">
        <v>335</v>
      </c>
      <c r="K107" s="73" t="s">
        <v>498</v>
      </c>
      <c r="L107" s="73" t="s">
        <v>338</v>
      </c>
      <c r="M107" s="88">
        <v>4084.91</v>
      </c>
      <c r="N107" s="88">
        <v>9304.15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si="9"/>
        <v>Suape</v>
      </c>
      <c r="B108" s="20" t="str">
        <f t="shared" si="9"/>
        <v>Suape</v>
      </c>
      <c r="C108" s="21" t="str">
        <f t="shared" si="9"/>
        <v>SERVIÇOS DE VIGILANCIA  PRIVADA</v>
      </c>
      <c r="D108" s="22" t="str">
        <f t="shared" si="9"/>
        <v>028</v>
      </c>
      <c r="E108" s="29">
        <f t="shared" si="9"/>
        <v>2015</v>
      </c>
      <c r="F108" s="21" t="str">
        <f t="shared" si="9"/>
        <v>TKS SEGURANÇA PRIVADA L.T.D.A</v>
      </c>
      <c r="G108" s="21" t="str">
        <f t="shared" si="9"/>
        <v xml:space="preserve">07.774.050/0001-75 </v>
      </c>
      <c r="H108" s="28" t="s">
        <v>200</v>
      </c>
      <c r="I108" s="73" t="str">
        <f t="shared" si="8"/>
        <v>SUAPE/DFP</v>
      </c>
      <c r="J108" s="73" t="s">
        <v>335</v>
      </c>
      <c r="K108" s="73" t="s">
        <v>498</v>
      </c>
      <c r="L108" s="73" t="s">
        <v>338</v>
      </c>
      <c r="M108" s="88">
        <v>4084.91</v>
      </c>
      <c r="N108" s="88">
        <v>9304.15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si="9"/>
        <v>Suape</v>
      </c>
      <c r="B109" s="20" t="str">
        <f t="shared" si="9"/>
        <v>Suape</v>
      </c>
      <c r="C109" s="21" t="str">
        <f t="shared" si="9"/>
        <v>SERVIÇOS DE VIGILANCIA  PRIVADA</v>
      </c>
      <c r="D109" s="22" t="str">
        <f t="shared" si="9"/>
        <v>028</v>
      </c>
      <c r="E109" s="29">
        <f t="shared" si="9"/>
        <v>2015</v>
      </c>
      <c r="F109" s="21" t="str">
        <f t="shared" si="9"/>
        <v>TKS SEGURANÇA PRIVADA L.T.D.A</v>
      </c>
      <c r="G109" s="21" t="str">
        <f t="shared" si="9"/>
        <v xml:space="preserve">07.774.050/0001-75 </v>
      </c>
      <c r="H109" s="28" t="s">
        <v>201</v>
      </c>
      <c r="I109" s="73" t="str">
        <f t="shared" si="8"/>
        <v>SUAPE/DFP</v>
      </c>
      <c r="J109" s="73" t="s">
        <v>335</v>
      </c>
      <c r="K109" s="73" t="s">
        <v>498</v>
      </c>
      <c r="L109" s="73" t="s">
        <v>338</v>
      </c>
      <c r="M109" s="88">
        <v>4084.91</v>
      </c>
      <c r="N109" s="88">
        <v>9304.15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si="9"/>
        <v>Suape</v>
      </c>
      <c r="B110" s="20" t="str">
        <f t="shared" si="9"/>
        <v>Suape</v>
      </c>
      <c r="C110" s="21" t="str">
        <f t="shared" si="9"/>
        <v>SERVIÇOS DE VIGILANCIA  PRIVADA</v>
      </c>
      <c r="D110" s="22" t="str">
        <f t="shared" si="9"/>
        <v>028</v>
      </c>
      <c r="E110" s="29">
        <f t="shared" si="9"/>
        <v>2015</v>
      </c>
      <c r="F110" s="21" t="str">
        <f t="shared" si="9"/>
        <v>TKS SEGURANÇA PRIVADA L.T.D.A</v>
      </c>
      <c r="G110" s="21" t="str">
        <f t="shared" si="9"/>
        <v xml:space="preserve">07.774.050/0001-75 </v>
      </c>
      <c r="H110" s="28" t="s">
        <v>202</v>
      </c>
      <c r="I110" s="73" t="str">
        <f t="shared" si="8"/>
        <v>SUAPE/DFP</v>
      </c>
      <c r="J110" s="73" t="s">
        <v>335</v>
      </c>
      <c r="K110" s="73" t="s">
        <v>498</v>
      </c>
      <c r="L110" s="73" t="s">
        <v>337</v>
      </c>
      <c r="M110" s="88">
        <v>3445.45</v>
      </c>
      <c r="N110" s="88">
        <v>8249.7000000000007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9"/>
        <v>Suape</v>
      </c>
      <c r="B111" s="20" t="str">
        <f t="shared" si="9"/>
        <v>Suape</v>
      </c>
      <c r="C111" s="21" t="str">
        <f t="shared" si="9"/>
        <v>SERVIÇOS DE VIGILANCIA  PRIVADA</v>
      </c>
      <c r="D111" s="22" t="str">
        <f t="shared" si="9"/>
        <v>028</v>
      </c>
      <c r="E111" s="29">
        <f t="shared" si="9"/>
        <v>2015</v>
      </c>
      <c r="F111" s="21" t="str">
        <f t="shared" si="9"/>
        <v>TKS SEGURANÇA PRIVADA L.T.D.A</v>
      </c>
      <c r="G111" s="21" t="str">
        <f t="shared" si="9"/>
        <v xml:space="preserve">07.774.050/0001-75 </v>
      </c>
      <c r="H111" s="28" t="s">
        <v>203</v>
      </c>
      <c r="I111" s="73" t="str">
        <f t="shared" si="8"/>
        <v>SUAPE/DFP</v>
      </c>
      <c r="J111" s="73" t="s">
        <v>335</v>
      </c>
      <c r="K111" s="73" t="s">
        <v>498</v>
      </c>
      <c r="L111" s="73" t="s">
        <v>337</v>
      </c>
      <c r="M111" s="88">
        <v>3445.45</v>
      </c>
      <c r="N111" s="88">
        <v>8249.7000000000007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9"/>
        <v>Suape</v>
      </c>
      <c r="B112" s="20" t="str">
        <f t="shared" si="9"/>
        <v>Suape</v>
      </c>
      <c r="C112" s="21" t="str">
        <f t="shared" si="9"/>
        <v>SERVIÇOS DE VIGILANCIA  PRIVADA</v>
      </c>
      <c r="D112" s="22" t="str">
        <f t="shared" si="9"/>
        <v>028</v>
      </c>
      <c r="E112" s="29">
        <f t="shared" si="9"/>
        <v>2015</v>
      </c>
      <c r="F112" s="21" t="str">
        <f t="shared" si="9"/>
        <v>TKS SEGURANÇA PRIVADA L.T.D.A</v>
      </c>
      <c r="G112" s="21" t="str">
        <f t="shared" si="9"/>
        <v xml:space="preserve">07.774.050/0001-75 </v>
      </c>
      <c r="H112" s="28" t="s">
        <v>204</v>
      </c>
      <c r="I112" s="73" t="str">
        <f t="shared" si="8"/>
        <v>SUAPE/DFP</v>
      </c>
      <c r="J112" s="73" t="s">
        <v>335</v>
      </c>
      <c r="K112" s="73" t="s">
        <v>498</v>
      </c>
      <c r="L112" s="73" t="s">
        <v>338</v>
      </c>
      <c r="M112" s="88">
        <v>4084.91</v>
      </c>
      <c r="N112" s="88">
        <v>9304.15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9"/>
        <v>Suape</v>
      </c>
      <c r="B113" s="20" t="str">
        <f t="shared" si="9"/>
        <v>Suape</v>
      </c>
      <c r="C113" s="21" t="str">
        <f t="shared" si="9"/>
        <v>SERVIÇOS DE VIGILANCIA  PRIVADA</v>
      </c>
      <c r="D113" s="22" t="str">
        <f t="shared" si="9"/>
        <v>028</v>
      </c>
      <c r="E113" s="29">
        <f t="shared" si="9"/>
        <v>2015</v>
      </c>
      <c r="F113" s="21" t="str">
        <f t="shared" si="9"/>
        <v>TKS SEGURANÇA PRIVADA L.T.D.A</v>
      </c>
      <c r="G113" s="21" t="str">
        <f t="shared" si="9"/>
        <v xml:space="preserve">07.774.050/0001-75 </v>
      </c>
      <c r="H113" s="28" t="s">
        <v>205</v>
      </c>
      <c r="I113" s="73" t="str">
        <f t="shared" si="8"/>
        <v>SUAPE/DFP</v>
      </c>
      <c r="J113" s="73" t="s">
        <v>335</v>
      </c>
      <c r="K113" s="73" t="s">
        <v>498</v>
      </c>
      <c r="L113" s="73" t="s">
        <v>338</v>
      </c>
      <c r="M113" s="88">
        <v>4084.91</v>
      </c>
      <c r="N113" s="88">
        <v>9304.15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9"/>
        <v>Suape</v>
      </c>
      <c r="B114" s="20" t="str">
        <f t="shared" si="9"/>
        <v>Suape</v>
      </c>
      <c r="C114" s="21" t="str">
        <f t="shared" si="9"/>
        <v>SERVIÇOS DE VIGILANCIA  PRIVADA</v>
      </c>
      <c r="D114" s="22" t="str">
        <f t="shared" si="9"/>
        <v>028</v>
      </c>
      <c r="E114" s="29">
        <f t="shared" si="9"/>
        <v>2015</v>
      </c>
      <c r="F114" s="21" t="str">
        <f t="shared" si="9"/>
        <v>TKS SEGURANÇA PRIVADA L.T.D.A</v>
      </c>
      <c r="G114" s="21" t="str">
        <f t="shared" si="9"/>
        <v xml:space="preserve">07.774.050/0001-75 </v>
      </c>
      <c r="H114" s="28" t="s">
        <v>206</v>
      </c>
      <c r="I114" s="73" t="str">
        <f t="shared" si="8"/>
        <v>SUAPE/DFP</v>
      </c>
      <c r="J114" s="73" t="s">
        <v>335</v>
      </c>
      <c r="K114" s="73" t="s">
        <v>498</v>
      </c>
      <c r="L114" s="73" t="s">
        <v>338</v>
      </c>
      <c r="M114" s="88">
        <v>4084.91</v>
      </c>
      <c r="N114" s="88">
        <v>9304.15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9"/>
        <v>Suape</v>
      </c>
      <c r="B115" s="20" t="str">
        <f t="shared" si="9"/>
        <v>Suape</v>
      </c>
      <c r="C115" s="21" t="str">
        <f t="shared" si="9"/>
        <v>SERVIÇOS DE VIGILANCIA  PRIVADA</v>
      </c>
      <c r="D115" s="22" t="str">
        <f t="shared" si="9"/>
        <v>028</v>
      </c>
      <c r="E115" s="29">
        <f t="shared" si="9"/>
        <v>2015</v>
      </c>
      <c r="F115" s="21" t="str">
        <f t="shared" si="9"/>
        <v>TKS SEGURANÇA PRIVADA L.T.D.A</v>
      </c>
      <c r="G115" s="21" t="str">
        <f t="shared" si="9"/>
        <v xml:space="preserve">07.774.050/0001-75 </v>
      </c>
      <c r="H115" s="28" t="s">
        <v>207</v>
      </c>
      <c r="I115" s="73" t="str">
        <f t="shared" si="8"/>
        <v>SUAPE/DFP</v>
      </c>
      <c r="J115" s="73" t="s">
        <v>335</v>
      </c>
      <c r="K115" s="73" t="s">
        <v>498</v>
      </c>
      <c r="L115" s="73" t="s">
        <v>337</v>
      </c>
      <c r="M115" s="88">
        <v>3445.45</v>
      </c>
      <c r="N115" s="88">
        <v>8249.7000000000007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si="9"/>
        <v>Suape</v>
      </c>
      <c r="B116" s="20" t="str">
        <f t="shared" si="9"/>
        <v>Suape</v>
      </c>
      <c r="C116" s="21" t="str">
        <f t="shared" si="9"/>
        <v>SERVIÇOS DE VIGILANCIA  PRIVADA</v>
      </c>
      <c r="D116" s="22" t="str">
        <f t="shared" si="9"/>
        <v>028</v>
      </c>
      <c r="E116" s="29">
        <f t="shared" si="9"/>
        <v>2015</v>
      </c>
      <c r="F116" s="21" t="str">
        <f t="shared" si="9"/>
        <v>TKS SEGURANÇA PRIVADA L.T.D.A</v>
      </c>
      <c r="G116" s="21" t="str">
        <f t="shared" si="9"/>
        <v xml:space="preserve">07.774.050/0001-75 </v>
      </c>
      <c r="H116" s="28" t="s">
        <v>208</v>
      </c>
      <c r="I116" s="73" t="str">
        <f t="shared" si="8"/>
        <v>SUAPE/DFP</v>
      </c>
      <c r="J116" s="73" t="s">
        <v>335</v>
      </c>
      <c r="K116" s="73" t="s">
        <v>498</v>
      </c>
      <c r="L116" s="73" t="s">
        <v>337</v>
      </c>
      <c r="M116" s="88">
        <v>3445.45</v>
      </c>
      <c r="N116" s="88">
        <v>8249.7000000000007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9"/>
        <v>Suape</v>
      </c>
      <c r="B117" s="20" t="str">
        <f t="shared" si="9"/>
        <v>Suape</v>
      </c>
      <c r="C117" s="21" t="str">
        <f t="shared" si="9"/>
        <v>SERVIÇOS DE VIGILANCIA  PRIVADA</v>
      </c>
      <c r="D117" s="22" t="str">
        <f t="shared" si="9"/>
        <v>028</v>
      </c>
      <c r="E117" s="29">
        <f t="shared" si="9"/>
        <v>2015</v>
      </c>
      <c r="F117" s="21" t="str">
        <f t="shared" si="9"/>
        <v>TKS SEGURANÇA PRIVADA L.T.D.A</v>
      </c>
      <c r="G117" s="21" t="str">
        <f t="shared" si="9"/>
        <v xml:space="preserve">07.774.050/0001-75 </v>
      </c>
      <c r="H117" s="28" t="s">
        <v>209</v>
      </c>
      <c r="I117" s="73" t="str">
        <f t="shared" si="8"/>
        <v>SUAPE/DFP</v>
      </c>
      <c r="J117" s="73" t="s">
        <v>335</v>
      </c>
      <c r="K117" s="73" t="s">
        <v>498</v>
      </c>
      <c r="L117" s="73" t="s">
        <v>338</v>
      </c>
      <c r="M117" s="88">
        <v>4084.91</v>
      </c>
      <c r="N117" s="88">
        <v>9304.15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9"/>
        <v>Suape</v>
      </c>
      <c r="B118" s="20" t="str">
        <f t="shared" si="9"/>
        <v>Suape</v>
      </c>
      <c r="C118" s="21" t="str">
        <f t="shared" si="9"/>
        <v>SERVIÇOS DE VIGILANCIA  PRIVADA</v>
      </c>
      <c r="D118" s="22" t="str">
        <f t="shared" si="9"/>
        <v>028</v>
      </c>
      <c r="E118" s="29">
        <f t="shared" si="9"/>
        <v>2015</v>
      </c>
      <c r="F118" s="21" t="str">
        <f t="shared" si="9"/>
        <v>TKS SEGURANÇA PRIVADA L.T.D.A</v>
      </c>
      <c r="G118" s="21" t="str">
        <f t="shared" si="9"/>
        <v xml:space="preserve">07.774.050/0001-75 </v>
      </c>
      <c r="H118" s="28" t="s">
        <v>210</v>
      </c>
      <c r="I118" s="73" t="str">
        <f t="shared" si="8"/>
        <v>SUAPE/DFP</v>
      </c>
      <c r="J118" s="73" t="s">
        <v>335</v>
      </c>
      <c r="K118" s="73" t="s">
        <v>498</v>
      </c>
      <c r="L118" s="73" t="s">
        <v>337</v>
      </c>
      <c r="M118" s="88">
        <v>3445.45</v>
      </c>
      <c r="N118" s="88">
        <v>8249.7000000000007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9"/>
        <v>Suape</v>
      </c>
      <c r="B119" s="20" t="str">
        <f t="shared" si="9"/>
        <v>Suape</v>
      </c>
      <c r="C119" s="21" t="str">
        <f t="shared" si="9"/>
        <v>SERVIÇOS DE VIGILANCIA  PRIVADA</v>
      </c>
      <c r="D119" s="22" t="str">
        <f t="shared" si="9"/>
        <v>028</v>
      </c>
      <c r="E119" s="29">
        <f t="shared" si="9"/>
        <v>2015</v>
      </c>
      <c r="F119" s="21" t="str">
        <f t="shared" si="9"/>
        <v>TKS SEGURANÇA PRIVADA L.T.D.A</v>
      </c>
      <c r="G119" s="21" t="str">
        <f t="shared" si="9"/>
        <v xml:space="preserve">07.774.050/0001-75 </v>
      </c>
      <c r="H119" s="28" t="s">
        <v>211</v>
      </c>
      <c r="I119" s="73" t="str">
        <f t="shared" si="8"/>
        <v>SUAPE/DFP</v>
      </c>
      <c r="J119" s="73" t="s">
        <v>335</v>
      </c>
      <c r="K119" s="73" t="s">
        <v>498</v>
      </c>
      <c r="L119" s="73" t="s">
        <v>338</v>
      </c>
      <c r="M119" s="88">
        <v>4084.91</v>
      </c>
      <c r="N119" s="88">
        <v>9304.15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9"/>
        <v>Suape</v>
      </c>
      <c r="B120" s="20" t="str">
        <f t="shared" si="9"/>
        <v>Suape</v>
      </c>
      <c r="C120" s="21" t="str">
        <f t="shared" si="9"/>
        <v>SERVIÇOS DE VIGILANCIA  PRIVADA</v>
      </c>
      <c r="D120" s="22" t="str">
        <f t="shared" si="9"/>
        <v>028</v>
      </c>
      <c r="E120" s="29">
        <f t="shared" si="9"/>
        <v>2015</v>
      </c>
      <c r="F120" s="21" t="str">
        <f t="shared" si="9"/>
        <v>TKS SEGURANÇA PRIVADA L.T.D.A</v>
      </c>
      <c r="G120" s="21" t="str">
        <f t="shared" si="9"/>
        <v xml:space="preserve">07.774.050/0001-75 </v>
      </c>
      <c r="H120" s="28" t="s">
        <v>212</v>
      </c>
      <c r="I120" s="73" t="str">
        <f t="shared" si="8"/>
        <v>SUAPE/DFP</v>
      </c>
      <c r="J120" s="73" t="s">
        <v>335</v>
      </c>
      <c r="K120" s="73" t="s">
        <v>498</v>
      </c>
      <c r="L120" s="73" t="s">
        <v>337</v>
      </c>
      <c r="M120" s="88">
        <v>3445.45</v>
      </c>
      <c r="N120" s="88">
        <v>8249.7000000000007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9"/>
        <v>Suape</v>
      </c>
      <c r="B121" s="20" t="str">
        <f t="shared" si="9"/>
        <v>Suape</v>
      </c>
      <c r="C121" s="21" t="str">
        <f t="shared" si="9"/>
        <v>SERVIÇOS DE VIGILANCIA  PRIVADA</v>
      </c>
      <c r="D121" s="22" t="str">
        <f t="shared" si="9"/>
        <v>028</v>
      </c>
      <c r="E121" s="29">
        <f t="shared" si="9"/>
        <v>2015</v>
      </c>
      <c r="F121" s="21" t="str">
        <f t="shared" si="9"/>
        <v>TKS SEGURANÇA PRIVADA L.T.D.A</v>
      </c>
      <c r="G121" s="21" t="str">
        <f t="shared" si="9"/>
        <v xml:space="preserve">07.774.050/0001-75 </v>
      </c>
      <c r="H121" s="28" t="s">
        <v>213</v>
      </c>
      <c r="I121" s="73" t="str">
        <f t="shared" si="8"/>
        <v>SUAPE/DFP</v>
      </c>
      <c r="J121" s="73" t="s">
        <v>335</v>
      </c>
      <c r="K121" s="73" t="s">
        <v>498</v>
      </c>
      <c r="L121" s="73" t="s">
        <v>338</v>
      </c>
      <c r="M121" s="88">
        <v>4084.91</v>
      </c>
      <c r="N121" s="88">
        <v>9304.15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9"/>
        <v>Suape</v>
      </c>
      <c r="B122" s="20" t="str">
        <f t="shared" si="9"/>
        <v>Suape</v>
      </c>
      <c r="C122" s="21" t="str">
        <f t="shared" si="9"/>
        <v>SERVIÇOS DE VIGILANCIA  PRIVADA</v>
      </c>
      <c r="D122" s="22" t="str">
        <f t="shared" si="9"/>
        <v>028</v>
      </c>
      <c r="E122" s="29">
        <f t="shared" si="9"/>
        <v>2015</v>
      </c>
      <c r="F122" s="21" t="str">
        <f t="shared" si="9"/>
        <v>TKS SEGURANÇA PRIVADA L.T.D.A</v>
      </c>
      <c r="G122" s="21" t="str">
        <f t="shared" si="9"/>
        <v xml:space="preserve">07.774.050/0001-75 </v>
      </c>
      <c r="H122" s="28" t="s">
        <v>214</v>
      </c>
      <c r="I122" s="73" t="str">
        <f t="shared" si="8"/>
        <v>SUAPE/DFP</v>
      </c>
      <c r="J122" s="73" t="s">
        <v>335</v>
      </c>
      <c r="K122" s="73" t="s">
        <v>498</v>
      </c>
      <c r="L122" s="73" t="s">
        <v>337</v>
      </c>
      <c r="M122" s="88">
        <v>3445.45</v>
      </c>
      <c r="N122" s="88">
        <v>8249.7000000000007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9"/>
        <v>Suape</v>
      </c>
      <c r="B123" s="20" t="str">
        <f t="shared" si="9"/>
        <v>Suape</v>
      </c>
      <c r="C123" s="21" t="str">
        <f t="shared" si="9"/>
        <v>SERVIÇOS DE VIGILANCIA  PRIVADA</v>
      </c>
      <c r="D123" s="22" t="str">
        <f t="shared" si="9"/>
        <v>028</v>
      </c>
      <c r="E123" s="29">
        <f t="shared" si="9"/>
        <v>2015</v>
      </c>
      <c r="F123" s="21" t="str">
        <f t="shared" si="9"/>
        <v>TKS SEGURANÇA PRIVADA L.T.D.A</v>
      </c>
      <c r="G123" s="21" t="str">
        <f t="shared" si="9"/>
        <v xml:space="preserve">07.774.050/0001-75 </v>
      </c>
      <c r="H123" s="28" t="s">
        <v>215</v>
      </c>
      <c r="I123" s="73" t="str">
        <f t="shared" si="8"/>
        <v>SUAPE/DFP</v>
      </c>
      <c r="J123" s="73" t="s">
        <v>335</v>
      </c>
      <c r="K123" s="73" t="s">
        <v>498</v>
      </c>
      <c r="L123" s="73" t="s">
        <v>337</v>
      </c>
      <c r="M123" s="88">
        <v>3445.45</v>
      </c>
      <c r="N123" s="88">
        <v>8249.7000000000007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9"/>
        <v>Suape</v>
      </c>
      <c r="B124" s="20" t="str">
        <f t="shared" si="9"/>
        <v>Suape</v>
      </c>
      <c r="C124" s="21" t="str">
        <f t="shared" si="9"/>
        <v>SERVIÇOS DE VIGILANCIA  PRIVADA</v>
      </c>
      <c r="D124" s="22" t="str">
        <f t="shared" si="9"/>
        <v>028</v>
      </c>
      <c r="E124" s="29">
        <f t="shared" si="9"/>
        <v>2015</v>
      </c>
      <c r="F124" s="21" t="str">
        <f t="shared" si="9"/>
        <v>TKS SEGURANÇA PRIVADA L.T.D.A</v>
      </c>
      <c r="G124" s="21" t="str">
        <f t="shared" si="9"/>
        <v xml:space="preserve">07.774.050/0001-75 </v>
      </c>
      <c r="H124" s="28" t="s">
        <v>216</v>
      </c>
      <c r="I124" s="73" t="str">
        <f t="shared" si="8"/>
        <v>SUAPE/DFP</v>
      </c>
      <c r="J124" s="73" t="s">
        <v>335</v>
      </c>
      <c r="K124" s="73" t="s">
        <v>498</v>
      </c>
      <c r="L124" s="73" t="s">
        <v>338</v>
      </c>
      <c r="M124" s="88">
        <v>4084.91</v>
      </c>
      <c r="N124" s="88">
        <v>9304.15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9"/>
        <v>Suape</v>
      </c>
      <c r="B125" s="20" t="str">
        <f t="shared" si="9"/>
        <v>Suape</v>
      </c>
      <c r="C125" s="21" t="str">
        <f t="shared" si="9"/>
        <v>SERVIÇOS DE VIGILANCIA  PRIVADA</v>
      </c>
      <c r="D125" s="22" t="str">
        <f t="shared" si="9"/>
        <v>028</v>
      </c>
      <c r="E125" s="29">
        <f t="shared" si="9"/>
        <v>2015</v>
      </c>
      <c r="F125" s="21" t="str">
        <f t="shared" si="9"/>
        <v>TKS SEGURANÇA PRIVADA L.T.D.A</v>
      </c>
      <c r="G125" s="21" t="str">
        <f t="shared" si="9"/>
        <v xml:space="preserve">07.774.050/0001-75 </v>
      </c>
      <c r="H125" s="28" t="s">
        <v>217</v>
      </c>
      <c r="I125" s="73" t="str">
        <f t="shared" si="8"/>
        <v>SUAPE/DFP</v>
      </c>
      <c r="J125" s="73" t="s">
        <v>335</v>
      </c>
      <c r="K125" s="73" t="s">
        <v>498</v>
      </c>
      <c r="L125" s="73" t="s">
        <v>337</v>
      </c>
      <c r="M125" s="88">
        <v>3445.45</v>
      </c>
      <c r="N125" s="88">
        <v>8249.7000000000007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9"/>
        <v>Suape</v>
      </c>
      <c r="B126" s="20" t="str">
        <f t="shared" si="9"/>
        <v>Suape</v>
      </c>
      <c r="C126" s="21" t="str">
        <f t="shared" si="9"/>
        <v>SERVIÇOS DE VIGILANCIA  PRIVADA</v>
      </c>
      <c r="D126" s="22" t="str">
        <f t="shared" si="9"/>
        <v>028</v>
      </c>
      <c r="E126" s="29">
        <f t="shared" si="9"/>
        <v>2015</v>
      </c>
      <c r="F126" s="21" t="str">
        <f t="shared" si="9"/>
        <v>TKS SEGURANÇA PRIVADA L.T.D.A</v>
      </c>
      <c r="G126" s="21" t="str">
        <f t="shared" si="9"/>
        <v xml:space="preserve">07.774.050/0001-75 </v>
      </c>
      <c r="H126" s="28" t="s">
        <v>218</v>
      </c>
      <c r="I126" s="73" t="str">
        <f t="shared" si="8"/>
        <v>SUAPE/DFP</v>
      </c>
      <c r="J126" s="73" t="s">
        <v>335</v>
      </c>
      <c r="K126" s="73" t="s">
        <v>498</v>
      </c>
      <c r="L126" s="73" t="s">
        <v>337</v>
      </c>
      <c r="M126" s="88">
        <v>3445.45</v>
      </c>
      <c r="N126" s="88">
        <v>8249.7000000000007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9"/>
        <v>Suape</v>
      </c>
      <c r="B127" s="20" t="str">
        <f t="shared" si="9"/>
        <v>Suape</v>
      </c>
      <c r="C127" s="21" t="str">
        <f t="shared" si="9"/>
        <v>SERVIÇOS DE VIGILANCIA  PRIVADA</v>
      </c>
      <c r="D127" s="22" t="str">
        <f t="shared" si="9"/>
        <v>028</v>
      </c>
      <c r="E127" s="29">
        <f t="shared" si="9"/>
        <v>2015</v>
      </c>
      <c r="F127" s="21" t="str">
        <f t="shared" si="9"/>
        <v>TKS SEGURANÇA PRIVADA L.T.D.A</v>
      </c>
      <c r="G127" s="21" t="str">
        <f t="shared" si="9"/>
        <v xml:space="preserve">07.774.050/0001-75 </v>
      </c>
      <c r="H127" s="28" t="s">
        <v>219</v>
      </c>
      <c r="I127" s="73" t="str">
        <f t="shared" si="8"/>
        <v>SUAPE/DFP</v>
      </c>
      <c r="J127" s="73" t="s">
        <v>335</v>
      </c>
      <c r="K127" s="73" t="s">
        <v>498</v>
      </c>
      <c r="L127" s="73" t="s">
        <v>337</v>
      </c>
      <c r="M127" s="88">
        <v>3445.45</v>
      </c>
      <c r="N127" s="88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9"/>
        <v>Suape</v>
      </c>
      <c r="B128" s="20" t="str">
        <f t="shared" si="9"/>
        <v>Suape</v>
      </c>
      <c r="C128" s="21" t="str">
        <f t="shared" si="9"/>
        <v>SERVIÇOS DE VIGILANCIA  PRIVADA</v>
      </c>
      <c r="D128" s="22" t="str">
        <f t="shared" si="9"/>
        <v>028</v>
      </c>
      <c r="E128" s="29">
        <f t="shared" si="9"/>
        <v>2015</v>
      </c>
      <c r="F128" s="21" t="str">
        <f t="shared" si="9"/>
        <v>TKS SEGURANÇA PRIVADA L.T.D.A</v>
      </c>
      <c r="G128" s="21" t="str">
        <f t="shared" si="9"/>
        <v xml:space="preserve">07.774.050/0001-75 </v>
      </c>
      <c r="H128" s="28" t="s">
        <v>220</v>
      </c>
      <c r="I128" s="73" t="str">
        <f t="shared" si="8"/>
        <v>SUAPE/DFP</v>
      </c>
      <c r="J128" s="73" t="s">
        <v>335</v>
      </c>
      <c r="K128" s="73" t="s">
        <v>498</v>
      </c>
      <c r="L128" s="73" t="s">
        <v>337</v>
      </c>
      <c r="M128" s="88">
        <v>3445.45</v>
      </c>
      <c r="N128" s="88">
        <v>8249.7000000000007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9"/>
        <v>Suape</v>
      </c>
      <c r="B129" s="20" t="str">
        <f t="shared" si="9"/>
        <v>Suape</v>
      </c>
      <c r="C129" s="21" t="str">
        <f t="shared" si="9"/>
        <v>SERVIÇOS DE VIGILANCIA  PRIVADA</v>
      </c>
      <c r="D129" s="22" t="str">
        <f t="shared" si="9"/>
        <v>028</v>
      </c>
      <c r="E129" s="29">
        <f t="shared" si="9"/>
        <v>2015</v>
      </c>
      <c r="F129" s="21" t="str">
        <f t="shared" si="9"/>
        <v>TKS SEGURANÇA PRIVADA L.T.D.A</v>
      </c>
      <c r="G129" s="21" t="str">
        <f t="shared" si="9"/>
        <v xml:space="preserve">07.774.050/0001-75 </v>
      </c>
      <c r="H129" s="28" t="s">
        <v>221</v>
      </c>
      <c r="I129" s="73" t="str">
        <f t="shared" si="8"/>
        <v>SUAPE/DFP</v>
      </c>
      <c r="J129" s="73" t="s">
        <v>335</v>
      </c>
      <c r="K129" s="73" t="s">
        <v>498</v>
      </c>
      <c r="L129" s="73" t="s">
        <v>337</v>
      </c>
      <c r="M129" s="88">
        <v>3445.45</v>
      </c>
      <c r="N129" s="88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9"/>
        <v>Suape</v>
      </c>
      <c r="B130" s="20" t="str">
        <f t="shared" si="9"/>
        <v>Suape</v>
      </c>
      <c r="C130" s="21" t="str">
        <f t="shared" si="9"/>
        <v>SERVIÇOS DE VIGILANCIA  PRIVADA</v>
      </c>
      <c r="D130" s="22" t="str">
        <f t="shared" si="9"/>
        <v>028</v>
      </c>
      <c r="E130" s="29">
        <f t="shared" si="9"/>
        <v>2015</v>
      </c>
      <c r="F130" s="21" t="str">
        <f t="shared" si="9"/>
        <v>TKS SEGURANÇA PRIVADA L.T.D.A</v>
      </c>
      <c r="G130" s="21" t="str">
        <f t="shared" si="9"/>
        <v xml:space="preserve">07.774.050/0001-75 </v>
      </c>
      <c r="H130" s="28" t="s">
        <v>222</v>
      </c>
      <c r="I130" s="73" t="str">
        <f t="shared" si="8"/>
        <v>SUAPE/DFP</v>
      </c>
      <c r="J130" s="73" t="s">
        <v>335</v>
      </c>
      <c r="K130" s="73" t="s">
        <v>498</v>
      </c>
      <c r="L130" s="73" t="s">
        <v>337</v>
      </c>
      <c r="M130" s="88">
        <v>3445.45</v>
      </c>
      <c r="N130" s="88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9"/>
        <v>Suape</v>
      </c>
      <c r="B131" s="20" t="str">
        <f t="shared" si="9"/>
        <v>Suape</v>
      </c>
      <c r="C131" s="21" t="str">
        <f t="shared" si="9"/>
        <v>SERVIÇOS DE VIGILANCIA  PRIVADA</v>
      </c>
      <c r="D131" s="22" t="str">
        <f t="shared" si="9"/>
        <v>028</v>
      </c>
      <c r="E131" s="29">
        <f t="shared" si="9"/>
        <v>2015</v>
      </c>
      <c r="F131" s="21" t="str">
        <f t="shared" si="9"/>
        <v>TKS SEGURANÇA PRIVADA L.T.D.A</v>
      </c>
      <c r="G131" s="21" t="str">
        <f t="shared" si="9"/>
        <v xml:space="preserve">07.774.050/0001-75 </v>
      </c>
      <c r="H131" s="28" t="s">
        <v>223</v>
      </c>
      <c r="I131" s="73" t="str">
        <f t="shared" si="8"/>
        <v>SUAPE/DFP</v>
      </c>
      <c r="J131" s="73" t="s">
        <v>335</v>
      </c>
      <c r="K131" s="73" t="s">
        <v>498</v>
      </c>
      <c r="L131" s="73" t="s">
        <v>337</v>
      </c>
      <c r="M131" s="88">
        <v>3445.45</v>
      </c>
      <c r="N131" s="88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9"/>
        <v>Suape</v>
      </c>
      <c r="B132" s="20" t="str">
        <f t="shared" si="9"/>
        <v>Suape</v>
      </c>
      <c r="C132" s="21" t="str">
        <f t="shared" si="9"/>
        <v>SERVIÇOS DE VIGILANCIA  PRIVADA</v>
      </c>
      <c r="D132" s="22" t="str">
        <f t="shared" si="9"/>
        <v>028</v>
      </c>
      <c r="E132" s="29">
        <f t="shared" si="9"/>
        <v>2015</v>
      </c>
      <c r="F132" s="21" t="str">
        <f t="shared" si="9"/>
        <v>TKS SEGURANÇA PRIVADA L.T.D.A</v>
      </c>
      <c r="G132" s="21" t="str">
        <f t="shared" si="9"/>
        <v xml:space="preserve">07.774.050/0001-75 </v>
      </c>
      <c r="H132" s="28" t="s">
        <v>224</v>
      </c>
      <c r="I132" s="73" t="str">
        <f t="shared" si="8"/>
        <v>SUAPE/DFP</v>
      </c>
      <c r="J132" s="73" t="s">
        <v>335</v>
      </c>
      <c r="K132" s="73" t="s">
        <v>498</v>
      </c>
      <c r="L132" s="73" t="s">
        <v>338</v>
      </c>
      <c r="M132" s="88">
        <v>4084.91</v>
      </c>
      <c r="N132" s="88">
        <v>9304.15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9"/>
        <v>Suape</v>
      </c>
      <c r="B133" s="20" t="str">
        <f t="shared" si="9"/>
        <v>Suape</v>
      </c>
      <c r="C133" s="21" t="str">
        <f t="shared" si="9"/>
        <v>SERVIÇOS DE VIGILANCIA  PRIVADA</v>
      </c>
      <c r="D133" s="22" t="str">
        <f t="shared" si="9"/>
        <v>028</v>
      </c>
      <c r="E133" s="29">
        <f t="shared" si="9"/>
        <v>2015</v>
      </c>
      <c r="F133" s="21" t="str">
        <f t="shared" si="9"/>
        <v>TKS SEGURANÇA PRIVADA L.T.D.A</v>
      </c>
      <c r="G133" s="21" t="str">
        <f t="shared" si="9"/>
        <v xml:space="preserve">07.774.050/0001-75 </v>
      </c>
      <c r="H133" s="28" t="s">
        <v>225</v>
      </c>
      <c r="I133" s="73" t="str">
        <f t="shared" si="8"/>
        <v>SUAPE/DFP</v>
      </c>
      <c r="J133" s="73" t="s">
        <v>335</v>
      </c>
      <c r="K133" s="73" t="s">
        <v>498</v>
      </c>
      <c r="L133" s="73" t="s">
        <v>338</v>
      </c>
      <c r="M133" s="88">
        <v>4084.91</v>
      </c>
      <c r="N133" s="88">
        <v>9304.15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9"/>
        <v>Suape</v>
      </c>
      <c r="B134" s="20" t="str">
        <f t="shared" si="9"/>
        <v>Suape</v>
      </c>
      <c r="C134" s="21" t="str">
        <f t="shared" si="9"/>
        <v>SERVIÇOS DE VIGILANCIA  PRIVADA</v>
      </c>
      <c r="D134" s="22" t="str">
        <f t="shared" si="9"/>
        <v>028</v>
      </c>
      <c r="E134" s="29">
        <f t="shared" si="9"/>
        <v>2015</v>
      </c>
      <c r="F134" s="21" t="str">
        <f t="shared" si="9"/>
        <v>TKS SEGURANÇA PRIVADA L.T.D.A</v>
      </c>
      <c r="G134" s="21" t="str">
        <f t="shared" si="9"/>
        <v xml:space="preserve">07.774.050/0001-75 </v>
      </c>
      <c r="H134" s="28" t="s">
        <v>226</v>
      </c>
      <c r="I134" s="73" t="str">
        <f t="shared" si="8"/>
        <v>SUAPE/DFP</v>
      </c>
      <c r="J134" s="73" t="s">
        <v>335</v>
      </c>
      <c r="K134" s="73" t="s">
        <v>498</v>
      </c>
      <c r="L134" s="73" t="s">
        <v>337</v>
      </c>
      <c r="M134" s="88">
        <v>3445.45</v>
      </c>
      <c r="N134" s="88">
        <v>8249.7000000000007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9"/>
        <v>Suape</v>
      </c>
      <c r="B135" s="20" t="str">
        <f t="shared" si="9"/>
        <v>Suape</v>
      </c>
      <c r="C135" s="21" t="str">
        <f t="shared" si="9"/>
        <v>SERVIÇOS DE VIGILANCIA  PRIVADA</v>
      </c>
      <c r="D135" s="22" t="str">
        <f t="shared" si="9"/>
        <v>028</v>
      </c>
      <c r="E135" s="29">
        <f t="shared" si="9"/>
        <v>2015</v>
      </c>
      <c r="F135" s="21" t="str">
        <f t="shared" si="9"/>
        <v>TKS SEGURANÇA PRIVADA L.T.D.A</v>
      </c>
      <c r="G135" s="21" t="str">
        <f t="shared" si="9"/>
        <v xml:space="preserve">07.774.050/0001-75 </v>
      </c>
      <c r="H135" s="28" t="s">
        <v>227</v>
      </c>
      <c r="I135" s="73" t="str">
        <f t="shared" ref="I135:I198" si="10">I134</f>
        <v>SUAPE/DFP</v>
      </c>
      <c r="J135" s="73" t="s">
        <v>335</v>
      </c>
      <c r="K135" s="73" t="s">
        <v>498</v>
      </c>
      <c r="L135" s="73" t="s">
        <v>337</v>
      </c>
      <c r="M135" s="88">
        <v>3445.45</v>
      </c>
      <c r="N135" s="88">
        <v>8249.7000000000007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9"/>
        <v>Suape</v>
      </c>
      <c r="B136" s="20" t="str">
        <f t="shared" si="9"/>
        <v>Suape</v>
      </c>
      <c r="C136" s="21" t="str">
        <f t="shared" si="9"/>
        <v>SERVIÇOS DE VIGILANCIA  PRIVADA</v>
      </c>
      <c r="D136" s="22" t="str">
        <f t="shared" si="9"/>
        <v>028</v>
      </c>
      <c r="E136" s="29">
        <f t="shared" si="9"/>
        <v>2015</v>
      </c>
      <c r="F136" s="21" t="str">
        <f t="shared" si="9"/>
        <v>TKS SEGURANÇA PRIVADA L.T.D.A</v>
      </c>
      <c r="G136" s="21" t="str">
        <f t="shared" si="9"/>
        <v xml:space="preserve">07.774.050/0001-75 </v>
      </c>
      <c r="H136" s="28" t="s">
        <v>228</v>
      </c>
      <c r="I136" s="73" t="str">
        <f t="shared" si="10"/>
        <v>SUAPE/DFP</v>
      </c>
      <c r="J136" s="73" t="s">
        <v>335</v>
      </c>
      <c r="K136" s="73" t="s">
        <v>498</v>
      </c>
      <c r="L136" s="73" t="s">
        <v>337</v>
      </c>
      <c r="M136" s="88">
        <v>3445.45</v>
      </c>
      <c r="N136" s="88">
        <v>8249.7000000000007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9"/>
        <v>Suape</v>
      </c>
      <c r="B137" s="20" t="str">
        <f t="shared" si="9"/>
        <v>Suape</v>
      </c>
      <c r="C137" s="21" t="str">
        <f t="shared" si="9"/>
        <v>SERVIÇOS DE VIGILANCIA  PRIVADA</v>
      </c>
      <c r="D137" s="22" t="str">
        <f t="shared" si="9"/>
        <v>028</v>
      </c>
      <c r="E137" s="29">
        <f t="shared" si="9"/>
        <v>2015</v>
      </c>
      <c r="F137" s="21" t="str">
        <f t="shared" si="9"/>
        <v>TKS SEGURANÇA PRIVADA L.T.D.A</v>
      </c>
      <c r="G137" s="21" t="str">
        <f t="shared" si="9"/>
        <v xml:space="preserve">07.774.050/0001-75 </v>
      </c>
      <c r="H137" s="28" t="s">
        <v>229</v>
      </c>
      <c r="I137" s="73" t="str">
        <f t="shared" si="10"/>
        <v>SUAPE/DFP</v>
      </c>
      <c r="J137" s="73" t="s">
        <v>335</v>
      </c>
      <c r="K137" s="73" t="s">
        <v>498</v>
      </c>
      <c r="L137" s="73" t="s">
        <v>337</v>
      </c>
      <c r="M137" s="88">
        <v>3445.45</v>
      </c>
      <c r="N137" s="88">
        <v>8249.7000000000007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9"/>
        <v>Suape</v>
      </c>
      <c r="B138" s="20" t="str">
        <f t="shared" si="9"/>
        <v>Suape</v>
      </c>
      <c r="C138" s="21" t="str">
        <f t="shared" si="9"/>
        <v>SERVIÇOS DE VIGILANCIA  PRIVADA</v>
      </c>
      <c r="D138" s="22" t="str">
        <f t="shared" si="9"/>
        <v>028</v>
      </c>
      <c r="E138" s="29">
        <f t="shared" si="9"/>
        <v>2015</v>
      </c>
      <c r="F138" s="21" t="str">
        <f t="shared" si="9"/>
        <v>TKS SEGURANÇA PRIVADA L.T.D.A</v>
      </c>
      <c r="G138" s="21" t="str">
        <f t="shared" si="9"/>
        <v xml:space="preserve">07.774.050/0001-75 </v>
      </c>
      <c r="H138" s="28" t="s">
        <v>230</v>
      </c>
      <c r="I138" s="73" t="str">
        <f t="shared" si="10"/>
        <v>SUAPE/DFP</v>
      </c>
      <c r="J138" s="73" t="s">
        <v>335</v>
      </c>
      <c r="K138" s="73" t="s">
        <v>498</v>
      </c>
      <c r="L138" s="73" t="s">
        <v>338</v>
      </c>
      <c r="M138" s="88">
        <v>4084.91</v>
      </c>
      <c r="N138" s="88">
        <v>9304.15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9"/>
        <v>Suape</v>
      </c>
      <c r="B139" s="20" t="str">
        <f t="shared" si="9"/>
        <v>Suape</v>
      </c>
      <c r="C139" s="21" t="str">
        <f t="shared" si="9"/>
        <v>SERVIÇOS DE VIGILANCIA  PRIVADA</v>
      </c>
      <c r="D139" s="22" t="str">
        <f t="shared" si="9"/>
        <v>028</v>
      </c>
      <c r="E139" s="29">
        <f t="shared" si="9"/>
        <v>2015</v>
      </c>
      <c r="F139" s="21" t="str">
        <f t="shared" si="9"/>
        <v>TKS SEGURANÇA PRIVADA L.T.D.A</v>
      </c>
      <c r="G139" s="21" t="str">
        <f t="shared" si="9"/>
        <v xml:space="preserve">07.774.050/0001-75 </v>
      </c>
      <c r="H139" s="28" t="s">
        <v>231</v>
      </c>
      <c r="I139" s="73" t="str">
        <f t="shared" si="10"/>
        <v>SUAPE/DFP</v>
      </c>
      <c r="J139" s="73" t="s">
        <v>335</v>
      </c>
      <c r="K139" s="73" t="s">
        <v>498</v>
      </c>
      <c r="L139" s="73" t="s">
        <v>337</v>
      </c>
      <c r="M139" s="88">
        <v>3445.45</v>
      </c>
      <c r="N139" s="88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9"/>
        <v>Suape</v>
      </c>
      <c r="B140" s="20" t="str">
        <f t="shared" si="9"/>
        <v>Suape</v>
      </c>
      <c r="C140" s="21" t="str">
        <f t="shared" si="9"/>
        <v>SERVIÇOS DE VIGILANCIA  PRIVADA</v>
      </c>
      <c r="D140" s="22" t="str">
        <f t="shared" si="9"/>
        <v>028</v>
      </c>
      <c r="E140" s="29">
        <f t="shared" si="9"/>
        <v>2015</v>
      </c>
      <c r="F140" s="21" t="str">
        <f t="shared" si="9"/>
        <v>TKS SEGURANÇA PRIVADA L.T.D.A</v>
      </c>
      <c r="G140" s="21" t="str">
        <f t="shared" si="9"/>
        <v xml:space="preserve">07.774.050/0001-75 </v>
      </c>
      <c r="H140" s="28" t="s">
        <v>232</v>
      </c>
      <c r="I140" s="73" t="str">
        <f t="shared" si="10"/>
        <v>SUAPE/DFP</v>
      </c>
      <c r="J140" s="73" t="s">
        <v>335</v>
      </c>
      <c r="K140" s="73" t="s">
        <v>498</v>
      </c>
      <c r="L140" s="73" t="s">
        <v>338</v>
      </c>
      <c r="M140" s="88">
        <v>4084.91</v>
      </c>
      <c r="N140" s="88">
        <v>9304.15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9"/>
        <v>Suape</v>
      </c>
      <c r="B141" s="20" t="str">
        <f t="shared" si="9"/>
        <v>Suape</v>
      </c>
      <c r="C141" s="21" t="str">
        <f t="shared" si="9"/>
        <v>SERVIÇOS DE VIGILANCIA  PRIVADA</v>
      </c>
      <c r="D141" s="22" t="str">
        <f t="shared" si="9"/>
        <v>028</v>
      </c>
      <c r="E141" s="29">
        <f t="shared" si="9"/>
        <v>2015</v>
      </c>
      <c r="F141" s="21" t="str">
        <f t="shared" si="9"/>
        <v>TKS SEGURANÇA PRIVADA L.T.D.A</v>
      </c>
      <c r="G141" s="21" t="str">
        <f t="shared" si="9"/>
        <v xml:space="preserve">07.774.050/0001-75 </v>
      </c>
      <c r="H141" s="28" t="s">
        <v>233</v>
      </c>
      <c r="I141" s="73" t="str">
        <f t="shared" si="10"/>
        <v>SUAPE/DFP</v>
      </c>
      <c r="J141" s="73" t="s">
        <v>335</v>
      </c>
      <c r="K141" s="73" t="s">
        <v>498</v>
      </c>
      <c r="L141" s="73" t="s">
        <v>337</v>
      </c>
      <c r="M141" s="88">
        <v>3445.45</v>
      </c>
      <c r="N141" s="88">
        <v>8249.7000000000007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9"/>
        <v>Suape</v>
      </c>
      <c r="B142" s="20" t="str">
        <f t="shared" si="9"/>
        <v>Suape</v>
      </c>
      <c r="C142" s="21" t="str">
        <f t="shared" si="9"/>
        <v>SERVIÇOS DE VIGILANCIA  PRIVADA</v>
      </c>
      <c r="D142" s="22" t="str">
        <f t="shared" si="9"/>
        <v>028</v>
      </c>
      <c r="E142" s="29">
        <f t="shared" si="9"/>
        <v>2015</v>
      </c>
      <c r="F142" s="21" t="str">
        <f t="shared" si="9"/>
        <v>TKS SEGURANÇA PRIVADA L.T.D.A</v>
      </c>
      <c r="G142" s="21" t="str">
        <f t="shared" si="9"/>
        <v xml:space="preserve">07.774.050/0001-75 </v>
      </c>
      <c r="H142" s="28" t="s">
        <v>234</v>
      </c>
      <c r="I142" s="73" t="str">
        <f t="shared" si="10"/>
        <v>SUAPE/DFP</v>
      </c>
      <c r="J142" s="73" t="s">
        <v>335</v>
      </c>
      <c r="K142" s="73" t="s">
        <v>498</v>
      </c>
      <c r="L142" s="73" t="s">
        <v>337</v>
      </c>
      <c r="M142" s="88">
        <v>3445.45</v>
      </c>
      <c r="N142" s="88">
        <v>8249.7000000000007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si="9"/>
        <v>Suape</v>
      </c>
      <c r="B143" s="20" t="str">
        <f t="shared" si="9"/>
        <v>Suape</v>
      </c>
      <c r="C143" s="21" t="str">
        <f t="shared" si="9"/>
        <v>SERVIÇOS DE VIGILANCIA  PRIVADA</v>
      </c>
      <c r="D143" s="22" t="str">
        <f t="shared" ref="D143:G169" si="11">D142</f>
        <v>028</v>
      </c>
      <c r="E143" s="29">
        <f t="shared" si="11"/>
        <v>2015</v>
      </c>
      <c r="F143" s="21" t="str">
        <f t="shared" si="11"/>
        <v>TKS SEGURANÇA PRIVADA L.T.D.A</v>
      </c>
      <c r="G143" s="21" t="str">
        <f t="shared" si="11"/>
        <v xml:space="preserve">07.774.050/0001-75 </v>
      </c>
      <c r="H143" s="28" t="s">
        <v>235</v>
      </c>
      <c r="I143" s="73" t="str">
        <f t="shared" si="10"/>
        <v>SUAPE/DFP</v>
      </c>
      <c r="J143" s="73" t="s">
        <v>335</v>
      </c>
      <c r="K143" s="73" t="s">
        <v>498</v>
      </c>
      <c r="L143" s="73" t="s">
        <v>338</v>
      </c>
      <c r="M143" s="88">
        <v>4084.91</v>
      </c>
      <c r="N143" s="88">
        <v>9304.15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ref="A144:G195" si="12">A143</f>
        <v>Suape</v>
      </c>
      <c r="B144" s="20" t="str">
        <f t="shared" si="12"/>
        <v>Suape</v>
      </c>
      <c r="C144" s="21" t="str">
        <f t="shared" si="12"/>
        <v>SERVIÇOS DE VIGILANCIA  PRIVADA</v>
      </c>
      <c r="D144" s="22" t="str">
        <f t="shared" si="11"/>
        <v>028</v>
      </c>
      <c r="E144" s="29">
        <f t="shared" si="11"/>
        <v>2015</v>
      </c>
      <c r="F144" s="21" t="str">
        <f t="shared" si="11"/>
        <v>TKS SEGURANÇA PRIVADA L.T.D.A</v>
      </c>
      <c r="G144" s="21" t="str">
        <f t="shared" si="11"/>
        <v xml:space="preserve">07.774.050/0001-75 </v>
      </c>
      <c r="H144" s="28" t="s">
        <v>236</v>
      </c>
      <c r="I144" s="73" t="str">
        <f t="shared" si="10"/>
        <v>SUAPE/DFP</v>
      </c>
      <c r="J144" s="73" t="s">
        <v>335</v>
      </c>
      <c r="K144" s="73" t="s">
        <v>498</v>
      </c>
      <c r="L144" s="73" t="s">
        <v>338</v>
      </c>
      <c r="M144" s="88">
        <v>4084.91</v>
      </c>
      <c r="N144" s="88">
        <v>9304.15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si="12"/>
        <v>Suape</v>
      </c>
      <c r="B145" s="20" t="str">
        <f t="shared" si="12"/>
        <v>Suape</v>
      </c>
      <c r="C145" s="21" t="str">
        <f t="shared" si="12"/>
        <v>SERVIÇOS DE VIGILANCIA  PRIVADA</v>
      </c>
      <c r="D145" s="22" t="str">
        <f t="shared" si="11"/>
        <v>028</v>
      </c>
      <c r="E145" s="29">
        <f t="shared" si="11"/>
        <v>2015</v>
      </c>
      <c r="F145" s="21" t="str">
        <f t="shared" si="11"/>
        <v>TKS SEGURANÇA PRIVADA L.T.D.A</v>
      </c>
      <c r="G145" s="21" t="str">
        <f t="shared" si="11"/>
        <v xml:space="preserve">07.774.050/0001-75 </v>
      </c>
      <c r="H145" s="28" t="s">
        <v>237</v>
      </c>
      <c r="I145" s="73" t="str">
        <f t="shared" si="10"/>
        <v>SUAPE/DFP</v>
      </c>
      <c r="J145" s="73" t="s">
        <v>335</v>
      </c>
      <c r="K145" s="73" t="s">
        <v>498</v>
      </c>
      <c r="L145" s="73" t="s">
        <v>338</v>
      </c>
      <c r="M145" s="88">
        <v>4084.91</v>
      </c>
      <c r="N145" s="88">
        <v>9304.15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si="12"/>
        <v>Suape</v>
      </c>
      <c r="B146" s="20" t="str">
        <f t="shared" si="12"/>
        <v>Suape</v>
      </c>
      <c r="C146" s="21" t="str">
        <f t="shared" si="12"/>
        <v>SERVIÇOS DE VIGILANCIA  PRIVADA</v>
      </c>
      <c r="D146" s="22" t="str">
        <f t="shared" si="11"/>
        <v>028</v>
      </c>
      <c r="E146" s="29">
        <f t="shared" si="11"/>
        <v>2015</v>
      </c>
      <c r="F146" s="21" t="str">
        <f t="shared" si="11"/>
        <v>TKS SEGURANÇA PRIVADA L.T.D.A</v>
      </c>
      <c r="G146" s="21" t="str">
        <f t="shared" si="11"/>
        <v xml:space="preserve">07.774.050/0001-75 </v>
      </c>
      <c r="H146" s="28" t="s">
        <v>238</v>
      </c>
      <c r="I146" s="73" t="str">
        <f t="shared" si="10"/>
        <v>SUAPE/DFP</v>
      </c>
      <c r="J146" s="73" t="s">
        <v>335</v>
      </c>
      <c r="K146" s="73" t="s">
        <v>498</v>
      </c>
      <c r="L146" s="73" t="s">
        <v>337</v>
      </c>
      <c r="M146" s="88">
        <v>3445.45</v>
      </c>
      <c r="N146" s="88">
        <v>8249.7000000000007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12"/>
        <v>Suape</v>
      </c>
      <c r="B147" s="20" t="str">
        <f t="shared" si="12"/>
        <v>Suape</v>
      </c>
      <c r="C147" s="21" t="str">
        <f t="shared" si="12"/>
        <v>SERVIÇOS DE VIGILANCIA  PRIVADA</v>
      </c>
      <c r="D147" s="22" t="str">
        <f t="shared" si="11"/>
        <v>028</v>
      </c>
      <c r="E147" s="29">
        <f t="shared" si="11"/>
        <v>2015</v>
      </c>
      <c r="F147" s="21" t="str">
        <f t="shared" si="11"/>
        <v>TKS SEGURANÇA PRIVADA L.T.D.A</v>
      </c>
      <c r="G147" s="21" t="str">
        <f t="shared" si="11"/>
        <v xml:space="preserve">07.774.050/0001-75 </v>
      </c>
      <c r="H147" s="28" t="s">
        <v>239</v>
      </c>
      <c r="I147" s="73" t="str">
        <f t="shared" si="10"/>
        <v>SUAPE/DFP</v>
      </c>
      <c r="J147" s="73" t="s">
        <v>335</v>
      </c>
      <c r="K147" s="73" t="s">
        <v>498</v>
      </c>
      <c r="L147" s="73" t="s">
        <v>338</v>
      </c>
      <c r="M147" s="88">
        <v>4084.91</v>
      </c>
      <c r="N147" s="88">
        <v>9304.15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12"/>
        <v>Suape</v>
      </c>
      <c r="B148" s="20" t="str">
        <f t="shared" si="12"/>
        <v>Suape</v>
      </c>
      <c r="C148" s="21" t="str">
        <f t="shared" si="12"/>
        <v>SERVIÇOS DE VIGILANCIA  PRIVADA</v>
      </c>
      <c r="D148" s="22" t="str">
        <f t="shared" si="11"/>
        <v>028</v>
      </c>
      <c r="E148" s="29">
        <f t="shared" si="11"/>
        <v>2015</v>
      </c>
      <c r="F148" s="21" t="str">
        <f t="shared" si="11"/>
        <v>TKS SEGURANÇA PRIVADA L.T.D.A</v>
      </c>
      <c r="G148" s="21" t="str">
        <f t="shared" si="11"/>
        <v xml:space="preserve">07.774.050/0001-75 </v>
      </c>
      <c r="H148" s="28" t="s">
        <v>240</v>
      </c>
      <c r="I148" s="73" t="str">
        <f t="shared" si="10"/>
        <v>SUAPE/DFP</v>
      </c>
      <c r="J148" s="73" t="s">
        <v>335</v>
      </c>
      <c r="K148" s="73" t="s">
        <v>498</v>
      </c>
      <c r="L148" s="73" t="s">
        <v>338</v>
      </c>
      <c r="M148" s="88">
        <v>4084.91</v>
      </c>
      <c r="N148" s="88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12"/>
        <v>Suape</v>
      </c>
      <c r="B149" s="20" t="str">
        <f t="shared" si="12"/>
        <v>Suape</v>
      </c>
      <c r="C149" s="21" t="str">
        <f t="shared" si="12"/>
        <v>SERVIÇOS DE VIGILANCIA  PRIVADA</v>
      </c>
      <c r="D149" s="22" t="str">
        <f t="shared" si="11"/>
        <v>028</v>
      </c>
      <c r="E149" s="29">
        <f t="shared" si="11"/>
        <v>2015</v>
      </c>
      <c r="F149" s="21" t="str">
        <f t="shared" si="11"/>
        <v>TKS SEGURANÇA PRIVADA L.T.D.A</v>
      </c>
      <c r="G149" s="21" t="str">
        <f t="shared" si="11"/>
        <v xml:space="preserve">07.774.050/0001-75 </v>
      </c>
      <c r="H149" s="28" t="s">
        <v>241</v>
      </c>
      <c r="I149" s="73" t="str">
        <f t="shared" si="10"/>
        <v>SUAPE/DFP</v>
      </c>
      <c r="J149" s="73" t="s">
        <v>335</v>
      </c>
      <c r="K149" s="73" t="s">
        <v>498</v>
      </c>
      <c r="L149" s="73" t="s">
        <v>338</v>
      </c>
      <c r="M149" s="88">
        <v>4084.91</v>
      </c>
      <c r="N149" s="88">
        <v>9304.15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12"/>
        <v>Suape</v>
      </c>
      <c r="B150" s="20" t="str">
        <f t="shared" si="12"/>
        <v>Suape</v>
      </c>
      <c r="C150" s="21" t="str">
        <f t="shared" si="12"/>
        <v>SERVIÇOS DE VIGILANCIA  PRIVADA</v>
      </c>
      <c r="D150" s="22" t="str">
        <f t="shared" si="11"/>
        <v>028</v>
      </c>
      <c r="E150" s="29">
        <f t="shared" si="11"/>
        <v>2015</v>
      </c>
      <c r="F150" s="21" t="str">
        <f t="shared" si="11"/>
        <v>TKS SEGURANÇA PRIVADA L.T.D.A</v>
      </c>
      <c r="G150" s="21" t="str">
        <f t="shared" si="11"/>
        <v xml:space="preserve">07.774.050/0001-75 </v>
      </c>
      <c r="H150" s="28" t="s">
        <v>242</v>
      </c>
      <c r="I150" s="73" t="str">
        <f t="shared" si="10"/>
        <v>SUAPE/DFP</v>
      </c>
      <c r="J150" s="73" t="s">
        <v>335</v>
      </c>
      <c r="K150" s="73" t="s">
        <v>498</v>
      </c>
      <c r="L150" s="73" t="s">
        <v>337</v>
      </c>
      <c r="M150" s="88">
        <v>3445.45</v>
      </c>
      <c r="N150" s="88">
        <v>8249.7000000000007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12"/>
        <v>Suape</v>
      </c>
      <c r="B151" s="20" t="str">
        <f t="shared" si="12"/>
        <v>Suape</v>
      </c>
      <c r="C151" s="21" t="str">
        <f t="shared" si="12"/>
        <v>SERVIÇOS DE VIGILANCIA  PRIVADA</v>
      </c>
      <c r="D151" s="22" t="str">
        <f t="shared" si="11"/>
        <v>028</v>
      </c>
      <c r="E151" s="29">
        <f t="shared" si="11"/>
        <v>2015</v>
      </c>
      <c r="F151" s="21" t="str">
        <f t="shared" si="11"/>
        <v>TKS SEGURANÇA PRIVADA L.T.D.A</v>
      </c>
      <c r="G151" s="21" t="str">
        <f t="shared" si="11"/>
        <v xml:space="preserve">07.774.050/0001-75 </v>
      </c>
      <c r="H151" s="28" t="s">
        <v>243</v>
      </c>
      <c r="I151" s="73" t="str">
        <f t="shared" si="10"/>
        <v>SUAPE/DFP</v>
      </c>
      <c r="J151" s="73" t="s">
        <v>335</v>
      </c>
      <c r="K151" s="73" t="s">
        <v>498</v>
      </c>
      <c r="L151" s="73" t="s">
        <v>337</v>
      </c>
      <c r="M151" s="88">
        <v>3445.45</v>
      </c>
      <c r="N151" s="88">
        <v>8249.7000000000007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12"/>
        <v>Suape</v>
      </c>
      <c r="B152" s="20" t="str">
        <f t="shared" si="12"/>
        <v>Suape</v>
      </c>
      <c r="C152" s="21" t="str">
        <f t="shared" si="12"/>
        <v>SERVIÇOS DE VIGILANCIA  PRIVADA</v>
      </c>
      <c r="D152" s="22" t="str">
        <f t="shared" si="11"/>
        <v>028</v>
      </c>
      <c r="E152" s="29">
        <f t="shared" si="11"/>
        <v>2015</v>
      </c>
      <c r="F152" s="21" t="str">
        <f t="shared" si="11"/>
        <v>TKS SEGURANÇA PRIVADA L.T.D.A</v>
      </c>
      <c r="G152" s="21" t="str">
        <f t="shared" si="11"/>
        <v xml:space="preserve">07.774.050/0001-75 </v>
      </c>
      <c r="H152" s="28" t="s">
        <v>244</v>
      </c>
      <c r="I152" s="73" t="str">
        <f t="shared" si="10"/>
        <v>SUAPE/DFP</v>
      </c>
      <c r="J152" s="73" t="s">
        <v>335</v>
      </c>
      <c r="K152" s="73" t="s">
        <v>498</v>
      </c>
      <c r="L152" s="73" t="s">
        <v>337</v>
      </c>
      <c r="M152" s="88">
        <v>3445.45</v>
      </c>
      <c r="N152" s="88">
        <v>8249.7000000000007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12"/>
        <v>Suape</v>
      </c>
      <c r="B153" s="20" t="str">
        <f t="shared" si="12"/>
        <v>Suape</v>
      </c>
      <c r="C153" s="21" t="str">
        <f t="shared" si="12"/>
        <v>SERVIÇOS DE VIGILANCIA  PRIVADA</v>
      </c>
      <c r="D153" s="22" t="str">
        <f t="shared" si="11"/>
        <v>028</v>
      </c>
      <c r="E153" s="29">
        <f t="shared" si="11"/>
        <v>2015</v>
      </c>
      <c r="F153" s="21" t="str">
        <f t="shared" si="11"/>
        <v>TKS SEGURANÇA PRIVADA L.T.D.A</v>
      </c>
      <c r="G153" s="21" t="str">
        <f t="shared" si="11"/>
        <v xml:space="preserve">07.774.050/0001-75 </v>
      </c>
      <c r="H153" s="28" t="s">
        <v>245</v>
      </c>
      <c r="I153" s="73" t="str">
        <f t="shared" si="10"/>
        <v>SUAPE/DFP</v>
      </c>
      <c r="J153" s="73" t="s">
        <v>335</v>
      </c>
      <c r="K153" s="73" t="s">
        <v>498</v>
      </c>
      <c r="L153" s="73" t="s">
        <v>337</v>
      </c>
      <c r="M153" s="88">
        <v>3445.45</v>
      </c>
      <c r="N153" s="88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12"/>
        <v>Suape</v>
      </c>
      <c r="B154" s="20" t="str">
        <f t="shared" si="12"/>
        <v>Suape</v>
      </c>
      <c r="C154" s="21" t="str">
        <f t="shared" si="12"/>
        <v>SERVIÇOS DE VIGILANCIA  PRIVADA</v>
      </c>
      <c r="D154" s="22" t="str">
        <f t="shared" si="11"/>
        <v>028</v>
      </c>
      <c r="E154" s="29">
        <f t="shared" si="11"/>
        <v>2015</v>
      </c>
      <c r="F154" s="21" t="str">
        <f t="shared" si="11"/>
        <v>TKS SEGURANÇA PRIVADA L.T.D.A</v>
      </c>
      <c r="G154" s="21" t="str">
        <f t="shared" si="11"/>
        <v xml:space="preserve">07.774.050/0001-75 </v>
      </c>
      <c r="H154" s="28" t="s">
        <v>246</v>
      </c>
      <c r="I154" s="73" t="str">
        <f t="shared" si="10"/>
        <v>SUAPE/DFP</v>
      </c>
      <c r="J154" s="73" t="s">
        <v>335</v>
      </c>
      <c r="K154" s="73" t="s">
        <v>498</v>
      </c>
      <c r="L154" s="73" t="s">
        <v>337</v>
      </c>
      <c r="M154" s="88">
        <v>3445.45</v>
      </c>
      <c r="N154" s="88">
        <v>8249.7000000000007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12"/>
        <v>Suape</v>
      </c>
      <c r="B155" s="20" t="str">
        <f t="shared" si="12"/>
        <v>Suape</v>
      </c>
      <c r="C155" s="21" t="str">
        <f t="shared" si="12"/>
        <v>SERVIÇOS DE VIGILANCIA  PRIVADA</v>
      </c>
      <c r="D155" s="22" t="str">
        <f t="shared" si="11"/>
        <v>028</v>
      </c>
      <c r="E155" s="29">
        <f t="shared" si="11"/>
        <v>2015</v>
      </c>
      <c r="F155" s="21" t="str">
        <f t="shared" si="11"/>
        <v>TKS SEGURANÇA PRIVADA L.T.D.A</v>
      </c>
      <c r="G155" s="21" t="str">
        <f t="shared" si="11"/>
        <v xml:space="preserve">07.774.050/0001-75 </v>
      </c>
      <c r="H155" s="28" t="s">
        <v>247</v>
      </c>
      <c r="I155" s="73" t="str">
        <f t="shared" si="10"/>
        <v>SUAPE/DFP</v>
      </c>
      <c r="J155" s="73" t="s">
        <v>335</v>
      </c>
      <c r="K155" s="73" t="s">
        <v>498</v>
      </c>
      <c r="L155" s="73" t="s">
        <v>338</v>
      </c>
      <c r="M155" s="88">
        <v>4084.91</v>
      </c>
      <c r="N155" s="88">
        <v>9304.15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12"/>
        <v>Suape</v>
      </c>
      <c r="B156" s="20" t="str">
        <f t="shared" si="12"/>
        <v>Suape</v>
      </c>
      <c r="C156" s="21" t="str">
        <f t="shared" si="12"/>
        <v>SERVIÇOS DE VIGILANCIA  PRIVADA</v>
      </c>
      <c r="D156" s="22" t="str">
        <f t="shared" si="11"/>
        <v>028</v>
      </c>
      <c r="E156" s="29">
        <f t="shared" si="11"/>
        <v>2015</v>
      </c>
      <c r="F156" s="21" t="str">
        <f t="shared" si="11"/>
        <v>TKS SEGURANÇA PRIVADA L.T.D.A</v>
      </c>
      <c r="G156" s="21" t="str">
        <f t="shared" si="11"/>
        <v xml:space="preserve">07.774.050/0001-75 </v>
      </c>
      <c r="H156" s="28" t="s">
        <v>248</v>
      </c>
      <c r="I156" s="73" t="str">
        <f t="shared" si="10"/>
        <v>SUAPE/DFP</v>
      </c>
      <c r="J156" s="73" t="s">
        <v>335</v>
      </c>
      <c r="K156" s="73" t="s">
        <v>498</v>
      </c>
      <c r="L156" s="73" t="s">
        <v>338</v>
      </c>
      <c r="M156" s="88">
        <v>4084.91</v>
      </c>
      <c r="N156" s="88">
        <v>9304.15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12"/>
        <v>Suape</v>
      </c>
      <c r="B157" s="20" t="str">
        <f t="shared" si="12"/>
        <v>Suape</v>
      </c>
      <c r="C157" s="21" t="str">
        <f t="shared" si="12"/>
        <v>SERVIÇOS DE VIGILANCIA  PRIVADA</v>
      </c>
      <c r="D157" s="22" t="str">
        <f t="shared" si="11"/>
        <v>028</v>
      </c>
      <c r="E157" s="29">
        <f t="shared" si="11"/>
        <v>2015</v>
      </c>
      <c r="F157" s="21" t="str">
        <f t="shared" si="11"/>
        <v>TKS SEGURANÇA PRIVADA L.T.D.A</v>
      </c>
      <c r="G157" s="21" t="str">
        <f t="shared" si="11"/>
        <v xml:space="preserve">07.774.050/0001-75 </v>
      </c>
      <c r="H157" s="28" t="s">
        <v>249</v>
      </c>
      <c r="I157" s="73" t="str">
        <f t="shared" si="10"/>
        <v>SUAPE/DFP</v>
      </c>
      <c r="J157" s="73" t="s">
        <v>335</v>
      </c>
      <c r="K157" s="73" t="s">
        <v>498</v>
      </c>
      <c r="L157" s="73" t="s">
        <v>338</v>
      </c>
      <c r="M157" s="88">
        <v>4084.91</v>
      </c>
      <c r="N157" s="88">
        <v>9304.15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12"/>
        <v>Suape</v>
      </c>
      <c r="B158" s="20" t="str">
        <f t="shared" si="12"/>
        <v>Suape</v>
      </c>
      <c r="C158" s="21" t="str">
        <f t="shared" si="12"/>
        <v>SERVIÇOS DE VIGILANCIA  PRIVADA</v>
      </c>
      <c r="D158" s="22" t="str">
        <f t="shared" si="11"/>
        <v>028</v>
      </c>
      <c r="E158" s="29">
        <f t="shared" si="11"/>
        <v>2015</v>
      </c>
      <c r="F158" s="21" t="str">
        <f t="shared" si="11"/>
        <v>TKS SEGURANÇA PRIVADA L.T.D.A</v>
      </c>
      <c r="G158" s="21" t="str">
        <f t="shared" si="11"/>
        <v xml:space="preserve">07.774.050/0001-75 </v>
      </c>
      <c r="H158" s="28" t="s">
        <v>250</v>
      </c>
      <c r="I158" s="73" t="str">
        <f t="shared" si="10"/>
        <v>SUAPE/DFP</v>
      </c>
      <c r="J158" s="73" t="s">
        <v>335</v>
      </c>
      <c r="K158" s="73" t="s">
        <v>498</v>
      </c>
      <c r="L158" s="73" t="s">
        <v>338</v>
      </c>
      <c r="M158" s="88">
        <v>4084.91</v>
      </c>
      <c r="N158" s="88">
        <v>9304.15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12"/>
        <v>Suape</v>
      </c>
      <c r="B159" s="20" t="str">
        <f t="shared" si="12"/>
        <v>Suape</v>
      </c>
      <c r="C159" s="21" t="str">
        <f t="shared" si="12"/>
        <v>SERVIÇOS DE VIGILANCIA  PRIVADA</v>
      </c>
      <c r="D159" s="22" t="str">
        <f t="shared" si="11"/>
        <v>028</v>
      </c>
      <c r="E159" s="29">
        <f t="shared" si="11"/>
        <v>2015</v>
      </c>
      <c r="F159" s="21" t="str">
        <f t="shared" si="11"/>
        <v>TKS SEGURANÇA PRIVADA L.T.D.A</v>
      </c>
      <c r="G159" s="21" t="str">
        <f t="shared" si="11"/>
        <v xml:space="preserve">07.774.050/0001-75 </v>
      </c>
      <c r="H159" s="28" t="s">
        <v>251</v>
      </c>
      <c r="I159" s="73" t="str">
        <f t="shared" si="10"/>
        <v>SUAPE/DFP</v>
      </c>
      <c r="J159" s="73" t="s">
        <v>335</v>
      </c>
      <c r="K159" s="73" t="s">
        <v>498</v>
      </c>
      <c r="L159" s="73" t="s">
        <v>337</v>
      </c>
      <c r="M159" s="88">
        <v>3445.45</v>
      </c>
      <c r="N159" s="88">
        <v>8249.7000000000007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12"/>
        <v>Suape</v>
      </c>
      <c r="B160" s="20" t="str">
        <f t="shared" si="12"/>
        <v>Suape</v>
      </c>
      <c r="C160" s="21" t="str">
        <f t="shared" si="12"/>
        <v>SERVIÇOS DE VIGILANCIA  PRIVADA</v>
      </c>
      <c r="D160" s="22" t="str">
        <f t="shared" si="11"/>
        <v>028</v>
      </c>
      <c r="E160" s="29">
        <f t="shared" si="11"/>
        <v>2015</v>
      </c>
      <c r="F160" s="21" t="str">
        <f t="shared" si="11"/>
        <v>TKS SEGURANÇA PRIVADA L.T.D.A</v>
      </c>
      <c r="G160" s="21" t="str">
        <f t="shared" si="11"/>
        <v xml:space="preserve">07.774.050/0001-75 </v>
      </c>
      <c r="H160" s="28" t="s">
        <v>252</v>
      </c>
      <c r="I160" s="73" t="str">
        <f t="shared" si="10"/>
        <v>SUAPE/DFP</v>
      </c>
      <c r="J160" s="73" t="s">
        <v>335</v>
      </c>
      <c r="K160" s="73" t="s">
        <v>498</v>
      </c>
      <c r="L160" s="73" t="s">
        <v>338</v>
      </c>
      <c r="M160" s="88">
        <v>4084.91</v>
      </c>
      <c r="N160" s="88">
        <v>9304.15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12"/>
        <v>Suape</v>
      </c>
      <c r="B161" s="20" t="str">
        <f t="shared" si="12"/>
        <v>Suape</v>
      </c>
      <c r="C161" s="21" t="str">
        <f t="shared" si="12"/>
        <v>SERVIÇOS DE VIGILANCIA  PRIVADA</v>
      </c>
      <c r="D161" s="22" t="str">
        <f t="shared" si="11"/>
        <v>028</v>
      </c>
      <c r="E161" s="29">
        <f t="shared" si="11"/>
        <v>2015</v>
      </c>
      <c r="F161" s="21" t="str">
        <f t="shared" si="11"/>
        <v>TKS SEGURANÇA PRIVADA L.T.D.A</v>
      </c>
      <c r="G161" s="21" t="str">
        <f t="shared" si="11"/>
        <v xml:space="preserve">07.774.050/0001-75 </v>
      </c>
      <c r="H161" s="28" t="s">
        <v>253</v>
      </c>
      <c r="I161" s="73" t="str">
        <f t="shared" si="10"/>
        <v>SUAPE/DFP</v>
      </c>
      <c r="J161" s="73" t="s">
        <v>335</v>
      </c>
      <c r="K161" s="73" t="s">
        <v>498</v>
      </c>
      <c r="L161" s="73" t="s">
        <v>337</v>
      </c>
      <c r="M161" s="88">
        <v>3445.45</v>
      </c>
      <c r="N161" s="88">
        <v>8249.7000000000007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12"/>
        <v>Suape</v>
      </c>
      <c r="B162" s="20" t="str">
        <f t="shared" si="12"/>
        <v>Suape</v>
      </c>
      <c r="C162" s="21" t="str">
        <f t="shared" si="12"/>
        <v>SERVIÇOS DE VIGILANCIA  PRIVADA</v>
      </c>
      <c r="D162" s="22" t="str">
        <f t="shared" si="11"/>
        <v>028</v>
      </c>
      <c r="E162" s="29">
        <f t="shared" si="11"/>
        <v>2015</v>
      </c>
      <c r="F162" s="21" t="str">
        <f t="shared" si="11"/>
        <v>TKS SEGURANÇA PRIVADA L.T.D.A</v>
      </c>
      <c r="G162" s="21" t="str">
        <f t="shared" si="11"/>
        <v xml:space="preserve">07.774.050/0001-75 </v>
      </c>
      <c r="H162" s="28" t="s">
        <v>254</v>
      </c>
      <c r="I162" s="73" t="str">
        <f t="shared" si="10"/>
        <v>SUAPE/DFP</v>
      </c>
      <c r="J162" s="73" t="s">
        <v>335</v>
      </c>
      <c r="K162" s="73" t="s">
        <v>498</v>
      </c>
      <c r="L162" s="73" t="s">
        <v>337</v>
      </c>
      <c r="M162" s="88">
        <v>3445.45</v>
      </c>
      <c r="N162" s="88">
        <v>8249.7000000000007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12"/>
        <v>Suape</v>
      </c>
      <c r="B163" s="20" t="str">
        <f t="shared" si="12"/>
        <v>Suape</v>
      </c>
      <c r="C163" s="21" t="str">
        <f t="shared" si="12"/>
        <v>SERVIÇOS DE VIGILANCIA  PRIVADA</v>
      </c>
      <c r="D163" s="22" t="str">
        <f t="shared" si="11"/>
        <v>028</v>
      </c>
      <c r="E163" s="29">
        <f t="shared" si="11"/>
        <v>2015</v>
      </c>
      <c r="F163" s="21" t="str">
        <f t="shared" si="11"/>
        <v>TKS SEGURANÇA PRIVADA L.T.D.A</v>
      </c>
      <c r="G163" s="21" t="str">
        <f t="shared" si="11"/>
        <v xml:space="preserve">07.774.050/0001-75 </v>
      </c>
      <c r="H163" s="28" t="s">
        <v>255</v>
      </c>
      <c r="I163" s="73" t="str">
        <f t="shared" si="10"/>
        <v>SUAPE/DFP</v>
      </c>
      <c r="J163" s="73" t="s">
        <v>335</v>
      </c>
      <c r="K163" s="73" t="s">
        <v>498</v>
      </c>
      <c r="L163" s="73" t="s">
        <v>337</v>
      </c>
      <c r="M163" s="88">
        <v>3445.45</v>
      </c>
      <c r="N163" s="88">
        <v>8249.7000000000007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12"/>
        <v>Suape</v>
      </c>
      <c r="B164" s="20" t="str">
        <f t="shared" si="12"/>
        <v>Suape</v>
      </c>
      <c r="C164" s="21" t="str">
        <f t="shared" si="12"/>
        <v>SERVIÇOS DE VIGILANCIA  PRIVADA</v>
      </c>
      <c r="D164" s="22" t="str">
        <f t="shared" si="11"/>
        <v>028</v>
      </c>
      <c r="E164" s="29">
        <f t="shared" si="11"/>
        <v>2015</v>
      </c>
      <c r="F164" s="21" t="str">
        <f t="shared" si="11"/>
        <v>TKS SEGURANÇA PRIVADA L.T.D.A</v>
      </c>
      <c r="G164" s="21" t="str">
        <f t="shared" si="11"/>
        <v xml:space="preserve">07.774.050/0001-75 </v>
      </c>
      <c r="H164" s="28" t="s">
        <v>256</v>
      </c>
      <c r="I164" s="73" t="str">
        <f t="shared" si="10"/>
        <v>SUAPE/DFP</v>
      </c>
      <c r="J164" s="73" t="s">
        <v>335</v>
      </c>
      <c r="K164" s="73" t="s">
        <v>498</v>
      </c>
      <c r="L164" s="73" t="s">
        <v>337</v>
      </c>
      <c r="M164" s="88">
        <v>3445.45</v>
      </c>
      <c r="N164" s="88">
        <v>8249.7000000000007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12"/>
        <v>Suape</v>
      </c>
      <c r="B165" s="20" t="str">
        <f t="shared" si="12"/>
        <v>Suape</v>
      </c>
      <c r="C165" s="21" t="str">
        <f t="shared" si="12"/>
        <v>SERVIÇOS DE VIGILANCIA  PRIVADA</v>
      </c>
      <c r="D165" s="22" t="str">
        <f t="shared" si="11"/>
        <v>028</v>
      </c>
      <c r="E165" s="29">
        <f t="shared" si="11"/>
        <v>2015</v>
      </c>
      <c r="F165" s="21" t="str">
        <f t="shared" si="11"/>
        <v>TKS SEGURANÇA PRIVADA L.T.D.A</v>
      </c>
      <c r="G165" s="21" t="str">
        <f t="shared" si="11"/>
        <v xml:space="preserve">07.774.050/0001-75 </v>
      </c>
      <c r="H165" s="28" t="s">
        <v>257</v>
      </c>
      <c r="I165" s="73" t="str">
        <f t="shared" si="10"/>
        <v>SUAPE/DFP</v>
      </c>
      <c r="J165" s="73" t="s">
        <v>335</v>
      </c>
      <c r="K165" s="73" t="s">
        <v>498</v>
      </c>
      <c r="L165" s="73" t="s">
        <v>338</v>
      </c>
      <c r="M165" s="88">
        <v>4084.91</v>
      </c>
      <c r="N165" s="88">
        <v>9304.15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12"/>
        <v>Suape</v>
      </c>
      <c r="B166" s="20" t="str">
        <f t="shared" si="12"/>
        <v>Suape</v>
      </c>
      <c r="C166" s="21" t="str">
        <f t="shared" si="12"/>
        <v>SERVIÇOS DE VIGILANCIA  PRIVADA</v>
      </c>
      <c r="D166" s="22" t="str">
        <f t="shared" si="11"/>
        <v>028</v>
      </c>
      <c r="E166" s="29">
        <f t="shared" si="11"/>
        <v>2015</v>
      </c>
      <c r="F166" s="21" t="str">
        <f t="shared" si="11"/>
        <v>TKS SEGURANÇA PRIVADA L.T.D.A</v>
      </c>
      <c r="G166" s="21" t="str">
        <f t="shared" si="11"/>
        <v xml:space="preserve">07.774.050/0001-75 </v>
      </c>
      <c r="H166" s="28" t="s">
        <v>258</v>
      </c>
      <c r="I166" s="73" t="str">
        <f t="shared" si="10"/>
        <v>SUAPE/DFP</v>
      </c>
      <c r="J166" s="73" t="s">
        <v>335</v>
      </c>
      <c r="K166" s="73" t="s">
        <v>498</v>
      </c>
      <c r="L166" s="73" t="s">
        <v>337</v>
      </c>
      <c r="M166" s="88">
        <v>3445.45</v>
      </c>
      <c r="N166" s="88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12"/>
        <v>Suape</v>
      </c>
      <c r="B167" s="20" t="str">
        <f t="shared" si="12"/>
        <v>Suape</v>
      </c>
      <c r="C167" s="21" t="str">
        <f t="shared" si="12"/>
        <v>SERVIÇOS DE VIGILANCIA  PRIVADA</v>
      </c>
      <c r="D167" s="22" t="str">
        <f t="shared" si="11"/>
        <v>028</v>
      </c>
      <c r="E167" s="29">
        <f t="shared" si="11"/>
        <v>2015</v>
      </c>
      <c r="F167" s="21" t="str">
        <f t="shared" si="11"/>
        <v>TKS SEGURANÇA PRIVADA L.T.D.A</v>
      </c>
      <c r="G167" s="21" t="str">
        <f t="shared" si="11"/>
        <v xml:space="preserve">07.774.050/0001-75 </v>
      </c>
      <c r="H167" s="28" t="s">
        <v>259</v>
      </c>
      <c r="I167" s="73" t="str">
        <f t="shared" si="10"/>
        <v>SUAPE/DFP</v>
      </c>
      <c r="J167" s="73" t="s">
        <v>335</v>
      </c>
      <c r="K167" s="73" t="s">
        <v>498</v>
      </c>
      <c r="L167" s="73" t="s">
        <v>337</v>
      </c>
      <c r="M167" s="88">
        <v>3445.45</v>
      </c>
      <c r="N167" s="88">
        <v>8249.7000000000007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12"/>
        <v>Suape</v>
      </c>
      <c r="B168" s="20" t="str">
        <f t="shared" si="12"/>
        <v>Suape</v>
      </c>
      <c r="C168" s="21" t="str">
        <f t="shared" si="12"/>
        <v>SERVIÇOS DE VIGILANCIA  PRIVADA</v>
      </c>
      <c r="D168" s="22" t="str">
        <f t="shared" si="11"/>
        <v>028</v>
      </c>
      <c r="E168" s="29">
        <f t="shared" si="11"/>
        <v>2015</v>
      </c>
      <c r="F168" s="21" t="str">
        <f t="shared" si="11"/>
        <v>TKS SEGURANÇA PRIVADA L.T.D.A</v>
      </c>
      <c r="G168" s="21" t="str">
        <f t="shared" si="11"/>
        <v xml:space="preserve">07.774.050/0001-75 </v>
      </c>
      <c r="H168" s="28" t="s">
        <v>260</v>
      </c>
      <c r="I168" s="73" t="str">
        <f t="shared" si="10"/>
        <v>SUAPE/DFP</v>
      </c>
      <c r="J168" s="73" t="s">
        <v>335</v>
      </c>
      <c r="K168" s="73" t="s">
        <v>498</v>
      </c>
      <c r="L168" s="73" t="s">
        <v>338</v>
      </c>
      <c r="M168" s="88">
        <v>4084.91</v>
      </c>
      <c r="N168" s="88">
        <v>9304.15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12"/>
        <v>Suape</v>
      </c>
      <c r="B169" s="20" t="str">
        <f t="shared" si="12"/>
        <v>Suape</v>
      </c>
      <c r="C169" s="21" t="str">
        <f t="shared" si="12"/>
        <v>SERVIÇOS DE VIGILANCIA  PRIVADA</v>
      </c>
      <c r="D169" s="22" t="str">
        <f t="shared" si="11"/>
        <v>028</v>
      </c>
      <c r="E169" s="29">
        <f t="shared" si="11"/>
        <v>2015</v>
      </c>
      <c r="F169" s="21" t="str">
        <f t="shared" si="11"/>
        <v>TKS SEGURANÇA PRIVADA L.T.D.A</v>
      </c>
      <c r="G169" s="21" t="str">
        <f t="shared" si="11"/>
        <v xml:space="preserve">07.774.050/0001-75 </v>
      </c>
      <c r="H169" s="28" t="s">
        <v>261</v>
      </c>
      <c r="I169" s="73" t="str">
        <f t="shared" si="10"/>
        <v>SUAPE/DFP</v>
      </c>
      <c r="J169" s="73" t="s">
        <v>335</v>
      </c>
      <c r="K169" s="73" t="s">
        <v>498</v>
      </c>
      <c r="L169" s="73" t="s">
        <v>338</v>
      </c>
      <c r="M169" s="88">
        <v>4084.91</v>
      </c>
      <c r="N169" s="88">
        <v>9304.15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12"/>
        <v>Suape</v>
      </c>
      <c r="B170" s="20" t="str">
        <f t="shared" si="12"/>
        <v>Suape</v>
      </c>
      <c r="C170" s="21" t="str">
        <f t="shared" si="12"/>
        <v>SERVIÇOS DE VIGILANCIA  PRIVADA</v>
      </c>
      <c r="D170" s="22" t="str">
        <f t="shared" si="12"/>
        <v>028</v>
      </c>
      <c r="E170" s="29">
        <f t="shared" si="12"/>
        <v>2015</v>
      </c>
      <c r="F170" s="21" t="str">
        <f t="shared" si="12"/>
        <v>TKS SEGURANÇA PRIVADA L.T.D.A</v>
      </c>
      <c r="G170" s="21" t="str">
        <f t="shared" si="12"/>
        <v xml:space="preserve">07.774.050/0001-75 </v>
      </c>
      <c r="H170" s="28" t="s">
        <v>262</v>
      </c>
      <c r="I170" s="73" t="str">
        <f t="shared" si="10"/>
        <v>SUAPE/DFP</v>
      </c>
      <c r="J170" s="73" t="s">
        <v>335</v>
      </c>
      <c r="K170" s="73" t="s">
        <v>498</v>
      </c>
      <c r="L170" s="73" t="s">
        <v>337</v>
      </c>
      <c r="M170" s="88">
        <v>3445.45</v>
      </c>
      <c r="N170" s="88">
        <v>8249.7000000000007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12"/>
        <v>Suape</v>
      </c>
      <c r="B171" s="20" t="str">
        <f t="shared" si="12"/>
        <v>Suape</v>
      </c>
      <c r="C171" s="21" t="str">
        <f t="shared" si="12"/>
        <v>SERVIÇOS DE VIGILANCIA  PRIVADA</v>
      </c>
      <c r="D171" s="22" t="str">
        <f t="shared" si="12"/>
        <v>028</v>
      </c>
      <c r="E171" s="29">
        <f t="shared" si="12"/>
        <v>2015</v>
      </c>
      <c r="F171" s="21" t="str">
        <f t="shared" si="12"/>
        <v>TKS SEGURANÇA PRIVADA L.T.D.A</v>
      </c>
      <c r="G171" s="21" t="str">
        <f t="shared" si="12"/>
        <v xml:space="preserve">07.774.050/0001-75 </v>
      </c>
      <c r="H171" s="28" t="s">
        <v>263</v>
      </c>
      <c r="I171" s="73" t="str">
        <f t="shared" si="10"/>
        <v>SUAPE/DFP</v>
      </c>
      <c r="J171" s="73" t="s">
        <v>335</v>
      </c>
      <c r="K171" s="73" t="s">
        <v>498</v>
      </c>
      <c r="L171" s="73" t="s">
        <v>337</v>
      </c>
      <c r="M171" s="88">
        <v>3445.45</v>
      </c>
      <c r="N171" s="88">
        <v>8249.7000000000007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12"/>
        <v>Suape</v>
      </c>
      <c r="B172" s="20" t="str">
        <f t="shared" si="12"/>
        <v>Suape</v>
      </c>
      <c r="C172" s="21" t="str">
        <f t="shared" si="12"/>
        <v>SERVIÇOS DE VIGILANCIA  PRIVADA</v>
      </c>
      <c r="D172" s="22" t="str">
        <f t="shared" si="12"/>
        <v>028</v>
      </c>
      <c r="E172" s="29">
        <f t="shared" si="12"/>
        <v>2015</v>
      </c>
      <c r="F172" s="21" t="str">
        <f t="shared" si="12"/>
        <v>TKS SEGURANÇA PRIVADA L.T.D.A</v>
      </c>
      <c r="G172" s="21" t="str">
        <f t="shared" si="12"/>
        <v xml:space="preserve">07.774.050/0001-75 </v>
      </c>
      <c r="H172" s="28" t="s">
        <v>264</v>
      </c>
      <c r="I172" s="73" t="str">
        <f t="shared" si="10"/>
        <v>SUAPE/DFP</v>
      </c>
      <c r="J172" s="73" t="s">
        <v>335</v>
      </c>
      <c r="K172" s="73" t="s">
        <v>498</v>
      </c>
      <c r="L172" s="73" t="s">
        <v>338</v>
      </c>
      <c r="M172" s="88">
        <v>4084.91</v>
      </c>
      <c r="N172" s="88">
        <v>9304.15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12"/>
        <v>Suape</v>
      </c>
      <c r="B173" s="20" t="str">
        <f t="shared" si="12"/>
        <v>Suape</v>
      </c>
      <c r="C173" s="21" t="str">
        <f t="shared" si="12"/>
        <v>SERVIÇOS DE VIGILANCIA  PRIVADA</v>
      </c>
      <c r="D173" s="22" t="str">
        <f t="shared" si="12"/>
        <v>028</v>
      </c>
      <c r="E173" s="29">
        <f t="shared" si="12"/>
        <v>2015</v>
      </c>
      <c r="F173" s="21" t="str">
        <f t="shared" si="12"/>
        <v>TKS SEGURANÇA PRIVADA L.T.D.A</v>
      </c>
      <c r="G173" s="21" t="str">
        <f t="shared" si="12"/>
        <v xml:space="preserve">07.774.050/0001-75 </v>
      </c>
      <c r="H173" s="28" t="s">
        <v>265</v>
      </c>
      <c r="I173" s="73" t="str">
        <f t="shared" si="10"/>
        <v>SUAPE/DFP</v>
      </c>
      <c r="J173" s="73" t="s">
        <v>335</v>
      </c>
      <c r="K173" s="73" t="s">
        <v>498</v>
      </c>
      <c r="L173" s="73" t="s">
        <v>338</v>
      </c>
      <c r="M173" s="88">
        <v>4084.91</v>
      </c>
      <c r="N173" s="88">
        <v>9304.15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si="12"/>
        <v>Suape</v>
      </c>
      <c r="B174" s="20" t="str">
        <f t="shared" si="12"/>
        <v>Suape</v>
      </c>
      <c r="C174" s="21" t="str">
        <f t="shared" si="12"/>
        <v>SERVIÇOS DE VIGILANCIA  PRIVADA</v>
      </c>
      <c r="D174" s="22" t="str">
        <f t="shared" si="12"/>
        <v>028</v>
      </c>
      <c r="E174" s="29">
        <f t="shared" si="12"/>
        <v>2015</v>
      </c>
      <c r="F174" s="21" t="str">
        <f t="shared" si="12"/>
        <v>TKS SEGURANÇA PRIVADA L.T.D.A</v>
      </c>
      <c r="G174" s="21" t="str">
        <f t="shared" si="12"/>
        <v xml:space="preserve">07.774.050/0001-75 </v>
      </c>
      <c r="H174" s="28" t="s">
        <v>266</v>
      </c>
      <c r="I174" s="73" t="str">
        <f t="shared" si="10"/>
        <v>SUAPE/DFP</v>
      </c>
      <c r="J174" s="73" t="s">
        <v>335</v>
      </c>
      <c r="K174" s="73" t="s">
        <v>498</v>
      </c>
      <c r="L174" s="73" t="s">
        <v>338</v>
      </c>
      <c r="M174" s="88">
        <v>4084.91</v>
      </c>
      <c r="N174" s="88">
        <v>9304.15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12"/>
        <v>Suape</v>
      </c>
      <c r="B175" s="20" t="str">
        <f t="shared" si="12"/>
        <v>Suape</v>
      </c>
      <c r="C175" s="21" t="str">
        <f t="shared" si="12"/>
        <v>SERVIÇOS DE VIGILANCIA  PRIVADA</v>
      </c>
      <c r="D175" s="22" t="str">
        <f t="shared" si="12"/>
        <v>028</v>
      </c>
      <c r="E175" s="29">
        <f t="shared" si="12"/>
        <v>2015</v>
      </c>
      <c r="F175" s="21" t="str">
        <f t="shared" si="12"/>
        <v>TKS SEGURANÇA PRIVADA L.T.D.A</v>
      </c>
      <c r="G175" s="21" t="str">
        <f t="shared" si="12"/>
        <v xml:space="preserve">07.774.050/0001-75 </v>
      </c>
      <c r="H175" s="28" t="s">
        <v>267</v>
      </c>
      <c r="I175" s="73" t="str">
        <f t="shared" si="10"/>
        <v>SUAPE/DFP</v>
      </c>
      <c r="J175" s="73" t="s">
        <v>335</v>
      </c>
      <c r="K175" s="73" t="s">
        <v>498</v>
      </c>
      <c r="L175" s="73" t="s">
        <v>337</v>
      </c>
      <c r="M175" s="88">
        <v>3445.45</v>
      </c>
      <c r="N175" s="88">
        <v>8249.7000000000007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12"/>
        <v>Suape</v>
      </c>
      <c r="B176" s="20" t="str">
        <f t="shared" si="12"/>
        <v>Suape</v>
      </c>
      <c r="C176" s="21" t="str">
        <f t="shared" si="12"/>
        <v>SERVIÇOS DE VIGILANCIA  PRIVADA</v>
      </c>
      <c r="D176" s="22" t="str">
        <f t="shared" si="12"/>
        <v>028</v>
      </c>
      <c r="E176" s="29">
        <f t="shared" si="12"/>
        <v>2015</v>
      </c>
      <c r="F176" s="21" t="str">
        <f t="shared" si="12"/>
        <v>TKS SEGURANÇA PRIVADA L.T.D.A</v>
      </c>
      <c r="G176" s="21" t="str">
        <f t="shared" si="12"/>
        <v xml:space="preserve">07.774.050/0001-75 </v>
      </c>
      <c r="H176" s="28" t="s">
        <v>268</v>
      </c>
      <c r="I176" s="73" t="str">
        <f t="shared" si="10"/>
        <v>SUAPE/DFP</v>
      </c>
      <c r="J176" s="73" t="s">
        <v>335</v>
      </c>
      <c r="K176" s="73" t="s">
        <v>498</v>
      </c>
      <c r="L176" s="73" t="s">
        <v>338</v>
      </c>
      <c r="M176" s="88">
        <v>4084.91</v>
      </c>
      <c r="N176" s="88">
        <v>9304.15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12"/>
        <v>Suape</v>
      </c>
      <c r="B177" s="20" t="str">
        <f t="shared" si="12"/>
        <v>Suape</v>
      </c>
      <c r="C177" s="21" t="str">
        <f t="shared" si="12"/>
        <v>SERVIÇOS DE VIGILANCIA  PRIVADA</v>
      </c>
      <c r="D177" s="22" t="str">
        <f t="shared" si="12"/>
        <v>028</v>
      </c>
      <c r="E177" s="29">
        <f t="shared" si="12"/>
        <v>2015</v>
      </c>
      <c r="F177" s="21" t="str">
        <f t="shared" si="12"/>
        <v>TKS SEGURANÇA PRIVADA L.T.D.A</v>
      </c>
      <c r="G177" s="21" t="str">
        <f t="shared" si="12"/>
        <v xml:space="preserve">07.774.050/0001-75 </v>
      </c>
      <c r="H177" s="28" t="s">
        <v>269</v>
      </c>
      <c r="I177" s="73" t="str">
        <f t="shared" si="10"/>
        <v>SUAPE/DFP</v>
      </c>
      <c r="J177" s="73" t="s">
        <v>335</v>
      </c>
      <c r="K177" s="73" t="s">
        <v>498</v>
      </c>
      <c r="L177" s="73" t="s">
        <v>338</v>
      </c>
      <c r="M177" s="88">
        <v>4084.91</v>
      </c>
      <c r="N177" s="88">
        <v>9304.15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12"/>
        <v>Suape</v>
      </c>
      <c r="B178" s="20" t="str">
        <f t="shared" si="12"/>
        <v>Suape</v>
      </c>
      <c r="C178" s="21" t="str">
        <f t="shared" si="12"/>
        <v>SERVIÇOS DE VIGILANCIA  PRIVADA</v>
      </c>
      <c r="D178" s="22" t="str">
        <f t="shared" si="12"/>
        <v>028</v>
      </c>
      <c r="E178" s="29">
        <f t="shared" si="12"/>
        <v>2015</v>
      </c>
      <c r="F178" s="21" t="str">
        <f t="shared" si="12"/>
        <v>TKS SEGURANÇA PRIVADA L.T.D.A</v>
      </c>
      <c r="G178" s="21" t="str">
        <f t="shared" si="12"/>
        <v xml:space="preserve">07.774.050/0001-75 </v>
      </c>
      <c r="H178" s="28" t="s">
        <v>270</v>
      </c>
      <c r="I178" s="73" t="str">
        <f t="shared" si="10"/>
        <v>SUAPE/DFP</v>
      </c>
      <c r="J178" s="73" t="s">
        <v>335</v>
      </c>
      <c r="K178" s="73" t="s">
        <v>498</v>
      </c>
      <c r="L178" s="73" t="s">
        <v>337</v>
      </c>
      <c r="M178" s="88">
        <v>3445.45</v>
      </c>
      <c r="N178" s="88">
        <v>8249.7000000000007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12"/>
        <v>Suape</v>
      </c>
      <c r="B179" s="20" t="str">
        <f t="shared" si="12"/>
        <v>Suape</v>
      </c>
      <c r="C179" s="21" t="str">
        <f t="shared" si="12"/>
        <v>SERVIÇOS DE VIGILANCIA  PRIVADA</v>
      </c>
      <c r="D179" s="22" t="str">
        <f t="shared" si="12"/>
        <v>028</v>
      </c>
      <c r="E179" s="29">
        <f t="shared" si="12"/>
        <v>2015</v>
      </c>
      <c r="F179" s="21" t="str">
        <f t="shared" si="12"/>
        <v>TKS SEGURANÇA PRIVADA L.T.D.A</v>
      </c>
      <c r="G179" s="21" t="str">
        <f t="shared" si="12"/>
        <v xml:space="preserve">07.774.050/0001-75 </v>
      </c>
      <c r="H179" s="28" t="s">
        <v>271</v>
      </c>
      <c r="I179" s="73" t="str">
        <f t="shared" si="10"/>
        <v>SUAPE/DFP</v>
      </c>
      <c r="J179" s="73" t="s">
        <v>335</v>
      </c>
      <c r="K179" s="73" t="s">
        <v>498</v>
      </c>
      <c r="L179" s="73" t="s">
        <v>338</v>
      </c>
      <c r="M179" s="88">
        <v>4084.91</v>
      </c>
      <c r="N179" s="88">
        <v>9304.15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si="12"/>
        <v>Suape</v>
      </c>
      <c r="B180" s="20" t="str">
        <f t="shared" si="12"/>
        <v>Suape</v>
      </c>
      <c r="C180" s="21" t="str">
        <f t="shared" si="12"/>
        <v>SERVIÇOS DE VIGILANCIA  PRIVADA</v>
      </c>
      <c r="D180" s="22" t="str">
        <f t="shared" si="12"/>
        <v>028</v>
      </c>
      <c r="E180" s="29">
        <f t="shared" si="12"/>
        <v>2015</v>
      </c>
      <c r="F180" s="21" t="str">
        <f t="shared" si="12"/>
        <v>TKS SEGURANÇA PRIVADA L.T.D.A</v>
      </c>
      <c r="G180" s="21" t="str">
        <f t="shared" si="12"/>
        <v xml:space="preserve">07.774.050/0001-75 </v>
      </c>
      <c r="H180" s="28" t="s">
        <v>272</v>
      </c>
      <c r="I180" s="73" t="str">
        <f t="shared" si="10"/>
        <v>SUAPE/DFP</v>
      </c>
      <c r="J180" s="73" t="s">
        <v>335</v>
      </c>
      <c r="K180" s="73" t="s">
        <v>498</v>
      </c>
      <c r="L180" s="73" t="s">
        <v>338</v>
      </c>
      <c r="M180" s="88">
        <v>4084.91</v>
      </c>
      <c r="N180" s="88">
        <v>9304.15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12"/>
        <v>Suape</v>
      </c>
      <c r="B181" s="20" t="str">
        <f t="shared" si="12"/>
        <v>Suape</v>
      </c>
      <c r="C181" s="21" t="str">
        <f t="shared" si="12"/>
        <v>SERVIÇOS DE VIGILANCIA  PRIVADA</v>
      </c>
      <c r="D181" s="22" t="str">
        <f t="shared" si="12"/>
        <v>028</v>
      </c>
      <c r="E181" s="29">
        <f t="shared" si="12"/>
        <v>2015</v>
      </c>
      <c r="F181" s="21" t="str">
        <f t="shared" si="12"/>
        <v>TKS SEGURANÇA PRIVADA L.T.D.A</v>
      </c>
      <c r="G181" s="21" t="str">
        <f t="shared" si="12"/>
        <v xml:space="preserve">07.774.050/0001-75 </v>
      </c>
      <c r="H181" s="28" t="s">
        <v>273</v>
      </c>
      <c r="I181" s="73" t="str">
        <f t="shared" si="10"/>
        <v>SUAPE/DFP</v>
      </c>
      <c r="J181" s="73" t="s">
        <v>335</v>
      </c>
      <c r="K181" s="73" t="s">
        <v>498</v>
      </c>
      <c r="L181" s="73" t="s">
        <v>338</v>
      </c>
      <c r="M181" s="88">
        <v>4084.91</v>
      </c>
      <c r="N181" s="88">
        <v>9304.15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12"/>
        <v>Suape</v>
      </c>
      <c r="B182" s="20" t="str">
        <f t="shared" si="12"/>
        <v>Suape</v>
      </c>
      <c r="C182" s="21" t="str">
        <f t="shared" si="12"/>
        <v>SERVIÇOS DE VIGILANCIA  PRIVADA</v>
      </c>
      <c r="D182" s="22" t="str">
        <f t="shared" si="12"/>
        <v>028</v>
      </c>
      <c r="E182" s="29">
        <f t="shared" si="12"/>
        <v>2015</v>
      </c>
      <c r="F182" s="21" t="str">
        <f t="shared" si="12"/>
        <v>TKS SEGURANÇA PRIVADA L.T.D.A</v>
      </c>
      <c r="G182" s="21" t="str">
        <f t="shared" si="12"/>
        <v xml:space="preserve">07.774.050/0001-75 </v>
      </c>
      <c r="H182" s="28" t="s">
        <v>274</v>
      </c>
      <c r="I182" s="73" t="str">
        <f t="shared" si="10"/>
        <v>SUAPE/DFP</v>
      </c>
      <c r="J182" s="73" t="s">
        <v>335</v>
      </c>
      <c r="K182" s="73" t="s">
        <v>498</v>
      </c>
      <c r="L182" s="73" t="s">
        <v>337</v>
      </c>
      <c r="M182" s="88">
        <v>3445.45</v>
      </c>
      <c r="N182" s="88">
        <v>8249.7000000000007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12"/>
        <v>Suape</v>
      </c>
      <c r="B183" s="20" t="str">
        <f t="shared" si="12"/>
        <v>Suape</v>
      </c>
      <c r="C183" s="21" t="str">
        <f t="shared" si="12"/>
        <v>SERVIÇOS DE VIGILANCIA  PRIVADA</v>
      </c>
      <c r="D183" s="22" t="str">
        <f t="shared" si="12"/>
        <v>028</v>
      </c>
      <c r="E183" s="29">
        <f t="shared" si="12"/>
        <v>2015</v>
      </c>
      <c r="F183" s="21" t="str">
        <f t="shared" si="12"/>
        <v>TKS SEGURANÇA PRIVADA L.T.D.A</v>
      </c>
      <c r="G183" s="21" t="str">
        <f t="shared" si="12"/>
        <v xml:space="preserve">07.774.050/0001-75 </v>
      </c>
      <c r="H183" s="28" t="s">
        <v>275</v>
      </c>
      <c r="I183" s="73" t="str">
        <f t="shared" si="10"/>
        <v>SUAPE/DFP</v>
      </c>
      <c r="J183" s="73" t="s">
        <v>335</v>
      </c>
      <c r="K183" s="73" t="s">
        <v>498</v>
      </c>
      <c r="L183" s="73" t="s">
        <v>338</v>
      </c>
      <c r="M183" s="88">
        <v>4084.91</v>
      </c>
      <c r="N183" s="88">
        <v>9304.15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12"/>
        <v>Suape</v>
      </c>
      <c r="B184" s="20" t="str">
        <f t="shared" si="12"/>
        <v>Suape</v>
      </c>
      <c r="C184" s="21" t="str">
        <f t="shared" si="12"/>
        <v>SERVIÇOS DE VIGILANCIA  PRIVADA</v>
      </c>
      <c r="D184" s="22" t="str">
        <f t="shared" si="12"/>
        <v>028</v>
      </c>
      <c r="E184" s="29">
        <f t="shared" si="12"/>
        <v>2015</v>
      </c>
      <c r="F184" s="21" t="str">
        <f t="shared" si="12"/>
        <v>TKS SEGURANÇA PRIVADA L.T.D.A</v>
      </c>
      <c r="G184" s="21" t="str">
        <f t="shared" si="12"/>
        <v xml:space="preserve">07.774.050/0001-75 </v>
      </c>
      <c r="H184" s="28" t="s">
        <v>276</v>
      </c>
      <c r="I184" s="73" t="str">
        <f t="shared" si="10"/>
        <v>SUAPE/DFP</v>
      </c>
      <c r="J184" s="73" t="s">
        <v>335</v>
      </c>
      <c r="K184" s="73" t="s">
        <v>498</v>
      </c>
      <c r="L184" s="73" t="s">
        <v>338</v>
      </c>
      <c r="M184" s="88">
        <v>4084.91</v>
      </c>
      <c r="N184" s="88">
        <v>9304.15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12"/>
        <v>Suape</v>
      </c>
      <c r="B185" s="20" t="str">
        <f t="shared" si="12"/>
        <v>Suape</v>
      </c>
      <c r="C185" s="21" t="str">
        <f t="shared" si="12"/>
        <v>SERVIÇOS DE VIGILANCIA  PRIVADA</v>
      </c>
      <c r="D185" s="22" t="str">
        <f t="shared" si="12"/>
        <v>028</v>
      </c>
      <c r="E185" s="29">
        <f t="shared" si="12"/>
        <v>2015</v>
      </c>
      <c r="F185" s="21" t="str">
        <f t="shared" si="12"/>
        <v>TKS SEGURANÇA PRIVADA L.T.D.A</v>
      </c>
      <c r="G185" s="21" t="str">
        <f t="shared" si="12"/>
        <v xml:space="preserve">07.774.050/0001-75 </v>
      </c>
      <c r="H185" s="28" t="s">
        <v>277</v>
      </c>
      <c r="I185" s="73" t="str">
        <f t="shared" si="10"/>
        <v>SUAPE/DFP</v>
      </c>
      <c r="J185" s="73" t="s">
        <v>335</v>
      </c>
      <c r="K185" s="73" t="s">
        <v>504</v>
      </c>
      <c r="L185" s="73" t="s">
        <v>337</v>
      </c>
      <c r="M185" s="88">
        <v>13024.43</v>
      </c>
      <c r="N185" s="88">
        <v>6150.47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12"/>
        <v>Suape</v>
      </c>
      <c r="B186" s="20" t="str">
        <f t="shared" si="12"/>
        <v>Suape</v>
      </c>
      <c r="C186" s="21" t="str">
        <f t="shared" si="12"/>
        <v>SERVIÇOS DE VIGILANCIA  PRIVADA</v>
      </c>
      <c r="D186" s="22" t="str">
        <f t="shared" si="12"/>
        <v>028</v>
      </c>
      <c r="E186" s="29">
        <f t="shared" si="12"/>
        <v>2015</v>
      </c>
      <c r="F186" s="21" t="str">
        <f t="shared" si="12"/>
        <v>TKS SEGURANÇA PRIVADA L.T.D.A</v>
      </c>
      <c r="G186" s="21" t="str">
        <f t="shared" si="12"/>
        <v xml:space="preserve">07.774.050/0001-75 </v>
      </c>
      <c r="H186" s="28" t="s">
        <v>278</v>
      </c>
      <c r="I186" s="73" t="str">
        <f t="shared" si="10"/>
        <v>SUAPE/DFP</v>
      </c>
      <c r="J186" s="73" t="s">
        <v>335</v>
      </c>
      <c r="K186" s="73" t="s">
        <v>498</v>
      </c>
      <c r="L186" s="73" t="s">
        <v>337</v>
      </c>
      <c r="M186" s="88">
        <v>3445.45</v>
      </c>
      <c r="N186" s="88">
        <v>8249.7000000000007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12"/>
        <v>Suape</v>
      </c>
      <c r="B187" s="20" t="str">
        <f t="shared" si="12"/>
        <v>Suape</v>
      </c>
      <c r="C187" s="21" t="str">
        <f t="shared" si="12"/>
        <v>SERVIÇOS DE VIGILANCIA  PRIVADA</v>
      </c>
      <c r="D187" s="22" t="str">
        <f t="shared" si="12"/>
        <v>028</v>
      </c>
      <c r="E187" s="29">
        <f t="shared" si="12"/>
        <v>2015</v>
      </c>
      <c r="F187" s="21" t="str">
        <f t="shared" si="12"/>
        <v>TKS SEGURANÇA PRIVADA L.T.D.A</v>
      </c>
      <c r="G187" s="21" t="str">
        <f t="shared" si="12"/>
        <v xml:space="preserve">07.774.050/0001-75 </v>
      </c>
      <c r="H187" s="28" t="s">
        <v>279</v>
      </c>
      <c r="I187" s="73" t="str">
        <f t="shared" si="10"/>
        <v>SUAPE/DFP</v>
      </c>
      <c r="J187" s="73" t="s">
        <v>335</v>
      </c>
      <c r="K187" s="73" t="s">
        <v>498</v>
      </c>
      <c r="L187" s="73" t="s">
        <v>337</v>
      </c>
      <c r="M187" s="88">
        <v>3445.45</v>
      </c>
      <c r="N187" s="88">
        <v>8249.7000000000007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12"/>
        <v>Suape</v>
      </c>
      <c r="B188" s="20" t="str">
        <f t="shared" si="12"/>
        <v>Suape</v>
      </c>
      <c r="C188" s="21" t="str">
        <f t="shared" si="12"/>
        <v>SERVIÇOS DE VIGILANCIA  PRIVADA</v>
      </c>
      <c r="D188" s="22" t="str">
        <f t="shared" si="12"/>
        <v>028</v>
      </c>
      <c r="E188" s="29">
        <f t="shared" si="12"/>
        <v>2015</v>
      </c>
      <c r="F188" s="21" t="str">
        <f t="shared" si="12"/>
        <v>TKS SEGURANÇA PRIVADA L.T.D.A</v>
      </c>
      <c r="G188" s="21" t="str">
        <f t="shared" si="12"/>
        <v xml:space="preserve">07.774.050/0001-75 </v>
      </c>
      <c r="H188" s="28" t="s">
        <v>280</v>
      </c>
      <c r="I188" s="73" t="str">
        <f t="shared" si="10"/>
        <v>SUAPE/DFP</v>
      </c>
      <c r="J188" s="73" t="s">
        <v>335</v>
      </c>
      <c r="K188" s="73" t="s">
        <v>498</v>
      </c>
      <c r="L188" s="73" t="s">
        <v>337</v>
      </c>
      <c r="M188" s="88">
        <v>3445.45</v>
      </c>
      <c r="N188" s="88">
        <v>8249.7000000000007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12"/>
        <v>Suape</v>
      </c>
      <c r="B189" s="20" t="str">
        <f t="shared" si="12"/>
        <v>Suape</v>
      </c>
      <c r="C189" s="21" t="str">
        <f t="shared" si="12"/>
        <v>SERVIÇOS DE VIGILANCIA  PRIVADA</v>
      </c>
      <c r="D189" s="22" t="str">
        <f t="shared" si="12"/>
        <v>028</v>
      </c>
      <c r="E189" s="29">
        <f t="shared" si="12"/>
        <v>2015</v>
      </c>
      <c r="F189" s="21" t="str">
        <f t="shared" si="12"/>
        <v>TKS SEGURANÇA PRIVADA L.T.D.A</v>
      </c>
      <c r="G189" s="21" t="str">
        <f t="shared" si="12"/>
        <v xml:space="preserve">07.774.050/0001-75 </v>
      </c>
      <c r="H189" s="28" t="s">
        <v>281</v>
      </c>
      <c r="I189" s="73" t="str">
        <f t="shared" si="10"/>
        <v>SUAPE/DFP</v>
      </c>
      <c r="J189" s="73" t="s">
        <v>335</v>
      </c>
      <c r="K189" s="73" t="s">
        <v>498</v>
      </c>
      <c r="L189" s="73" t="s">
        <v>338</v>
      </c>
      <c r="M189" s="88">
        <v>4084.91</v>
      </c>
      <c r="N189" s="88">
        <v>9304.15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12"/>
        <v>Suape</v>
      </c>
      <c r="B190" s="20" t="str">
        <f t="shared" si="12"/>
        <v>Suape</v>
      </c>
      <c r="C190" s="21" t="str">
        <f t="shared" si="12"/>
        <v>SERVIÇOS DE VIGILANCIA  PRIVADA</v>
      </c>
      <c r="D190" s="22" t="str">
        <f t="shared" si="12"/>
        <v>028</v>
      </c>
      <c r="E190" s="29">
        <f t="shared" si="12"/>
        <v>2015</v>
      </c>
      <c r="F190" s="21" t="str">
        <f t="shared" si="12"/>
        <v>TKS SEGURANÇA PRIVADA L.T.D.A</v>
      </c>
      <c r="G190" s="21" t="str">
        <f t="shared" si="12"/>
        <v xml:space="preserve">07.774.050/0001-75 </v>
      </c>
      <c r="H190" s="28" t="s">
        <v>282</v>
      </c>
      <c r="I190" s="73" t="str">
        <f t="shared" si="10"/>
        <v>SUAPE/DFP</v>
      </c>
      <c r="J190" s="73" t="s">
        <v>335</v>
      </c>
      <c r="K190" s="73" t="s">
        <v>498</v>
      </c>
      <c r="L190" s="73" t="s">
        <v>337</v>
      </c>
      <c r="M190" s="88">
        <v>3445.45</v>
      </c>
      <c r="N190" s="88">
        <v>8249.7000000000007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12"/>
        <v>Suape</v>
      </c>
      <c r="B191" s="20" t="str">
        <f t="shared" si="12"/>
        <v>Suape</v>
      </c>
      <c r="C191" s="21" t="str">
        <f t="shared" si="12"/>
        <v>SERVIÇOS DE VIGILANCIA  PRIVADA</v>
      </c>
      <c r="D191" s="22" t="str">
        <f t="shared" si="12"/>
        <v>028</v>
      </c>
      <c r="E191" s="29">
        <f t="shared" si="12"/>
        <v>2015</v>
      </c>
      <c r="F191" s="21" t="str">
        <f t="shared" si="12"/>
        <v>TKS SEGURANÇA PRIVADA L.T.D.A</v>
      </c>
      <c r="G191" s="21" t="str">
        <f t="shared" si="12"/>
        <v xml:space="preserve">07.774.050/0001-75 </v>
      </c>
      <c r="H191" s="28" t="s">
        <v>283</v>
      </c>
      <c r="I191" s="73" t="str">
        <f t="shared" si="10"/>
        <v>SUAPE/DFP</v>
      </c>
      <c r="J191" s="73" t="s">
        <v>335</v>
      </c>
      <c r="K191" s="73" t="s">
        <v>498</v>
      </c>
      <c r="L191" s="73" t="s">
        <v>337</v>
      </c>
      <c r="M191" s="88">
        <v>3445.45</v>
      </c>
      <c r="N191" s="88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12"/>
        <v>Suape</v>
      </c>
      <c r="B192" s="20" t="str">
        <f t="shared" si="12"/>
        <v>Suape</v>
      </c>
      <c r="C192" s="21" t="str">
        <f t="shared" si="12"/>
        <v>SERVIÇOS DE VIGILANCIA  PRIVADA</v>
      </c>
      <c r="D192" s="22" t="str">
        <f t="shared" si="12"/>
        <v>028</v>
      </c>
      <c r="E192" s="29">
        <f t="shared" si="12"/>
        <v>2015</v>
      </c>
      <c r="F192" s="21" t="str">
        <f t="shared" si="12"/>
        <v>TKS SEGURANÇA PRIVADA L.T.D.A</v>
      </c>
      <c r="G192" s="21" t="str">
        <f t="shared" si="12"/>
        <v xml:space="preserve">07.774.050/0001-75 </v>
      </c>
      <c r="H192" s="28" t="s">
        <v>284</v>
      </c>
      <c r="I192" s="73" t="str">
        <f t="shared" si="10"/>
        <v>SUAPE/DFP</v>
      </c>
      <c r="J192" s="73" t="s">
        <v>335</v>
      </c>
      <c r="K192" s="73" t="s">
        <v>498</v>
      </c>
      <c r="L192" s="73" t="s">
        <v>337</v>
      </c>
      <c r="M192" s="88">
        <v>3445.45</v>
      </c>
      <c r="N192" s="88">
        <v>8249.7000000000007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12"/>
        <v>Suape</v>
      </c>
      <c r="B193" s="20" t="str">
        <f t="shared" si="12"/>
        <v>Suape</v>
      </c>
      <c r="C193" s="21" t="str">
        <f t="shared" si="12"/>
        <v>SERVIÇOS DE VIGILANCIA  PRIVADA</v>
      </c>
      <c r="D193" s="22" t="str">
        <f t="shared" si="12"/>
        <v>028</v>
      </c>
      <c r="E193" s="29">
        <f t="shared" si="12"/>
        <v>2015</v>
      </c>
      <c r="F193" s="21" t="str">
        <f t="shared" si="12"/>
        <v>TKS SEGURANÇA PRIVADA L.T.D.A</v>
      </c>
      <c r="G193" s="21" t="str">
        <f t="shared" si="12"/>
        <v xml:space="preserve">07.774.050/0001-75 </v>
      </c>
      <c r="H193" s="28" t="s">
        <v>285</v>
      </c>
      <c r="I193" s="73" t="str">
        <f t="shared" si="10"/>
        <v>SUAPE/DFP</v>
      </c>
      <c r="J193" s="73" t="s">
        <v>335</v>
      </c>
      <c r="K193" s="73" t="s">
        <v>498</v>
      </c>
      <c r="L193" s="73" t="s">
        <v>337</v>
      </c>
      <c r="M193" s="88">
        <v>3445.45</v>
      </c>
      <c r="N193" s="88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12"/>
        <v>Suape</v>
      </c>
      <c r="B194" s="20" t="str">
        <f t="shared" si="12"/>
        <v>Suape</v>
      </c>
      <c r="C194" s="21" t="str">
        <f t="shared" si="12"/>
        <v>SERVIÇOS DE VIGILANCIA  PRIVADA</v>
      </c>
      <c r="D194" s="22" t="str">
        <f t="shared" si="12"/>
        <v>028</v>
      </c>
      <c r="E194" s="29">
        <f t="shared" si="12"/>
        <v>2015</v>
      </c>
      <c r="F194" s="21" t="str">
        <f t="shared" si="12"/>
        <v>TKS SEGURANÇA PRIVADA L.T.D.A</v>
      </c>
      <c r="G194" s="21" t="str">
        <f t="shared" si="12"/>
        <v xml:space="preserve">07.774.050/0001-75 </v>
      </c>
      <c r="H194" s="28" t="s">
        <v>286</v>
      </c>
      <c r="I194" s="73" t="str">
        <f t="shared" si="10"/>
        <v>SUAPE/DFP</v>
      </c>
      <c r="J194" s="73" t="s">
        <v>335</v>
      </c>
      <c r="K194" s="73" t="s">
        <v>498</v>
      </c>
      <c r="L194" s="73" t="s">
        <v>337</v>
      </c>
      <c r="M194" s="88">
        <v>3445.45</v>
      </c>
      <c r="N194" s="88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12"/>
        <v>Suape</v>
      </c>
      <c r="B195" s="20" t="str">
        <f t="shared" si="12"/>
        <v>Suape</v>
      </c>
      <c r="C195" s="21" t="str">
        <f t="shared" ref="A195:G220" si="13">C194</f>
        <v>SERVIÇOS DE VIGILANCIA  PRIVADA</v>
      </c>
      <c r="D195" s="22" t="str">
        <f t="shared" si="13"/>
        <v>028</v>
      </c>
      <c r="E195" s="29">
        <f t="shared" si="13"/>
        <v>2015</v>
      </c>
      <c r="F195" s="21" t="str">
        <f t="shared" si="13"/>
        <v>TKS SEGURANÇA PRIVADA L.T.D.A</v>
      </c>
      <c r="G195" s="21" t="str">
        <f t="shared" si="13"/>
        <v xml:space="preserve">07.774.050/0001-75 </v>
      </c>
      <c r="H195" s="28" t="s">
        <v>287</v>
      </c>
      <c r="I195" s="73" t="str">
        <f t="shared" si="10"/>
        <v>SUAPE/DFP</v>
      </c>
      <c r="J195" s="73" t="s">
        <v>335</v>
      </c>
      <c r="K195" s="73" t="s">
        <v>498</v>
      </c>
      <c r="L195" s="73" t="s">
        <v>337</v>
      </c>
      <c r="M195" s="88">
        <v>3445.45</v>
      </c>
      <c r="N195" s="88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13"/>
        <v>Suape</v>
      </c>
      <c r="B196" s="20" t="str">
        <f t="shared" si="13"/>
        <v>Suape</v>
      </c>
      <c r="C196" s="21" t="str">
        <f t="shared" si="13"/>
        <v>SERVIÇOS DE VIGILANCIA  PRIVADA</v>
      </c>
      <c r="D196" s="22" t="str">
        <f t="shared" si="13"/>
        <v>028</v>
      </c>
      <c r="E196" s="29">
        <f t="shared" si="13"/>
        <v>2015</v>
      </c>
      <c r="F196" s="21" t="str">
        <f t="shared" si="13"/>
        <v>TKS SEGURANÇA PRIVADA L.T.D.A</v>
      </c>
      <c r="G196" s="21" t="str">
        <f t="shared" si="13"/>
        <v xml:space="preserve">07.774.050/0001-75 </v>
      </c>
      <c r="H196" s="28" t="s">
        <v>288</v>
      </c>
      <c r="I196" s="73" t="str">
        <f t="shared" si="10"/>
        <v>SUAPE/DFP</v>
      </c>
      <c r="J196" s="73" t="s">
        <v>335</v>
      </c>
      <c r="K196" s="73" t="s">
        <v>498</v>
      </c>
      <c r="L196" s="73" t="s">
        <v>337</v>
      </c>
      <c r="M196" s="88">
        <v>3445.45</v>
      </c>
      <c r="N196" s="88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13"/>
        <v>Suape</v>
      </c>
      <c r="B197" s="20" t="str">
        <f t="shared" si="13"/>
        <v>Suape</v>
      </c>
      <c r="C197" s="21" t="str">
        <f t="shared" si="13"/>
        <v>SERVIÇOS DE VIGILANCIA  PRIVADA</v>
      </c>
      <c r="D197" s="22" t="str">
        <f t="shared" si="13"/>
        <v>028</v>
      </c>
      <c r="E197" s="29">
        <f t="shared" si="13"/>
        <v>2015</v>
      </c>
      <c r="F197" s="21" t="str">
        <f t="shared" si="13"/>
        <v>TKS SEGURANÇA PRIVADA L.T.D.A</v>
      </c>
      <c r="G197" s="21" t="str">
        <f t="shared" si="13"/>
        <v xml:space="preserve">07.774.050/0001-75 </v>
      </c>
      <c r="H197" s="28" t="s">
        <v>289</v>
      </c>
      <c r="I197" s="73" t="str">
        <f t="shared" si="10"/>
        <v>SUAPE/DFP</v>
      </c>
      <c r="J197" s="73" t="s">
        <v>335</v>
      </c>
      <c r="K197" s="73" t="s">
        <v>498</v>
      </c>
      <c r="L197" s="73" t="s">
        <v>337</v>
      </c>
      <c r="M197" s="88">
        <v>3445.45</v>
      </c>
      <c r="N197" s="88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13"/>
        <v>Suape</v>
      </c>
      <c r="B198" s="20" t="str">
        <f t="shared" si="13"/>
        <v>Suape</v>
      </c>
      <c r="C198" s="21" t="str">
        <f t="shared" si="13"/>
        <v>SERVIÇOS DE VIGILANCIA  PRIVADA</v>
      </c>
      <c r="D198" s="22" t="str">
        <f t="shared" si="13"/>
        <v>028</v>
      </c>
      <c r="E198" s="29">
        <f t="shared" si="13"/>
        <v>2015</v>
      </c>
      <c r="F198" s="21" t="str">
        <f t="shared" si="13"/>
        <v>TKS SEGURANÇA PRIVADA L.T.D.A</v>
      </c>
      <c r="G198" s="21" t="str">
        <f t="shared" si="13"/>
        <v xml:space="preserve">07.774.050/0001-75 </v>
      </c>
      <c r="H198" s="28" t="s">
        <v>290</v>
      </c>
      <c r="I198" s="73" t="str">
        <f t="shared" si="10"/>
        <v>SUAPE/DFP</v>
      </c>
      <c r="J198" s="73" t="s">
        <v>335</v>
      </c>
      <c r="K198" s="73" t="s">
        <v>498</v>
      </c>
      <c r="L198" s="73" t="s">
        <v>338</v>
      </c>
      <c r="M198" s="88">
        <v>4084.91</v>
      </c>
      <c r="N198" s="88">
        <v>9304.15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13"/>
        <v>Suape</v>
      </c>
      <c r="B199" s="20" t="str">
        <f t="shared" si="13"/>
        <v>Suape</v>
      </c>
      <c r="C199" s="21" t="str">
        <f t="shared" si="13"/>
        <v>SERVIÇOS DE VIGILANCIA  PRIVADA</v>
      </c>
      <c r="D199" s="22" t="str">
        <f t="shared" si="13"/>
        <v>028</v>
      </c>
      <c r="E199" s="29">
        <f t="shared" si="13"/>
        <v>2015</v>
      </c>
      <c r="F199" s="21" t="str">
        <f t="shared" si="13"/>
        <v>TKS SEGURANÇA PRIVADA L.T.D.A</v>
      </c>
      <c r="G199" s="21" t="str">
        <f t="shared" si="13"/>
        <v xml:space="preserve">07.774.050/0001-75 </v>
      </c>
      <c r="H199" s="28" t="s">
        <v>291</v>
      </c>
      <c r="I199" s="73" t="str">
        <f t="shared" ref="I199:I274" si="14">I198</f>
        <v>SUAPE/DFP</v>
      </c>
      <c r="J199" s="73" t="s">
        <v>335</v>
      </c>
      <c r="K199" s="73" t="s">
        <v>498</v>
      </c>
      <c r="L199" s="73" t="s">
        <v>338</v>
      </c>
      <c r="M199" s="88">
        <v>4084.91</v>
      </c>
      <c r="N199" s="88">
        <v>9304.15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si="13"/>
        <v>Suape</v>
      </c>
      <c r="B200" s="20" t="str">
        <f t="shared" si="13"/>
        <v>Suape</v>
      </c>
      <c r="C200" s="21" t="str">
        <f t="shared" si="13"/>
        <v>SERVIÇOS DE VIGILANCIA  PRIVADA</v>
      </c>
      <c r="D200" s="22" t="str">
        <f t="shared" si="13"/>
        <v>028</v>
      </c>
      <c r="E200" s="29">
        <f t="shared" si="13"/>
        <v>2015</v>
      </c>
      <c r="F200" s="21" t="str">
        <f t="shared" si="13"/>
        <v>TKS SEGURANÇA PRIVADA L.T.D.A</v>
      </c>
      <c r="G200" s="21" t="str">
        <f t="shared" si="13"/>
        <v xml:space="preserve">07.774.050/0001-75 </v>
      </c>
      <c r="H200" s="28" t="s">
        <v>292</v>
      </c>
      <c r="I200" s="73" t="str">
        <f t="shared" si="14"/>
        <v>SUAPE/DFP</v>
      </c>
      <c r="J200" s="73" t="s">
        <v>335</v>
      </c>
      <c r="K200" s="73" t="s">
        <v>498</v>
      </c>
      <c r="L200" s="73" t="s">
        <v>337</v>
      </c>
      <c r="M200" s="88">
        <v>3445.45</v>
      </c>
      <c r="N200" s="88">
        <v>8249.7000000000007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13"/>
        <v>Suape</v>
      </c>
      <c r="B201" s="20" t="str">
        <f t="shared" si="13"/>
        <v>Suape</v>
      </c>
      <c r="C201" s="21" t="str">
        <f t="shared" si="13"/>
        <v>SERVIÇOS DE VIGILANCIA  PRIVADA</v>
      </c>
      <c r="D201" s="22" t="str">
        <f t="shared" si="13"/>
        <v>028</v>
      </c>
      <c r="E201" s="29">
        <f t="shared" si="13"/>
        <v>2015</v>
      </c>
      <c r="F201" s="21" t="str">
        <f t="shared" si="13"/>
        <v>TKS SEGURANÇA PRIVADA L.T.D.A</v>
      </c>
      <c r="G201" s="21" t="str">
        <f t="shared" si="13"/>
        <v xml:space="preserve">07.774.050/0001-75 </v>
      </c>
      <c r="H201" s="28" t="s">
        <v>293</v>
      </c>
      <c r="I201" s="73" t="str">
        <f t="shared" si="14"/>
        <v>SUAPE/DFP</v>
      </c>
      <c r="J201" s="73" t="s">
        <v>335</v>
      </c>
      <c r="K201" s="73" t="s">
        <v>498</v>
      </c>
      <c r="L201" s="73" t="s">
        <v>338</v>
      </c>
      <c r="M201" s="88">
        <v>4084.91</v>
      </c>
      <c r="N201" s="88">
        <v>9304.15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13"/>
        <v>Suape</v>
      </c>
      <c r="B202" s="20" t="str">
        <f t="shared" si="13"/>
        <v>Suape</v>
      </c>
      <c r="C202" s="21" t="str">
        <f t="shared" si="13"/>
        <v>SERVIÇOS DE VIGILANCIA  PRIVADA</v>
      </c>
      <c r="D202" s="22" t="str">
        <f t="shared" si="13"/>
        <v>028</v>
      </c>
      <c r="E202" s="29">
        <f t="shared" si="13"/>
        <v>2015</v>
      </c>
      <c r="F202" s="21" t="str">
        <f t="shared" si="13"/>
        <v>TKS SEGURANÇA PRIVADA L.T.D.A</v>
      </c>
      <c r="G202" s="21" t="str">
        <f t="shared" si="13"/>
        <v xml:space="preserve">07.774.050/0001-75 </v>
      </c>
      <c r="H202" s="28" t="s">
        <v>294</v>
      </c>
      <c r="I202" s="73" t="str">
        <f t="shared" si="14"/>
        <v>SUAPE/DFP</v>
      </c>
      <c r="J202" s="73" t="s">
        <v>335</v>
      </c>
      <c r="K202" s="73" t="s">
        <v>498</v>
      </c>
      <c r="L202" s="73" t="s">
        <v>338</v>
      </c>
      <c r="M202" s="88">
        <v>4084.91</v>
      </c>
      <c r="N202" s="88">
        <v>9304.15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13"/>
        <v>Suape</v>
      </c>
      <c r="B203" s="20" t="str">
        <f t="shared" si="13"/>
        <v>Suape</v>
      </c>
      <c r="C203" s="21" t="str">
        <f t="shared" si="13"/>
        <v>SERVIÇOS DE VIGILANCIA  PRIVADA</v>
      </c>
      <c r="D203" s="22" t="str">
        <f t="shared" si="13"/>
        <v>028</v>
      </c>
      <c r="E203" s="29">
        <f t="shared" si="13"/>
        <v>2015</v>
      </c>
      <c r="F203" s="21" t="str">
        <f t="shared" si="13"/>
        <v>TKS SEGURANÇA PRIVADA L.T.D.A</v>
      </c>
      <c r="G203" s="21" t="str">
        <f t="shared" si="13"/>
        <v xml:space="preserve">07.774.050/0001-75 </v>
      </c>
      <c r="H203" s="28" t="s">
        <v>295</v>
      </c>
      <c r="I203" s="73" t="str">
        <f t="shared" si="14"/>
        <v>SUAPE/DFP</v>
      </c>
      <c r="J203" s="73" t="s">
        <v>335</v>
      </c>
      <c r="K203" s="73" t="s">
        <v>498</v>
      </c>
      <c r="L203" s="73" t="s">
        <v>338</v>
      </c>
      <c r="M203" s="88">
        <v>4084.91</v>
      </c>
      <c r="N203" s="88">
        <v>9304.15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13"/>
        <v>Suape</v>
      </c>
      <c r="B204" s="20" t="str">
        <f t="shared" si="13"/>
        <v>Suape</v>
      </c>
      <c r="C204" s="21" t="str">
        <f t="shared" si="13"/>
        <v>SERVIÇOS DE VIGILANCIA  PRIVADA</v>
      </c>
      <c r="D204" s="22" t="str">
        <f t="shared" si="13"/>
        <v>028</v>
      </c>
      <c r="E204" s="29">
        <f t="shared" si="13"/>
        <v>2015</v>
      </c>
      <c r="F204" s="21" t="str">
        <f t="shared" si="13"/>
        <v>TKS SEGURANÇA PRIVADA L.T.D.A</v>
      </c>
      <c r="G204" s="21" t="str">
        <f t="shared" si="13"/>
        <v xml:space="preserve">07.774.050/0001-75 </v>
      </c>
      <c r="H204" s="28" t="s">
        <v>296</v>
      </c>
      <c r="I204" s="73" t="str">
        <f t="shared" si="14"/>
        <v>SUAPE/DFP</v>
      </c>
      <c r="J204" s="73" t="s">
        <v>335</v>
      </c>
      <c r="K204" s="73" t="s">
        <v>498</v>
      </c>
      <c r="L204" s="73" t="s">
        <v>337</v>
      </c>
      <c r="M204" s="88">
        <v>3445.45</v>
      </c>
      <c r="N204" s="88">
        <v>8249.7000000000007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13"/>
        <v>Suape</v>
      </c>
      <c r="B205" s="20" t="str">
        <f t="shared" si="13"/>
        <v>Suape</v>
      </c>
      <c r="C205" s="21" t="str">
        <f t="shared" si="13"/>
        <v>SERVIÇOS DE VIGILANCIA  PRIVADA</v>
      </c>
      <c r="D205" s="22" t="str">
        <f t="shared" si="13"/>
        <v>028</v>
      </c>
      <c r="E205" s="29">
        <f t="shared" si="13"/>
        <v>2015</v>
      </c>
      <c r="F205" s="21" t="str">
        <f t="shared" si="13"/>
        <v>TKS SEGURANÇA PRIVADA L.T.D.A</v>
      </c>
      <c r="G205" s="21" t="str">
        <f t="shared" si="13"/>
        <v xml:space="preserve">07.774.050/0001-75 </v>
      </c>
      <c r="H205" s="28" t="s">
        <v>297</v>
      </c>
      <c r="I205" s="73" t="str">
        <f t="shared" si="14"/>
        <v>SUAPE/DFP</v>
      </c>
      <c r="J205" s="73" t="s">
        <v>335</v>
      </c>
      <c r="K205" s="73" t="s">
        <v>498</v>
      </c>
      <c r="L205" s="73" t="s">
        <v>337</v>
      </c>
      <c r="M205" s="88">
        <v>3445.45</v>
      </c>
      <c r="N205" s="88">
        <v>8249.7000000000007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si="13"/>
        <v>Suape</v>
      </c>
      <c r="B206" s="20" t="str">
        <f t="shared" si="13"/>
        <v>Suape</v>
      </c>
      <c r="C206" s="21" t="str">
        <f t="shared" si="13"/>
        <v>SERVIÇOS DE VIGILANCIA  PRIVADA</v>
      </c>
      <c r="D206" s="22" t="str">
        <f t="shared" si="13"/>
        <v>028</v>
      </c>
      <c r="E206" s="29">
        <f t="shared" si="13"/>
        <v>2015</v>
      </c>
      <c r="F206" s="21" t="str">
        <f t="shared" si="13"/>
        <v>TKS SEGURANÇA PRIVADA L.T.D.A</v>
      </c>
      <c r="G206" s="21" t="str">
        <f t="shared" si="13"/>
        <v xml:space="preserve">07.774.050/0001-75 </v>
      </c>
      <c r="H206" s="28" t="s">
        <v>298</v>
      </c>
      <c r="I206" s="73" t="str">
        <f t="shared" si="14"/>
        <v>SUAPE/DFP</v>
      </c>
      <c r="J206" s="73" t="s">
        <v>335</v>
      </c>
      <c r="K206" s="73" t="s">
        <v>498</v>
      </c>
      <c r="L206" s="73" t="s">
        <v>338</v>
      </c>
      <c r="M206" s="88">
        <v>4084.91</v>
      </c>
      <c r="N206" s="88">
        <v>9304.15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13"/>
        <v>Suape</v>
      </c>
      <c r="B207" s="20" t="str">
        <f t="shared" si="13"/>
        <v>Suape</v>
      </c>
      <c r="C207" s="21" t="str">
        <f t="shared" si="13"/>
        <v>SERVIÇOS DE VIGILANCIA  PRIVADA</v>
      </c>
      <c r="D207" s="22" t="str">
        <f t="shared" si="13"/>
        <v>028</v>
      </c>
      <c r="E207" s="29">
        <f t="shared" si="13"/>
        <v>2015</v>
      </c>
      <c r="F207" s="21" t="str">
        <f t="shared" si="13"/>
        <v>TKS SEGURANÇA PRIVADA L.T.D.A</v>
      </c>
      <c r="G207" s="21" t="str">
        <f t="shared" si="13"/>
        <v xml:space="preserve">07.774.050/0001-75 </v>
      </c>
      <c r="H207" s="28" t="s">
        <v>299</v>
      </c>
      <c r="I207" s="73" t="str">
        <f t="shared" si="14"/>
        <v>SUAPE/DFP</v>
      </c>
      <c r="J207" s="73" t="s">
        <v>335</v>
      </c>
      <c r="K207" s="73" t="s">
        <v>498</v>
      </c>
      <c r="L207" s="73" t="s">
        <v>337</v>
      </c>
      <c r="M207" s="88">
        <v>3445.45</v>
      </c>
      <c r="N207" s="88">
        <v>8249.7000000000007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13"/>
        <v>Suape</v>
      </c>
      <c r="B208" s="20" t="str">
        <f t="shared" si="13"/>
        <v>Suape</v>
      </c>
      <c r="C208" s="21" t="str">
        <f t="shared" si="13"/>
        <v>SERVIÇOS DE VIGILANCIA  PRIVADA</v>
      </c>
      <c r="D208" s="22" t="str">
        <f t="shared" si="13"/>
        <v>028</v>
      </c>
      <c r="E208" s="29">
        <f t="shared" si="13"/>
        <v>2015</v>
      </c>
      <c r="F208" s="21" t="str">
        <f t="shared" si="13"/>
        <v>TKS SEGURANÇA PRIVADA L.T.D.A</v>
      </c>
      <c r="G208" s="21" t="str">
        <f t="shared" si="13"/>
        <v xml:space="preserve">07.774.050/0001-75 </v>
      </c>
      <c r="H208" s="28" t="s">
        <v>300</v>
      </c>
      <c r="I208" s="73" t="str">
        <f t="shared" si="14"/>
        <v>SUAPE/DFP</v>
      </c>
      <c r="J208" s="73" t="s">
        <v>335</v>
      </c>
      <c r="K208" s="73" t="s">
        <v>498</v>
      </c>
      <c r="L208" s="73" t="s">
        <v>337</v>
      </c>
      <c r="M208" s="88">
        <v>3445.45</v>
      </c>
      <c r="N208" s="88">
        <v>8249.7000000000007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13"/>
        <v>Suape</v>
      </c>
      <c r="B209" s="20" t="str">
        <f t="shared" si="13"/>
        <v>Suape</v>
      </c>
      <c r="C209" s="21" t="str">
        <f t="shared" si="13"/>
        <v>SERVIÇOS DE VIGILANCIA  PRIVADA</v>
      </c>
      <c r="D209" s="22" t="str">
        <f t="shared" si="13"/>
        <v>028</v>
      </c>
      <c r="E209" s="29">
        <f t="shared" si="13"/>
        <v>2015</v>
      </c>
      <c r="F209" s="21" t="str">
        <f t="shared" si="13"/>
        <v>TKS SEGURANÇA PRIVADA L.T.D.A</v>
      </c>
      <c r="G209" s="21" t="str">
        <f t="shared" si="13"/>
        <v xml:space="preserve">07.774.050/0001-75 </v>
      </c>
      <c r="H209" s="28" t="s">
        <v>301</v>
      </c>
      <c r="I209" s="73" t="str">
        <f t="shared" si="14"/>
        <v>SUAPE/DFP</v>
      </c>
      <c r="J209" s="73" t="s">
        <v>335</v>
      </c>
      <c r="K209" s="73" t="s">
        <v>498</v>
      </c>
      <c r="L209" s="73" t="s">
        <v>338</v>
      </c>
      <c r="M209" s="88">
        <v>4084.91</v>
      </c>
      <c r="N209" s="88">
        <v>9304.15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13"/>
        <v>Suape</v>
      </c>
      <c r="B210" s="20" t="str">
        <f t="shared" si="13"/>
        <v>Suape</v>
      </c>
      <c r="C210" s="21" t="str">
        <f t="shared" si="13"/>
        <v>SERVIÇOS DE VIGILANCIA  PRIVADA</v>
      </c>
      <c r="D210" s="22" t="str">
        <f t="shared" si="13"/>
        <v>028</v>
      </c>
      <c r="E210" s="29">
        <f t="shared" si="13"/>
        <v>2015</v>
      </c>
      <c r="F210" s="21" t="str">
        <f t="shared" si="13"/>
        <v>TKS SEGURANÇA PRIVADA L.T.D.A</v>
      </c>
      <c r="G210" s="21" t="str">
        <f t="shared" si="13"/>
        <v xml:space="preserve">07.774.050/0001-75 </v>
      </c>
      <c r="H210" s="28" t="s">
        <v>302</v>
      </c>
      <c r="I210" s="73" t="str">
        <f t="shared" si="14"/>
        <v>SUAPE/DFP</v>
      </c>
      <c r="J210" s="73" t="s">
        <v>335</v>
      </c>
      <c r="K210" s="73" t="s">
        <v>498</v>
      </c>
      <c r="L210" s="73" t="s">
        <v>338</v>
      </c>
      <c r="M210" s="88">
        <v>4084.91</v>
      </c>
      <c r="N210" s="88">
        <v>9304.15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13"/>
        <v>Suape</v>
      </c>
      <c r="B211" s="20" t="str">
        <f t="shared" si="13"/>
        <v>Suape</v>
      </c>
      <c r="C211" s="21" t="str">
        <f t="shared" si="13"/>
        <v>SERVIÇOS DE VIGILANCIA  PRIVADA</v>
      </c>
      <c r="D211" s="22" t="str">
        <f t="shared" si="13"/>
        <v>028</v>
      </c>
      <c r="E211" s="29">
        <f t="shared" si="13"/>
        <v>2015</v>
      </c>
      <c r="F211" s="21" t="str">
        <f t="shared" si="13"/>
        <v>TKS SEGURANÇA PRIVADA L.T.D.A</v>
      </c>
      <c r="G211" s="21" t="str">
        <f t="shared" si="13"/>
        <v xml:space="preserve">07.774.050/0001-75 </v>
      </c>
      <c r="H211" s="28" t="s">
        <v>303</v>
      </c>
      <c r="I211" s="73" t="str">
        <f t="shared" si="14"/>
        <v>SUAPE/DFP</v>
      </c>
      <c r="J211" s="73" t="s">
        <v>335</v>
      </c>
      <c r="K211" s="73" t="s">
        <v>498</v>
      </c>
      <c r="L211" s="73" t="s">
        <v>337</v>
      </c>
      <c r="M211" s="88">
        <v>3445.45</v>
      </c>
      <c r="N211" s="88">
        <v>8249.7000000000007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13"/>
        <v>Suape</v>
      </c>
      <c r="B212" s="20" t="str">
        <f t="shared" si="13"/>
        <v>Suape</v>
      </c>
      <c r="C212" s="21" t="str">
        <f t="shared" si="13"/>
        <v>SERVIÇOS DE VIGILANCIA  PRIVADA</v>
      </c>
      <c r="D212" s="22" t="str">
        <f t="shared" si="13"/>
        <v>028</v>
      </c>
      <c r="E212" s="29">
        <f t="shared" si="13"/>
        <v>2015</v>
      </c>
      <c r="F212" s="21" t="str">
        <f t="shared" si="13"/>
        <v>TKS SEGURANÇA PRIVADA L.T.D.A</v>
      </c>
      <c r="G212" s="21" t="str">
        <f t="shared" si="13"/>
        <v xml:space="preserve">07.774.050/0001-75 </v>
      </c>
      <c r="H212" s="28" t="s">
        <v>304</v>
      </c>
      <c r="I212" s="73" t="str">
        <f t="shared" si="14"/>
        <v>SUAPE/DFP</v>
      </c>
      <c r="J212" s="73" t="s">
        <v>335</v>
      </c>
      <c r="K212" s="73" t="s">
        <v>498</v>
      </c>
      <c r="L212" s="73" t="s">
        <v>338</v>
      </c>
      <c r="M212" s="88">
        <v>4084.91</v>
      </c>
      <c r="N212" s="88">
        <v>9304.15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13"/>
        <v>Suape</v>
      </c>
      <c r="B213" s="20" t="str">
        <f t="shared" si="13"/>
        <v>Suape</v>
      </c>
      <c r="C213" s="21" t="str">
        <f t="shared" si="13"/>
        <v>SERVIÇOS DE VIGILANCIA  PRIVADA</v>
      </c>
      <c r="D213" s="22" t="str">
        <f t="shared" si="13"/>
        <v>028</v>
      </c>
      <c r="E213" s="29">
        <f t="shared" si="13"/>
        <v>2015</v>
      </c>
      <c r="F213" s="21" t="str">
        <f t="shared" si="13"/>
        <v>TKS SEGURANÇA PRIVADA L.T.D.A</v>
      </c>
      <c r="G213" s="21" t="str">
        <f t="shared" si="13"/>
        <v xml:space="preserve">07.774.050/0001-75 </v>
      </c>
      <c r="H213" s="28" t="s">
        <v>305</v>
      </c>
      <c r="I213" s="73" t="str">
        <f t="shared" si="14"/>
        <v>SUAPE/DFP</v>
      </c>
      <c r="J213" s="73" t="s">
        <v>335</v>
      </c>
      <c r="K213" s="73" t="s">
        <v>498</v>
      </c>
      <c r="L213" s="73" t="s">
        <v>338</v>
      </c>
      <c r="M213" s="88">
        <v>4084.91</v>
      </c>
      <c r="N213" s="88">
        <v>9304.15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13"/>
        <v>Suape</v>
      </c>
      <c r="B214" s="20" t="str">
        <f t="shared" si="13"/>
        <v>Suape</v>
      </c>
      <c r="C214" s="21" t="str">
        <f t="shared" si="13"/>
        <v>SERVIÇOS DE VIGILANCIA  PRIVADA</v>
      </c>
      <c r="D214" s="22" t="str">
        <f t="shared" si="13"/>
        <v>028</v>
      </c>
      <c r="E214" s="29">
        <f t="shared" si="13"/>
        <v>2015</v>
      </c>
      <c r="F214" s="21" t="str">
        <f t="shared" si="13"/>
        <v>TKS SEGURANÇA PRIVADA L.T.D.A</v>
      </c>
      <c r="G214" s="21" t="str">
        <f t="shared" si="13"/>
        <v xml:space="preserve">07.774.050/0001-75 </v>
      </c>
      <c r="H214" s="28" t="s">
        <v>306</v>
      </c>
      <c r="I214" s="73" t="str">
        <f t="shared" si="14"/>
        <v>SUAPE/DFP</v>
      </c>
      <c r="J214" s="73" t="s">
        <v>335</v>
      </c>
      <c r="K214" s="73" t="s">
        <v>498</v>
      </c>
      <c r="L214" s="73" t="s">
        <v>338</v>
      </c>
      <c r="M214" s="88">
        <v>4084.91</v>
      </c>
      <c r="N214" s="88">
        <v>9304.15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13"/>
        <v>Suape</v>
      </c>
      <c r="B215" s="20" t="str">
        <f t="shared" si="13"/>
        <v>Suape</v>
      </c>
      <c r="C215" s="21" t="str">
        <f t="shared" si="13"/>
        <v>SERVIÇOS DE VIGILANCIA  PRIVADA</v>
      </c>
      <c r="D215" s="22" t="str">
        <f t="shared" si="13"/>
        <v>028</v>
      </c>
      <c r="E215" s="29">
        <f t="shared" si="13"/>
        <v>2015</v>
      </c>
      <c r="F215" s="21" t="str">
        <f t="shared" si="13"/>
        <v>TKS SEGURANÇA PRIVADA L.T.D.A</v>
      </c>
      <c r="G215" s="21" t="str">
        <f t="shared" si="13"/>
        <v xml:space="preserve">07.774.050/0001-75 </v>
      </c>
      <c r="H215" s="28" t="s">
        <v>307</v>
      </c>
      <c r="I215" s="73" t="str">
        <f t="shared" si="14"/>
        <v>SUAPE/DFP</v>
      </c>
      <c r="J215" s="73" t="s">
        <v>335</v>
      </c>
      <c r="K215" s="73" t="s">
        <v>498</v>
      </c>
      <c r="L215" s="73" t="s">
        <v>337</v>
      </c>
      <c r="M215" s="88">
        <v>3445.45</v>
      </c>
      <c r="N215" s="88">
        <v>8249.7000000000007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13"/>
        <v>Suape</v>
      </c>
      <c r="B216" s="20" t="str">
        <f t="shared" si="13"/>
        <v>Suape</v>
      </c>
      <c r="C216" s="21" t="str">
        <f t="shared" si="13"/>
        <v>SERVIÇOS DE VIGILANCIA  PRIVADA</v>
      </c>
      <c r="D216" s="22" t="str">
        <f t="shared" si="13"/>
        <v>028</v>
      </c>
      <c r="E216" s="29">
        <f t="shared" si="13"/>
        <v>2015</v>
      </c>
      <c r="F216" s="21" t="str">
        <f t="shared" si="13"/>
        <v>TKS SEGURANÇA PRIVADA L.T.D.A</v>
      </c>
      <c r="G216" s="21" t="str">
        <f t="shared" si="13"/>
        <v xml:space="preserve">07.774.050/0001-75 </v>
      </c>
      <c r="H216" s="28" t="s">
        <v>308</v>
      </c>
      <c r="I216" s="73" t="str">
        <f t="shared" si="14"/>
        <v>SUAPE/DFP</v>
      </c>
      <c r="J216" s="73" t="s">
        <v>335</v>
      </c>
      <c r="K216" s="73" t="s">
        <v>498</v>
      </c>
      <c r="L216" s="73" t="s">
        <v>337</v>
      </c>
      <c r="M216" s="88">
        <v>3445.45</v>
      </c>
      <c r="N216" s="88">
        <v>8249.7000000000007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13"/>
        <v>Suape</v>
      </c>
      <c r="B217" s="20" t="str">
        <f t="shared" si="13"/>
        <v>Suape</v>
      </c>
      <c r="C217" s="21" t="str">
        <f t="shared" si="13"/>
        <v>SERVIÇOS DE VIGILANCIA  PRIVADA</v>
      </c>
      <c r="D217" s="22" t="str">
        <f t="shared" si="13"/>
        <v>028</v>
      </c>
      <c r="E217" s="29">
        <f t="shared" si="13"/>
        <v>2015</v>
      </c>
      <c r="F217" s="21" t="str">
        <f t="shared" si="13"/>
        <v>TKS SEGURANÇA PRIVADA L.T.D.A</v>
      </c>
      <c r="G217" s="21" t="str">
        <f t="shared" si="13"/>
        <v xml:space="preserve">07.774.050/0001-75 </v>
      </c>
      <c r="H217" s="28" t="s">
        <v>309</v>
      </c>
      <c r="I217" s="73" t="str">
        <f t="shared" si="14"/>
        <v>SUAPE/DFP</v>
      </c>
      <c r="J217" s="73" t="s">
        <v>335</v>
      </c>
      <c r="K217" s="73" t="s">
        <v>498</v>
      </c>
      <c r="L217" s="73" t="s">
        <v>338</v>
      </c>
      <c r="M217" s="88">
        <v>4084.91</v>
      </c>
      <c r="N217" s="88">
        <v>9304.15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13"/>
        <v>Suape</v>
      </c>
      <c r="B218" s="20" t="str">
        <f t="shared" si="13"/>
        <v>Suape</v>
      </c>
      <c r="C218" s="21" t="str">
        <f t="shared" si="13"/>
        <v>SERVIÇOS DE VIGILANCIA  PRIVADA</v>
      </c>
      <c r="D218" s="22" t="str">
        <f t="shared" si="13"/>
        <v>028</v>
      </c>
      <c r="E218" s="29">
        <f t="shared" si="13"/>
        <v>2015</v>
      </c>
      <c r="F218" s="21" t="str">
        <f t="shared" si="13"/>
        <v>TKS SEGURANÇA PRIVADA L.T.D.A</v>
      </c>
      <c r="G218" s="21" t="str">
        <f t="shared" si="13"/>
        <v xml:space="preserve">07.774.050/0001-75 </v>
      </c>
      <c r="H218" s="28" t="s">
        <v>310</v>
      </c>
      <c r="I218" s="73" t="str">
        <f t="shared" si="14"/>
        <v>SUAPE/DFP</v>
      </c>
      <c r="J218" s="73" t="s">
        <v>335</v>
      </c>
      <c r="K218" s="73" t="s">
        <v>498</v>
      </c>
      <c r="L218" s="73" t="s">
        <v>338</v>
      </c>
      <c r="M218" s="88">
        <v>4084.91</v>
      </c>
      <c r="N218" s="88">
        <v>9304.15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13"/>
        <v>Suape</v>
      </c>
      <c r="B219" s="20" t="str">
        <f t="shared" si="13"/>
        <v>Suape</v>
      </c>
      <c r="C219" s="21" t="str">
        <f t="shared" si="13"/>
        <v>SERVIÇOS DE VIGILANCIA  PRIVADA</v>
      </c>
      <c r="D219" s="22" t="str">
        <f t="shared" si="13"/>
        <v>028</v>
      </c>
      <c r="E219" s="29">
        <f t="shared" si="13"/>
        <v>2015</v>
      </c>
      <c r="F219" s="21" t="str">
        <f t="shared" si="13"/>
        <v>TKS SEGURANÇA PRIVADA L.T.D.A</v>
      </c>
      <c r="G219" s="21" t="str">
        <f t="shared" si="13"/>
        <v xml:space="preserve">07.774.050/0001-75 </v>
      </c>
      <c r="H219" s="28" t="s">
        <v>311</v>
      </c>
      <c r="I219" s="73" t="str">
        <f t="shared" si="14"/>
        <v>SUAPE/DFP</v>
      </c>
      <c r="J219" s="73" t="s">
        <v>335</v>
      </c>
      <c r="K219" s="73" t="s">
        <v>498</v>
      </c>
      <c r="L219" s="73" t="s">
        <v>337</v>
      </c>
      <c r="M219" s="88">
        <v>3445.45</v>
      </c>
      <c r="N219" s="88">
        <v>8249.7000000000007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si="13"/>
        <v>Suape</v>
      </c>
      <c r="B220" s="20" t="str">
        <f t="shared" si="13"/>
        <v>Suape</v>
      </c>
      <c r="C220" s="21" t="str">
        <f t="shared" si="13"/>
        <v>SERVIÇOS DE VIGILANCIA  PRIVADA</v>
      </c>
      <c r="D220" s="22" t="str">
        <f t="shared" si="13"/>
        <v>028</v>
      </c>
      <c r="E220" s="29">
        <f t="shared" si="13"/>
        <v>2015</v>
      </c>
      <c r="F220" s="21" t="str">
        <f t="shared" si="13"/>
        <v>TKS SEGURANÇA PRIVADA L.T.D.A</v>
      </c>
      <c r="G220" s="21" t="str">
        <f t="shared" si="13"/>
        <v xml:space="preserve">07.774.050/0001-75 </v>
      </c>
      <c r="H220" s="28" t="s">
        <v>312</v>
      </c>
      <c r="I220" s="73" t="str">
        <f t="shared" si="14"/>
        <v>SUAPE/DFP</v>
      </c>
      <c r="J220" s="73" t="s">
        <v>335</v>
      </c>
      <c r="K220" s="73" t="s">
        <v>498</v>
      </c>
      <c r="L220" s="73" t="s">
        <v>337</v>
      </c>
      <c r="M220" s="88">
        <v>3445.45</v>
      </c>
      <c r="N220" s="88">
        <v>8249.7000000000007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ref="A221:G240" si="15">A220</f>
        <v>Suape</v>
      </c>
      <c r="B221" s="20" t="str">
        <f t="shared" si="15"/>
        <v>Suape</v>
      </c>
      <c r="C221" s="21" t="str">
        <f t="shared" si="15"/>
        <v>SERVIÇOS DE VIGILANCIA  PRIVADA</v>
      </c>
      <c r="D221" s="22" t="str">
        <f t="shared" si="15"/>
        <v>028</v>
      </c>
      <c r="E221" s="29">
        <f t="shared" si="15"/>
        <v>2015</v>
      </c>
      <c r="F221" s="21" t="str">
        <f t="shared" si="15"/>
        <v>TKS SEGURANÇA PRIVADA L.T.D.A</v>
      </c>
      <c r="G221" s="21" t="str">
        <f t="shared" si="15"/>
        <v xml:space="preserve">07.774.050/0001-75 </v>
      </c>
      <c r="H221" s="28" t="s">
        <v>313</v>
      </c>
      <c r="I221" s="73" t="str">
        <f t="shared" si="14"/>
        <v>SUAPE/DFP</v>
      </c>
      <c r="J221" s="73" t="s">
        <v>335</v>
      </c>
      <c r="K221" s="73" t="s">
        <v>498</v>
      </c>
      <c r="L221" s="73" t="s">
        <v>338</v>
      </c>
      <c r="M221" s="88">
        <v>4084.91</v>
      </c>
      <c r="N221" s="88">
        <v>9304.15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si="15"/>
        <v>Suape</v>
      </c>
      <c r="B222" s="20" t="str">
        <f t="shared" si="15"/>
        <v>Suape</v>
      </c>
      <c r="C222" s="21" t="str">
        <f t="shared" si="15"/>
        <v>SERVIÇOS DE VIGILANCIA  PRIVADA</v>
      </c>
      <c r="D222" s="22" t="str">
        <f t="shared" si="15"/>
        <v>028</v>
      </c>
      <c r="E222" s="29">
        <f t="shared" si="15"/>
        <v>2015</v>
      </c>
      <c r="F222" s="21" t="str">
        <f t="shared" si="15"/>
        <v>TKS SEGURANÇA PRIVADA L.T.D.A</v>
      </c>
      <c r="G222" s="21" t="str">
        <f t="shared" si="15"/>
        <v xml:space="preserve">07.774.050/0001-75 </v>
      </c>
      <c r="H222" s="28" t="s">
        <v>314</v>
      </c>
      <c r="I222" s="73" t="str">
        <f t="shared" si="14"/>
        <v>SUAPE/DFP</v>
      </c>
      <c r="J222" s="73" t="s">
        <v>335</v>
      </c>
      <c r="K222" s="73" t="s">
        <v>498</v>
      </c>
      <c r="L222" s="73" t="s">
        <v>337</v>
      </c>
      <c r="M222" s="88">
        <v>3445.45</v>
      </c>
      <c r="N222" s="88">
        <v>8249.7000000000007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si="15"/>
        <v>Suape</v>
      </c>
      <c r="B223" s="20" t="str">
        <f t="shared" si="15"/>
        <v>Suape</v>
      </c>
      <c r="C223" s="21" t="str">
        <f t="shared" si="15"/>
        <v>SERVIÇOS DE VIGILANCIA  PRIVADA</v>
      </c>
      <c r="D223" s="22" t="str">
        <f t="shared" si="15"/>
        <v>028</v>
      </c>
      <c r="E223" s="29">
        <f t="shared" si="15"/>
        <v>2015</v>
      </c>
      <c r="F223" s="21" t="str">
        <f t="shared" si="15"/>
        <v>TKS SEGURANÇA PRIVADA L.T.D.A</v>
      </c>
      <c r="G223" s="21" t="str">
        <f t="shared" si="15"/>
        <v xml:space="preserve">07.774.050/0001-75 </v>
      </c>
      <c r="H223" s="28" t="s">
        <v>315</v>
      </c>
      <c r="I223" s="73" t="str">
        <f t="shared" si="14"/>
        <v>SUAPE/DFP</v>
      </c>
      <c r="J223" s="73" t="s">
        <v>335</v>
      </c>
      <c r="K223" s="73" t="s">
        <v>498</v>
      </c>
      <c r="L223" s="73" t="s">
        <v>338</v>
      </c>
      <c r="M223" s="88">
        <v>4084.91</v>
      </c>
      <c r="N223" s="88">
        <v>9304.15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15"/>
        <v>Suape</v>
      </c>
      <c r="B224" s="20" t="str">
        <f t="shared" si="15"/>
        <v>Suape</v>
      </c>
      <c r="C224" s="21" t="str">
        <f t="shared" si="15"/>
        <v>SERVIÇOS DE VIGILANCIA  PRIVADA</v>
      </c>
      <c r="D224" s="22" t="str">
        <f t="shared" si="15"/>
        <v>028</v>
      </c>
      <c r="E224" s="29">
        <f t="shared" si="15"/>
        <v>2015</v>
      </c>
      <c r="F224" s="21" t="str">
        <f t="shared" si="15"/>
        <v>TKS SEGURANÇA PRIVADA L.T.D.A</v>
      </c>
      <c r="G224" s="21" t="str">
        <f t="shared" si="15"/>
        <v xml:space="preserve">07.774.050/0001-75 </v>
      </c>
      <c r="H224" s="28" t="s">
        <v>316</v>
      </c>
      <c r="I224" s="73" t="str">
        <f t="shared" si="14"/>
        <v>SUAPE/DFP</v>
      </c>
      <c r="J224" s="73" t="s">
        <v>335</v>
      </c>
      <c r="K224" s="73" t="s">
        <v>498</v>
      </c>
      <c r="L224" s="73" t="s">
        <v>338</v>
      </c>
      <c r="M224" s="88">
        <v>4084.91</v>
      </c>
      <c r="N224" s="88">
        <v>9304.15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15"/>
        <v>Suape</v>
      </c>
      <c r="B225" s="20" t="str">
        <f t="shared" si="15"/>
        <v>Suape</v>
      </c>
      <c r="C225" s="21" t="str">
        <f t="shared" si="15"/>
        <v>SERVIÇOS DE VIGILANCIA  PRIVADA</v>
      </c>
      <c r="D225" s="22" t="str">
        <f t="shared" si="15"/>
        <v>028</v>
      </c>
      <c r="E225" s="29">
        <f t="shared" si="15"/>
        <v>2015</v>
      </c>
      <c r="F225" s="21" t="str">
        <f t="shared" si="15"/>
        <v>TKS SEGURANÇA PRIVADA L.T.D.A</v>
      </c>
      <c r="G225" s="21" t="str">
        <f t="shared" si="15"/>
        <v xml:space="preserve">07.774.050/0001-75 </v>
      </c>
      <c r="H225" s="28" t="s">
        <v>317</v>
      </c>
      <c r="I225" s="73" t="str">
        <f t="shared" si="14"/>
        <v>SUAPE/DFP</v>
      </c>
      <c r="J225" s="73" t="s">
        <v>335</v>
      </c>
      <c r="K225" s="73" t="s">
        <v>498</v>
      </c>
      <c r="L225" s="73" t="s">
        <v>337</v>
      </c>
      <c r="M225" s="88">
        <v>3445.45</v>
      </c>
      <c r="N225" s="88">
        <v>8249.7000000000007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15"/>
        <v>Suape</v>
      </c>
      <c r="B226" s="20" t="str">
        <f t="shared" si="15"/>
        <v>Suape</v>
      </c>
      <c r="C226" s="21" t="str">
        <f t="shared" si="15"/>
        <v>SERVIÇOS DE VIGILANCIA  PRIVADA</v>
      </c>
      <c r="D226" s="22" t="str">
        <f t="shared" si="15"/>
        <v>028</v>
      </c>
      <c r="E226" s="29">
        <f t="shared" si="15"/>
        <v>2015</v>
      </c>
      <c r="F226" s="21" t="str">
        <f t="shared" si="15"/>
        <v>TKS SEGURANÇA PRIVADA L.T.D.A</v>
      </c>
      <c r="G226" s="21" t="str">
        <f t="shared" si="15"/>
        <v xml:space="preserve">07.774.050/0001-75 </v>
      </c>
      <c r="H226" s="28" t="s">
        <v>318</v>
      </c>
      <c r="I226" s="73" t="str">
        <f t="shared" si="14"/>
        <v>SUAPE/DFP</v>
      </c>
      <c r="J226" s="73" t="s">
        <v>335</v>
      </c>
      <c r="K226" s="73" t="s">
        <v>498</v>
      </c>
      <c r="L226" s="73" t="s">
        <v>337</v>
      </c>
      <c r="M226" s="88">
        <v>3445.45</v>
      </c>
      <c r="N226" s="88">
        <v>8249.7000000000007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15"/>
        <v>Suape</v>
      </c>
      <c r="B227" s="20" t="str">
        <f t="shared" si="15"/>
        <v>Suape</v>
      </c>
      <c r="C227" s="21" t="str">
        <f t="shared" si="15"/>
        <v>SERVIÇOS DE VIGILANCIA  PRIVADA</v>
      </c>
      <c r="D227" s="22" t="str">
        <f t="shared" si="15"/>
        <v>028</v>
      </c>
      <c r="E227" s="29">
        <f t="shared" si="15"/>
        <v>2015</v>
      </c>
      <c r="F227" s="21" t="str">
        <f t="shared" si="15"/>
        <v>TKS SEGURANÇA PRIVADA L.T.D.A</v>
      </c>
      <c r="G227" s="21" t="str">
        <f t="shared" si="15"/>
        <v xml:space="preserve">07.774.050/0001-75 </v>
      </c>
      <c r="H227" s="28" t="s">
        <v>319</v>
      </c>
      <c r="I227" s="73" t="str">
        <f t="shared" si="14"/>
        <v>SUAPE/DFP</v>
      </c>
      <c r="J227" s="73" t="s">
        <v>335</v>
      </c>
      <c r="K227" s="73" t="s">
        <v>498</v>
      </c>
      <c r="L227" s="73" t="s">
        <v>337</v>
      </c>
      <c r="M227" s="88">
        <v>3445.45</v>
      </c>
      <c r="N227" s="88">
        <v>8249.7000000000007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15"/>
        <v>Suape</v>
      </c>
      <c r="B228" s="20" t="str">
        <f t="shared" si="15"/>
        <v>Suape</v>
      </c>
      <c r="C228" s="21" t="str">
        <f t="shared" si="15"/>
        <v>SERVIÇOS DE VIGILANCIA  PRIVADA</v>
      </c>
      <c r="D228" s="22" t="str">
        <f t="shared" si="15"/>
        <v>028</v>
      </c>
      <c r="E228" s="29">
        <f t="shared" si="15"/>
        <v>2015</v>
      </c>
      <c r="F228" s="21" t="str">
        <f t="shared" si="15"/>
        <v>TKS SEGURANÇA PRIVADA L.T.D.A</v>
      </c>
      <c r="G228" s="21" t="str">
        <f t="shared" si="15"/>
        <v xml:space="preserve">07.774.050/0001-75 </v>
      </c>
      <c r="H228" s="28" t="s">
        <v>320</v>
      </c>
      <c r="I228" s="73" t="str">
        <f t="shared" si="14"/>
        <v>SUAPE/DFP</v>
      </c>
      <c r="J228" s="73" t="s">
        <v>335</v>
      </c>
      <c r="K228" s="73" t="s">
        <v>498</v>
      </c>
      <c r="L228" s="73" t="s">
        <v>338</v>
      </c>
      <c r="M228" s="88">
        <v>4084.91</v>
      </c>
      <c r="N228" s="88">
        <v>9304.15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15"/>
        <v>Suape</v>
      </c>
      <c r="B229" s="20" t="str">
        <f t="shared" si="15"/>
        <v>Suape</v>
      </c>
      <c r="C229" s="21" t="str">
        <f t="shared" si="15"/>
        <v>SERVIÇOS DE VIGILANCIA  PRIVADA</v>
      </c>
      <c r="D229" s="22" t="str">
        <f t="shared" si="15"/>
        <v>028</v>
      </c>
      <c r="E229" s="29">
        <f t="shared" si="15"/>
        <v>2015</v>
      </c>
      <c r="F229" s="21" t="str">
        <f t="shared" si="15"/>
        <v>TKS SEGURANÇA PRIVADA L.T.D.A</v>
      </c>
      <c r="G229" s="21" t="str">
        <f t="shared" si="15"/>
        <v xml:space="preserve">07.774.050/0001-75 </v>
      </c>
      <c r="H229" s="28" t="s">
        <v>321</v>
      </c>
      <c r="I229" s="73" t="str">
        <f t="shared" si="14"/>
        <v>SUAPE/DFP</v>
      </c>
      <c r="J229" s="73" t="s">
        <v>335</v>
      </c>
      <c r="K229" s="73" t="s">
        <v>498</v>
      </c>
      <c r="L229" s="73" t="s">
        <v>338</v>
      </c>
      <c r="M229" s="88">
        <v>4084.91</v>
      </c>
      <c r="N229" s="88">
        <v>9304.15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15"/>
        <v>Suape</v>
      </c>
      <c r="B230" s="20" t="str">
        <f t="shared" si="15"/>
        <v>Suape</v>
      </c>
      <c r="C230" s="21" t="str">
        <f t="shared" si="15"/>
        <v>SERVIÇOS DE VIGILANCIA  PRIVADA</v>
      </c>
      <c r="D230" s="22" t="str">
        <f t="shared" si="15"/>
        <v>028</v>
      </c>
      <c r="E230" s="29">
        <f t="shared" si="15"/>
        <v>2015</v>
      </c>
      <c r="F230" s="21" t="str">
        <f t="shared" si="15"/>
        <v>TKS SEGURANÇA PRIVADA L.T.D.A</v>
      </c>
      <c r="G230" s="21" t="str">
        <f t="shared" si="15"/>
        <v xml:space="preserve">07.774.050/0001-75 </v>
      </c>
      <c r="H230" s="28" t="s">
        <v>322</v>
      </c>
      <c r="I230" s="73" t="str">
        <f t="shared" si="14"/>
        <v>SUAPE/DFP</v>
      </c>
      <c r="J230" s="73" t="s">
        <v>335</v>
      </c>
      <c r="K230" s="73" t="s">
        <v>498</v>
      </c>
      <c r="L230" s="73" t="s">
        <v>338</v>
      </c>
      <c r="M230" s="88">
        <v>4084.91</v>
      </c>
      <c r="N230" s="88">
        <v>9304.15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15"/>
        <v>Suape</v>
      </c>
      <c r="B231" s="20" t="str">
        <f t="shared" si="15"/>
        <v>Suape</v>
      </c>
      <c r="C231" s="21" t="str">
        <f t="shared" si="15"/>
        <v>SERVIÇOS DE VIGILANCIA  PRIVADA</v>
      </c>
      <c r="D231" s="22" t="str">
        <f t="shared" si="15"/>
        <v>028</v>
      </c>
      <c r="E231" s="29">
        <f t="shared" si="15"/>
        <v>2015</v>
      </c>
      <c r="F231" s="21" t="str">
        <f t="shared" si="15"/>
        <v>TKS SEGURANÇA PRIVADA L.T.D.A</v>
      </c>
      <c r="G231" s="21" t="str">
        <f t="shared" si="15"/>
        <v xml:space="preserve">07.774.050/0001-75 </v>
      </c>
      <c r="H231" s="28" t="s">
        <v>323</v>
      </c>
      <c r="I231" s="73" t="str">
        <f t="shared" si="14"/>
        <v>SUAPE/DFP</v>
      </c>
      <c r="J231" s="73" t="s">
        <v>335</v>
      </c>
      <c r="K231" s="73" t="s">
        <v>498</v>
      </c>
      <c r="L231" s="73" t="s">
        <v>338</v>
      </c>
      <c r="M231" s="88">
        <v>4084.91</v>
      </c>
      <c r="N231" s="88">
        <v>9304.15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15"/>
        <v>Suape</v>
      </c>
      <c r="B232" s="20" t="str">
        <f t="shared" si="15"/>
        <v>Suape</v>
      </c>
      <c r="C232" s="21" t="str">
        <f t="shared" si="15"/>
        <v>SERVIÇOS DE VIGILANCIA  PRIVADA</v>
      </c>
      <c r="D232" s="22" t="str">
        <f t="shared" si="15"/>
        <v>028</v>
      </c>
      <c r="E232" s="29">
        <f t="shared" si="15"/>
        <v>2015</v>
      </c>
      <c r="F232" s="21" t="str">
        <f t="shared" si="15"/>
        <v>TKS SEGURANÇA PRIVADA L.T.D.A</v>
      </c>
      <c r="G232" s="21" t="str">
        <f t="shared" si="15"/>
        <v xml:space="preserve">07.774.050/0001-75 </v>
      </c>
      <c r="H232" s="28" t="s">
        <v>324</v>
      </c>
      <c r="I232" s="73" t="str">
        <f t="shared" si="14"/>
        <v>SUAPE/DFP</v>
      </c>
      <c r="J232" s="73" t="s">
        <v>335</v>
      </c>
      <c r="K232" s="73" t="s">
        <v>498</v>
      </c>
      <c r="L232" s="73" t="s">
        <v>337</v>
      </c>
      <c r="M232" s="88">
        <v>3445.45</v>
      </c>
      <c r="N232" s="88">
        <v>8249.7000000000007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15"/>
        <v>Suape</v>
      </c>
      <c r="B233" s="20" t="str">
        <f t="shared" si="15"/>
        <v>Suape</v>
      </c>
      <c r="C233" s="21" t="str">
        <f t="shared" si="15"/>
        <v>SERVIÇOS DE VIGILANCIA  PRIVADA</v>
      </c>
      <c r="D233" s="22" t="str">
        <f t="shared" si="15"/>
        <v>028</v>
      </c>
      <c r="E233" s="29">
        <f t="shared" si="15"/>
        <v>2015</v>
      </c>
      <c r="F233" s="21" t="str">
        <f t="shared" si="15"/>
        <v>TKS SEGURANÇA PRIVADA L.T.D.A</v>
      </c>
      <c r="G233" s="21" t="str">
        <f t="shared" si="15"/>
        <v xml:space="preserve">07.774.050/0001-75 </v>
      </c>
      <c r="H233" s="28" t="s">
        <v>325</v>
      </c>
      <c r="I233" s="73" t="str">
        <f t="shared" si="14"/>
        <v>SUAPE/DFP</v>
      </c>
      <c r="J233" s="73" t="s">
        <v>335</v>
      </c>
      <c r="K233" s="73" t="s">
        <v>498</v>
      </c>
      <c r="L233" s="73" t="s">
        <v>338</v>
      </c>
      <c r="M233" s="88">
        <v>4084.91</v>
      </c>
      <c r="N233" s="88">
        <v>9304.15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15"/>
        <v>Suape</v>
      </c>
      <c r="B234" s="20" t="str">
        <f t="shared" si="15"/>
        <v>Suape</v>
      </c>
      <c r="C234" s="21" t="str">
        <f t="shared" si="15"/>
        <v>SERVIÇOS DE VIGILANCIA  PRIVADA</v>
      </c>
      <c r="D234" s="22" t="str">
        <f t="shared" si="15"/>
        <v>028</v>
      </c>
      <c r="E234" s="29">
        <f t="shared" si="15"/>
        <v>2015</v>
      </c>
      <c r="F234" s="21" t="str">
        <f t="shared" si="15"/>
        <v>TKS SEGURANÇA PRIVADA L.T.D.A</v>
      </c>
      <c r="G234" s="21" t="str">
        <f t="shared" si="15"/>
        <v xml:space="preserve">07.774.050/0001-75 </v>
      </c>
      <c r="H234" s="28" t="s">
        <v>326</v>
      </c>
      <c r="I234" s="73" t="str">
        <f t="shared" si="14"/>
        <v>SUAPE/DFP</v>
      </c>
      <c r="J234" s="73" t="s">
        <v>335</v>
      </c>
      <c r="K234" s="73" t="s">
        <v>498</v>
      </c>
      <c r="L234" s="73" t="s">
        <v>337</v>
      </c>
      <c r="M234" s="88">
        <v>3445.45</v>
      </c>
      <c r="N234" s="88">
        <v>8249.7000000000007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15"/>
        <v>Suape</v>
      </c>
      <c r="B235" s="20" t="str">
        <f t="shared" si="15"/>
        <v>Suape</v>
      </c>
      <c r="C235" s="21" t="str">
        <f t="shared" si="15"/>
        <v>SERVIÇOS DE VIGILANCIA  PRIVADA</v>
      </c>
      <c r="D235" s="22" t="str">
        <f t="shared" si="15"/>
        <v>028</v>
      </c>
      <c r="E235" s="29">
        <f t="shared" si="15"/>
        <v>2015</v>
      </c>
      <c r="F235" s="21" t="str">
        <f t="shared" si="15"/>
        <v>TKS SEGURANÇA PRIVADA L.T.D.A</v>
      </c>
      <c r="G235" s="21" t="str">
        <f t="shared" si="15"/>
        <v xml:space="preserve">07.774.050/0001-75 </v>
      </c>
      <c r="H235" s="28" t="s">
        <v>327</v>
      </c>
      <c r="I235" s="73" t="str">
        <f t="shared" si="14"/>
        <v>SUAPE/DFP</v>
      </c>
      <c r="J235" s="73" t="s">
        <v>335</v>
      </c>
      <c r="K235" s="73" t="s">
        <v>498</v>
      </c>
      <c r="L235" s="73" t="s">
        <v>337</v>
      </c>
      <c r="M235" s="88">
        <v>3445.45</v>
      </c>
      <c r="N235" s="88">
        <v>8249.7000000000007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15"/>
        <v>Suape</v>
      </c>
      <c r="B236" s="20" t="str">
        <f t="shared" si="15"/>
        <v>Suape</v>
      </c>
      <c r="C236" s="21" t="str">
        <f t="shared" si="15"/>
        <v>SERVIÇOS DE VIGILANCIA  PRIVADA</v>
      </c>
      <c r="D236" s="22" t="str">
        <f t="shared" si="15"/>
        <v>028</v>
      </c>
      <c r="E236" s="29">
        <f t="shared" si="15"/>
        <v>2015</v>
      </c>
      <c r="F236" s="21" t="str">
        <f t="shared" si="15"/>
        <v>TKS SEGURANÇA PRIVADA L.T.D.A</v>
      </c>
      <c r="G236" s="21" t="str">
        <f t="shared" si="15"/>
        <v xml:space="preserve">07.774.050/0001-75 </v>
      </c>
      <c r="H236" s="28" t="s">
        <v>328</v>
      </c>
      <c r="I236" s="73" t="str">
        <f t="shared" si="14"/>
        <v>SUAPE/DFP</v>
      </c>
      <c r="J236" s="73" t="s">
        <v>335</v>
      </c>
      <c r="K236" s="73" t="s">
        <v>498</v>
      </c>
      <c r="L236" s="73" t="s">
        <v>338</v>
      </c>
      <c r="M236" s="88">
        <v>4084.91</v>
      </c>
      <c r="N236" s="88">
        <v>9304.15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si="15"/>
        <v>Suape</v>
      </c>
      <c r="B237" s="20" t="str">
        <f t="shared" si="15"/>
        <v>Suape</v>
      </c>
      <c r="C237" s="21" t="str">
        <f t="shared" si="15"/>
        <v>SERVIÇOS DE VIGILANCIA  PRIVADA</v>
      </c>
      <c r="D237" s="22" t="str">
        <f t="shared" si="15"/>
        <v>028</v>
      </c>
      <c r="E237" s="29">
        <f t="shared" si="15"/>
        <v>2015</v>
      </c>
      <c r="F237" s="21" t="str">
        <f t="shared" si="15"/>
        <v>TKS SEGURANÇA PRIVADA L.T.D.A</v>
      </c>
      <c r="G237" s="21" t="str">
        <f t="shared" si="15"/>
        <v xml:space="preserve">07.774.050/0001-75 </v>
      </c>
      <c r="H237" s="28" t="s">
        <v>329</v>
      </c>
      <c r="I237" s="73" t="str">
        <f t="shared" si="14"/>
        <v>SUAPE/DFP</v>
      </c>
      <c r="J237" s="73" t="s">
        <v>335</v>
      </c>
      <c r="K237" s="73" t="s">
        <v>498</v>
      </c>
      <c r="L237" s="73" t="s">
        <v>337</v>
      </c>
      <c r="M237" s="88">
        <v>3445.45</v>
      </c>
      <c r="N237" s="88">
        <v>8249.7000000000007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si="15"/>
        <v>Suape</v>
      </c>
      <c r="B238" s="20" t="str">
        <f t="shared" si="15"/>
        <v>Suape</v>
      </c>
      <c r="C238" s="21" t="str">
        <f t="shared" si="15"/>
        <v>SERVIÇOS DE VIGILANCIA  PRIVADA</v>
      </c>
      <c r="D238" s="22" t="str">
        <f t="shared" si="15"/>
        <v>028</v>
      </c>
      <c r="E238" s="29">
        <f t="shared" si="15"/>
        <v>2015</v>
      </c>
      <c r="F238" s="21" t="str">
        <f t="shared" si="15"/>
        <v>TKS SEGURANÇA PRIVADA L.T.D.A</v>
      </c>
      <c r="G238" s="21" t="str">
        <f t="shared" si="15"/>
        <v xml:space="preserve">07.774.050/0001-75 </v>
      </c>
      <c r="H238" s="28" t="s">
        <v>330</v>
      </c>
      <c r="I238" s="73" t="str">
        <f t="shared" si="14"/>
        <v>SUAPE/DFP</v>
      </c>
      <c r="J238" s="73" t="s">
        <v>335</v>
      </c>
      <c r="K238" s="73" t="s">
        <v>498</v>
      </c>
      <c r="L238" s="73" t="s">
        <v>337</v>
      </c>
      <c r="M238" s="88">
        <v>3445.45</v>
      </c>
      <c r="N238" s="88">
        <v>8249.7000000000007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15"/>
        <v>Suape</v>
      </c>
      <c r="B239" s="20" t="str">
        <f t="shared" si="15"/>
        <v>Suape</v>
      </c>
      <c r="C239" s="21" t="str">
        <f t="shared" si="15"/>
        <v>SERVIÇOS DE VIGILANCIA  PRIVADA</v>
      </c>
      <c r="D239" s="22" t="str">
        <f t="shared" si="15"/>
        <v>028</v>
      </c>
      <c r="E239" s="29">
        <f t="shared" si="15"/>
        <v>2015</v>
      </c>
      <c r="F239" s="21" t="str">
        <f t="shared" si="15"/>
        <v>TKS SEGURANÇA PRIVADA L.T.D.A</v>
      </c>
      <c r="G239" s="21" t="str">
        <f t="shared" si="15"/>
        <v xml:space="preserve">07.774.050/0001-75 </v>
      </c>
      <c r="H239" s="28" t="s">
        <v>331</v>
      </c>
      <c r="I239" s="73" t="str">
        <f t="shared" si="14"/>
        <v>SUAPE/DFP</v>
      </c>
      <c r="J239" s="73" t="s">
        <v>335</v>
      </c>
      <c r="K239" s="73" t="s">
        <v>498</v>
      </c>
      <c r="L239" s="73" t="s">
        <v>338</v>
      </c>
      <c r="M239" s="88">
        <v>4084.91</v>
      </c>
      <c r="N239" s="88">
        <v>9304.15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si="15"/>
        <v>Suape</v>
      </c>
      <c r="B240" s="20" t="str">
        <f t="shared" si="15"/>
        <v>Suape</v>
      </c>
      <c r="C240" s="21" t="str">
        <f t="shared" si="15"/>
        <v>SERVIÇOS DE VIGILANCIA  PRIVADA</v>
      </c>
      <c r="D240" s="22" t="str">
        <f t="shared" si="15"/>
        <v>028</v>
      </c>
      <c r="E240" s="29">
        <f t="shared" si="15"/>
        <v>2015</v>
      </c>
      <c r="F240" s="21" t="str">
        <f t="shared" si="15"/>
        <v>TKS SEGURANÇA PRIVADA L.T.D.A</v>
      </c>
      <c r="G240" s="21" t="str">
        <f t="shared" si="15"/>
        <v xml:space="preserve">07.774.050/0001-75 </v>
      </c>
      <c r="H240" s="28" t="s">
        <v>332</v>
      </c>
      <c r="I240" s="73" t="str">
        <f t="shared" si="14"/>
        <v>SUAPE/DFP</v>
      </c>
      <c r="J240" s="73" t="s">
        <v>335</v>
      </c>
      <c r="K240" s="73" t="s">
        <v>498</v>
      </c>
      <c r="L240" s="73" t="s">
        <v>337</v>
      </c>
      <c r="M240" s="88">
        <v>3445.45</v>
      </c>
      <c r="N240" s="88">
        <v>8249.7000000000007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ref="A241:G241" si="16">A228</f>
        <v>Suape</v>
      </c>
      <c r="B241" s="20" t="str">
        <f t="shared" si="16"/>
        <v>Suape</v>
      </c>
      <c r="C241" s="21" t="str">
        <f t="shared" si="16"/>
        <v>SERVIÇOS DE VIGILANCIA  PRIVADA</v>
      </c>
      <c r="D241" s="22" t="str">
        <f t="shared" si="16"/>
        <v>028</v>
      </c>
      <c r="E241" s="29">
        <f t="shared" si="16"/>
        <v>2015</v>
      </c>
      <c r="F241" s="21" t="str">
        <f t="shared" si="16"/>
        <v>TKS SEGURANÇA PRIVADA L.T.D.A</v>
      </c>
      <c r="G241" s="21" t="str">
        <f t="shared" si="16"/>
        <v xml:space="preserve">07.774.050/0001-75 </v>
      </c>
      <c r="H241" s="28" t="s">
        <v>333</v>
      </c>
      <c r="I241" s="73" t="str">
        <f>I228</f>
        <v>SUAPE/DFP</v>
      </c>
      <c r="J241" s="73" t="s">
        <v>335</v>
      </c>
      <c r="K241" s="73" t="s">
        <v>498</v>
      </c>
      <c r="L241" s="73" t="s">
        <v>338</v>
      </c>
      <c r="M241" s="88">
        <v>4084.91</v>
      </c>
      <c r="N241" s="88">
        <v>9304.15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ref="A242:G249" si="17">A241</f>
        <v>Suape</v>
      </c>
      <c r="B242" s="20" t="str">
        <f t="shared" si="17"/>
        <v>Suape</v>
      </c>
      <c r="C242" s="21" t="str">
        <f t="shared" si="17"/>
        <v>SERVIÇOS DE VIGILANCIA  PRIVADA</v>
      </c>
      <c r="D242" s="22" t="str">
        <f t="shared" si="17"/>
        <v>028</v>
      </c>
      <c r="E242" s="29">
        <f t="shared" si="17"/>
        <v>2015</v>
      </c>
      <c r="F242" s="21" t="str">
        <f t="shared" si="17"/>
        <v>TKS SEGURANÇA PRIVADA L.T.D.A</v>
      </c>
      <c r="G242" s="21" t="str">
        <f t="shared" si="17"/>
        <v xml:space="preserve">07.774.050/0001-75 </v>
      </c>
      <c r="H242" s="28" t="s">
        <v>510</v>
      </c>
      <c r="I242" s="73" t="str">
        <f t="shared" si="14"/>
        <v>SUAPE/DFP</v>
      </c>
      <c r="J242" s="73" t="s">
        <v>335</v>
      </c>
      <c r="K242" s="73" t="s">
        <v>498</v>
      </c>
      <c r="L242" s="73" t="s">
        <v>337</v>
      </c>
      <c r="M242" s="88">
        <v>3445.45</v>
      </c>
      <c r="N242" s="88">
        <v>8249.7000000000007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si="17"/>
        <v>Suape</v>
      </c>
      <c r="B243" s="20" t="str">
        <f t="shared" si="17"/>
        <v>Suape</v>
      </c>
      <c r="C243" s="21" t="str">
        <f t="shared" si="17"/>
        <v>SERVIÇOS DE VIGILANCIA  PRIVADA</v>
      </c>
      <c r="D243" s="22" t="str">
        <f t="shared" si="17"/>
        <v>028</v>
      </c>
      <c r="E243" s="29">
        <f t="shared" si="17"/>
        <v>2015</v>
      </c>
      <c r="F243" s="21" t="str">
        <f t="shared" si="17"/>
        <v>TKS SEGURANÇA PRIVADA L.T.D.A</v>
      </c>
      <c r="G243" s="21" t="str">
        <f t="shared" si="17"/>
        <v xml:space="preserve">07.774.050/0001-75 </v>
      </c>
      <c r="H243" s="28" t="s">
        <v>511</v>
      </c>
      <c r="I243" s="73" t="str">
        <f t="shared" si="14"/>
        <v>SUAPE/DFP</v>
      </c>
      <c r="J243" s="73" t="s">
        <v>335</v>
      </c>
      <c r="K243" s="73" t="s">
        <v>498</v>
      </c>
      <c r="L243" s="73" t="s">
        <v>338</v>
      </c>
      <c r="M243" s="88">
        <v>4084.91</v>
      </c>
      <c r="N243" s="88">
        <v>9304.15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si="17"/>
        <v>Suape</v>
      </c>
      <c r="B244" s="20" t="str">
        <f t="shared" si="17"/>
        <v>Suape</v>
      </c>
      <c r="C244" s="21" t="str">
        <f t="shared" si="17"/>
        <v>SERVIÇOS DE VIGILANCIA  PRIVADA</v>
      </c>
      <c r="D244" s="22" t="str">
        <f t="shared" si="17"/>
        <v>028</v>
      </c>
      <c r="E244" s="29">
        <f t="shared" si="17"/>
        <v>2015</v>
      </c>
      <c r="F244" s="21" t="str">
        <f t="shared" si="17"/>
        <v>TKS SEGURANÇA PRIVADA L.T.D.A</v>
      </c>
      <c r="G244" s="21" t="str">
        <f t="shared" si="17"/>
        <v xml:space="preserve">07.774.050/0001-75 </v>
      </c>
      <c r="H244" s="28" t="s">
        <v>512</v>
      </c>
      <c r="I244" s="73" t="str">
        <f t="shared" si="14"/>
        <v>SUAPE/DFP</v>
      </c>
      <c r="J244" s="73" t="s">
        <v>335</v>
      </c>
      <c r="K244" s="73" t="s">
        <v>498</v>
      </c>
      <c r="L244" s="73" t="s">
        <v>338</v>
      </c>
      <c r="M244" s="88">
        <v>4084.91</v>
      </c>
      <c r="N244" s="88">
        <v>9304.15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si="17"/>
        <v>Suape</v>
      </c>
      <c r="B245" s="20" t="str">
        <f t="shared" si="17"/>
        <v>Suape</v>
      </c>
      <c r="C245" s="21" t="str">
        <f t="shared" si="17"/>
        <v>SERVIÇOS DE VIGILANCIA  PRIVADA</v>
      </c>
      <c r="D245" s="22" t="str">
        <f t="shared" si="17"/>
        <v>028</v>
      </c>
      <c r="E245" s="29">
        <f t="shared" si="17"/>
        <v>2015</v>
      </c>
      <c r="F245" s="21" t="str">
        <f t="shared" si="17"/>
        <v>TKS SEGURANÇA PRIVADA L.T.D.A</v>
      </c>
      <c r="G245" s="21" t="str">
        <f t="shared" si="17"/>
        <v xml:space="preserve">07.774.050/0001-75 </v>
      </c>
      <c r="H245" s="28" t="s">
        <v>513</v>
      </c>
      <c r="I245" s="73" t="str">
        <f t="shared" si="14"/>
        <v>SUAPE/DFP</v>
      </c>
      <c r="J245" s="73" t="s">
        <v>335</v>
      </c>
      <c r="K245" s="73" t="s">
        <v>498</v>
      </c>
      <c r="L245" s="73" t="s">
        <v>337</v>
      </c>
      <c r="M245" s="88">
        <v>3445.45</v>
      </c>
      <c r="N245" s="88">
        <v>8249.7000000000007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17"/>
        <v>Suape</v>
      </c>
      <c r="B246" s="20" t="str">
        <f t="shared" si="17"/>
        <v>Suape</v>
      </c>
      <c r="C246" s="21" t="str">
        <f t="shared" si="17"/>
        <v>SERVIÇOS DE VIGILANCIA  PRIVADA</v>
      </c>
      <c r="D246" s="22" t="str">
        <f t="shared" si="17"/>
        <v>028</v>
      </c>
      <c r="E246" s="29">
        <f t="shared" si="17"/>
        <v>2015</v>
      </c>
      <c r="F246" s="21" t="str">
        <f t="shared" si="17"/>
        <v>TKS SEGURANÇA PRIVADA L.T.D.A</v>
      </c>
      <c r="G246" s="21" t="str">
        <f t="shared" si="17"/>
        <v xml:space="preserve">07.774.050/0001-75 </v>
      </c>
      <c r="H246" s="28" t="s">
        <v>514</v>
      </c>
      <c r="I246" s="73" t="str">
        <f t="shared" si="14"/>
        <v>SUAPE/DFP</v>
      </c>
      <c r="J246" s="73" t="s">
        <v>335</v>
      </c>
      <c r="K246" s="73" t="s">
        <v>498</v>
      </c>
      <c r="L246" s="73" t="s">
        <v>337</v>
      </c>
      <c r="M246" s="88">
        <v>3445.45</v>
      </c>
      <c r="N246" s="88">
        <v>8249.7000000000007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17"/>
        <v>Suape</v>
      </c>
      <c r="B247" s="20" t="str">
        <f t="shared" si="17"/>
        <v>Suape</v>
      </c>
      <c r="C247" s="21" t="str">
        <f t="shared" si="17"/>
        <v>SERVIÇOS DE VIGILANCIA  PRIVADA</v>
      </c>
      <c r="D247" s="22" t="str">
        <f t="shared" si="17"/>
        <v>028</v>
      </c>
      <c r="E247" s="29">
        <f t="shared" si="17"/>
        <v>2015</v>
      </c>
      <c r="F247" s="21" t="str">
        <f t="shared" si="17"/>
        <v>TKS SEGURANÇA PRIVADA L.T.D.A</v>
      </c>
      <c r="G247" s="21" t="str">
        <f t="shared" si="17"/>
        <v xml:space="preserve">07.774.050/0001-75 </v>
      </c>
      <c r="H247" s="28" t="s">
        <v>515</v>
      </c>
      <c r="I247" s="73" t="str">
        <f t="shared" si="14"/>
        <v>SUAPE/DFP</v>
      </c>
      <c r="J247" s="73" t="s">
        <v>335</v>
      </c>
      <c r="K247" s="73" t="s">
        <v>498</v>
      </c>
      <c r="L247" s="73" t="s">
        <v>337</v>
      </c>
      <c r="M247" s="88">
        <v>3445.45</v>
      </c>
      <c r="N247" s="88">
        <v>8249.7000000000007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si="17"/>
        <v>Suape</v>
      </c>
      <c r="B248" s="20" t="str">
        <f t="shared" si="17"/>
        <v>Suape</v>
      </c>
      <c r="C248" s="21" t="str">
        <f t="shared" si="17"/>
        <v>SERVIÇOS DE VIGILANCIA  PRIVADA</v>
      </c>
      <c r="D248" s="22" t="str">
        <f t="shared" si="17"/>
        <v>028</v>
      </c>
      <c r="E248" s="29">
        <f t="shared" si="17"/>
        <v>2015</v>
      </c>
      <c r="F248" s="21" t="str">
        <f t="shared" si="17"/>
        <v>TKS SEGURANÇA PRIVADA L.T.D.A</v>
      </c>
      <c r="G248" s="21" t="str">
        <f t="shared" si="17"/>
        <v xml:space="preserve">07.774.050/0001-75 </v>
      </c>
      <c r="H248" s="28" t="s">
        <v>516</v>
      </c>
      <c r="I248" s="73" t="str">
        <f t="shared" si="14"/>
        <v>SUAPE/DFP</v>
      </c>
      <c r="J248" s="73" t="s">
        <v>335</v>
      </c>
      <c r="K248" s="73" t="s">
        <v>498</v>
      </c>
      <c r="L248" s="73" t="s">
        <v>338</v>
      </c>
      <c r="M248" s="88">
        <v>4084.91</v>
      </c>
      <c r="N248" s="88">
        <v>9304.15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si="17"/>
        <v>Suape</v>
      </c>
      <c r="B249" s="20" t="str">
        <f t="shared" si="17"/>
        <v>Suape</v>
      </c>
      <c r="C249" s="21" t="str">
        <f t="shared" si="17"/>
        <v>SERVIÇOS DE VIGILANCIA  PRIVADA</v>
      </c>
      <c r="D249" s="22" t="str">
        <f t="shared" si="17"/>
        <v>028</v>
      </c>
      <c r="E249" s="29">
        <f t="shared" si="17"/>
        <v>2015</v>
      </c>
      <c r="F249" s="21" t="str">
        <f t="shared" si="17"/>
        <v>TKS SEGURANÇA PRIVADA L.T.D.A</v>
      </c>
      <c r="G249" s="21" t="str">
        <f t="shared" si="17"/>
        <v xml:space="preserve">07.774.050/0001-75 </v>
      </c>
      <c r="H249" s="28" t="s">
        <v>517</v>
      </c>
      <c r="I249" s="73" t="str">
        <f t="shared" si="14"/>
        <v>SUAPE/DFP</v>
      </c>
      <c r="J249" s="73" t="s">
        <v>335</v>
      </c>
      <c r="K249" s="73" t="s">
        <v>498</v>
      </c>
      <c r="L249" s="73" t="s">
        <v>337</v>
      </c>
      <c r="M249" s="88">
        <v>3445.45</v>
      </c>
      <c r="N249" s="88">
        <v>8249.7000000000007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20" t="str">
        <f t="shared" ref="A250:G250" si="18">A249</f>
        <v>Suape</v>
      </c>
      <c r="B250" s="20" t="str">
        <f t="shared" si="18"/>
        <v>Suape</v>
      </c>
      <c r="C250" s="21" t="str">
        <f t="shared" si="18"/>
        <v>SERVIÇOS DE VIGILANCIA  PRIVADA</v>
      </c>
      <c r="D250" s="22" t="str">
        <f t="shared" si="18"/>
        <v>028</v>
      </c>
      <c r="E250" s="29">
        <f t="shared" si="18"/>
        <v>2015</v>
      </c>
      <c r="F250" s="21" t="str">
        <f t="shared" si="18"/>
        <v>TKS SEGURANÇA PRIVADA L.T.D.A</v>
      </c>
      <c r="G250" s="21" t="str">
        <f t="shared" si="18"/>
        <v xml:space="preserve">07.774.050/0001-75 </v>
      </c>
      <c r="H250" s="28" t="s">
        <v>518</v>
      </c>
      <c r="I250" s="73" t="str">
        <f>I249</f>
        <v>SUAPE/DFP</v>
      </c>
      <c r="J250" s="73" t="s">
        <v>335</v>
      </c>
      <c r="K250" s="73" t="s">
        <v>498</v>
      </c>
      <c r="L250" s="73" t="s">
        <v>337</v>
      </c>
      <c r="M250" s="88">
        <v>3445.45</v>
      </c>
      <c r="N250" s="88">
        <v>8249.7000000000007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20" t="str">
        <f t="shared" ref="A251:G289" si="19">A250</f>
        <v>Suape</v>
      </c>
      <c r="B251" s="20" t="str">
        <f t="shared" si="19"/>
        <v>Suape</v>
      </c>
      <c r="C251" s="21" t="str">
        <f t="shared" si="19"/>
        <v>SERVIÇOS DE VIGILANCIA  PRIVADA</v>
      </c>
      <c r="D251" s="22" t="str">
        <f t="shared" si="19"/>
        <v>028</v>
      </c>
      <c r="E251" s="29">
        <f t="shared" si="19"/>
        <v>2015</v>
      </c>
      <c r="F251" s="21" t="str">
        <f t="shared" si="19"/>
        <v>TKS SEGURANÇA PRIVADA L.T.D.A</v>
      </c>
      <c r="G251" s="21" t="str">
        <f t="shared" si="19"/>
        <v xml:space="preserve">07.774.050/0001-75 </v>
      </c>
      <c r="H251" s="28" t="s">
        <v>519</v>
      </c>
      <c r="I251" s="73" t="str">
        <f t="shared" si="14"/>
        <v>SUAPE/DFP</v>
      </c>
      <c r="J251" s="73" t="s">
        <v>335</v>
      </c>
      <c r="K251" s="73" t="s">
        <v>498</v>
      </c>
      <c r="L251" s="73" t="s">
        <v>338</v>
      </c>
      <c r="M251" s="88">
        <v>4084.91</v>
      </c>
      <c r="N251" s="88">
        <v>9304.15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20" t="str">
        <f t="shared" ref="A252:G253" si="20">A251</f>
        <v>Suape</v>
      </c>
      <c r="B252" s="20" t="str">
        <f t="shared" si="20"/>
        <v>Suape</v>
      </c>
      <c r="C252" s="21" t="str">
        <f t="shared" si="20"/>
        <v>SERVIÇOS DE VIGILANCIA  PRIVADA</v>
      </c>
      <c r="D252" s="22" t="str">
        <f t="shared" si="20"/>
        <v>028</v>
      </c>
      <c r="E252" s="29">
        <f t="shared" si="20"/>
        <v>2015</v>
      </c>
      <c r="F252" s="21" t="str">
        <f t="shared" si="20"/>
        <v>TKS SEGURANÇA PRIVADA L.T.D.A</v>
      </c>
      <c r="G252" s="21" t="str">
        <f t="shared" si="20"/>
        <v xml:space="preserve">07.774.050/0001-75 </v>
      </c>
      <c r="H252" s="28" t="s">
        <v>520</v>
      </c>
      <c r="I252" s="73" t="str">
        <f>I251</f>
        <v>SUAPE/DFP</v>
      </c>
      <c r="J252" s="73" t="s">
        <v>335</v>
      </c>
      <c r="K252" s="73" t="s">
        <v>498</v>
      </c>
      <c r="L252" s="73" t="s">
        <v>338</v>
      </c>
      <c r="M252" s="88">
        <v>4084.91</v>
      </c>
      <c r="N252" s="88">
        <v>9304.15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thickBot="1">
      <c r="A253" s="30" t="str">
        <f t="shared" si="20"/>
        <v>Suape</v>
      </c>
      <c r="B253" s="30" t="str">
        <f t="shared" si="20"/>
        <v>Suape</v>
      </c>
      <c r="C253" s="31" t="str">
        <f t="shared" si="20"/>
        <v>SERVIÇOS DE VIGILANCIA  PRIVADA</v>
      </c>
      <c r="D253" s="32" t="str">
        <f t="shared" si="20"/>
        <v>028</v>
      </c>
      <c r="E253" s="30">
        <f t="shared" si="20"/>
        <v>2015</v>
      </c>
      <c r="F253" s="31" t="str">
        <f t="shared" si="20"/>
        <v>TKS SEGURANÇA PRIVADA L.T.D.A</v>
      </c>
      <c r="G253" s="31" t="str">
        <f t="shared" si="20"/>
        <v xml:space="preserve">07.774.050/0001-75 </v>
      </c>
      <c r="H253" s="34" t="s">
        <v>521</v>
      </c>
      <c r="I253" s="75" t="str">
        <f>I252</f>
        <v>SUAPE/DFP</v>
      </c>
      <c r="J253" s="75" t="s">
        <v>335</v>
      </c>
      <c r="K253" s="75" t="s">
        <v>498</v>
      </c>
      <c r="L253" s="75" t="s">
        <v>338</v>
      </c>
      <c r="M253" s="90">
        <v>4084.91</v>
      </c>
      <c r="N253" s="90">
        <v>9304.15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6" t="str">
        <f>A253</f>
        <v>Suape</v>
      </c>
      <c r="B254" s="6" t="str">
        <f>B253</f>
        <v>Suape</v>
      </c>
      <c r="C254" s="7"/>
      <c r="D254" s="8" t="str">
        <f>D253</f>
        <v>028</v>
      </c>
      <c r="E254" s="9">
        <v>2017</v>
      </c>
      <c r="F254" s="7" t="s">
        <v>378</v>
      </c>
      <c r="G254" s="7" t="s">
        <v>625</v>
      </c>
      <c r="H254" s="10" t="s">
        <v>340</v>
      </c>
      <c r="I254" s="69" t="s">
        <v>379</v>
      </c>
      <c r="J254" s="69" t="s">
        <v>380</v>
      </c>
      <c r="K254" s="69" t="s">
        <v>505</v>
      </c>
      <c r="L254" s="69" t="s">
        <v>339</v>
      </c>
      <c r="M254" s="86">
        <v>3027.51</v>
      </c>
      <c r="N254" s="86">
        <v>9005.15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6" t="str">
        <f t="shared" si="19"/>
        <v>Suape</v>
      </c>
      <c r="B255" s="6" t="str">
        <f t="shared" si="19"/>
        <v>Suape</v>
      </c>
      <c r="C255" s="7">
        <f t="shared" si="19"/>
        <v>0</v>
      </c>
      <c r="D255" s="8" t="str">
        <f t="shared" si="19"/>
        <v>028</v>
      </c>
      <c r="E255" s="9">
        <f t="shared" si="19"/>
        <v>2017</v>
      </c>
      <c r="F255" s="7" t="str">
        <f t="shared" si="19"/>
        <v xml:space="preserve">LISERVE </v>
      </c>
      <c r="G255" s="7" t="str">
        <f t="shared" si="19"/>
        <v>08.165.946/0001-10</v>
      </c>
      <c r="H255" s="10" t="s">
        <v>341</v>
      </c>
      <c r="I255" s="69" t="str">
        <f t="shared" si="14"/>
        <v>Centro Administrativo</v>
      </c>
      <c r="J255" s="69" t="s">
        <v>380</v>
      </c>
      <c r="K255" s="69" t="s">
        <v>505</v>
      </c>
      <c r="L255" s="69" t="s">
        <v>339</v>
      </c>
      <c r="M255" s="86">
        <v>3027.51</v>
      </c>
      <c r="N255" s="86">
        <v>9005.15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6" t="str">
        <f t="shared" si="19"/>
        <v>Suape</v>
      </c>
      <c r="B256" s="6" t="str">
        <f t="shared" si="19"/>
        <v>Suape</v>
      </c>
      <c r="C256" s="7">
        <f t="shared" si="19"/>
        <v>0</v>
      </c>
      <c r="D256" s="8" t="str">
        <f t="shared" si="19"/>
        <v>028</v>
      </c>
      <c r="E256" s="9">
        <f t="shared" si="19"/>
        <v>2017</v>
      </c>
      <c r="F256" s="7" t="str">
        <f t="shared" si="19"/>
        <v xml:space="preserve">LISERVE </v>
      </c>
      <c r="G256" s="7" t="str">
        <f t="shared" si="19"/>
        <v>08.165.946/0001-10</v>
      </c>
      <c r="H256" s="10" t="s">
        <v>342</v>
      </c>
      <c r="I256" s="69" t="str">
        <f t="shared" si="14"/>
        <v>Centro Administrativo</v>
      </c>
      <c r="J256" s="69" t="s">
        <v>380</v>
      </c>
      <c r="K256" s="69" t="s">
        <v>505</v>
      </c>
      <c r="L256" s="69" t="s">
        <v>339</v>
      </c>
      <c r="M256" s="86">
        <v>3027.51</v>
      </c>
      <c r="N256" s="86">
        <v>9081.9500000000007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6" t="str">
        <f t="shared" si="19"/>
        <v>Suape</v>
      </c>
      <c r="B257" s="6" t="str">
        <f t="shared" si="19"/>
        <v>Suape</v>
      </c>
      <c r="C257" s="7">
        <f t="shared" si="19"/>
        <v>0</v>
      </c>
      <c r="D257" s="8" t="str">
        <f t="shared" si="19"/>
        <v>028</v>
      </c>
      <c r="E257" s="9">
        <f t="shared" si="19"/>
        <v>2017</v>
      </c>
      <c r="F257" s="7" t="str">
        <f t="shared" si="19"/>
        <v xml:space="preserve">LISERVE </v>
      </c>
      <c r="G257" s="7" t="str">
        <f t="shared" si="19"/>
        <v>08.165.946/0001-10</v>
      </c>
      <c r="H257" s="10" t="s">
        <v>343</v>
      </c>
      <c r="I257" s="69" t="str">
        <f t="shared" si="14"/>
        <v>Centro Administrativo</v>
      </c>
      <c r="J257" s="69" t="s">
        <v>380</v>
      </c>
      <c r="K257" s="69" t="s">
        <v>505</v>
      </c>
      <c r="L257" s="69" t="s">
        <v>339</v>
      </c>
      <c r="M257" s="86">
        <v>3027.51</v>
      </c>
      <c r="N257" s="86">
        <v>9081.9500000000007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6" t="str">
        <f t="shared" si="19"/>
        <v>Suape</v>
      </c>
      <c r="B258" s="6" t="str">
        <f t="shared" si="19"/>
        <v>Suape</v>
      </c>
      <c r="C258" s="7">
        <f t="shared" si="19"/>
        <v>0</v>
      </c>
      <c r="D258" s="8" t="str">
        <f t="shared" si="19"/>
        <v>028</v>
      </c>
      <c r="E258" s="9">
        <f t="shared" si="19"/>
        <v>2017</v>
      </c>
      <c r="F258" s="7" t="str">
        <f t="shared" si="19"/>
        <v xml:space="preserve">LISERVE </v>
      </c>
      <c r="G258" s="7" t="str">
        <f t="shared" si="19"/>
        <v>08.165.946/0001-10</v>
      </c>
      <c r="H258" s="10" t="s">
        <v>344</v>
      </c>
      <c r="I258" s="69" t="str">
        <f t="shared" si="14"/>
        <v>Centro Administrativo</v>
      </c>
      <c r="J258" s="69" t="s">
        <v>380</v>
      </c>
      <c r="K258" s="69" t="s">
        <v>505</v>
      </c>
      <c r="L258" s="69" t="s">
        <v>339</v>
      </c>
      <c r="M258" s="86">
        <v>3027.51</v>
      </c>
      <c r="N258" s="86">
        <v>9005.15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6" t="str">
        <f t="shared" si="19"/>
        <v>Suape</v>
      </c>
      <c r="B259" s="6" t="str">
        <f t="shared" si="19"/>
        <v>Suape</v>
      </c>
      <c r="C259" s="7">
        <f t="shared" si="19"/>
        <v>0</v>
      </c>
      <c r="D259" s="8" t="str">
        <f t="shared" si="19"/>
        <v>028</v>
      </c>
      <c r="E259" s="9">
        <f t="shared" si="19"/>
        <v>2017</v>
      </c>
      <c r="F259" s="7" t="str">
        <f t="shared" si="19"/>
        <v xml:space="preserve">LISERVE </v>
      </c>
      <c r="G259" s="7" t="str">
        <f t="shared" si="19"/>
        <v>08.165.946/0001-10</v>
      </c>
      <c r="H259" s="10" t="s">
        <v>345</v>
      </c>
      <c r="I259" s="69" t="str">
        <f t="shared" si="14"/>
        <v>Centro Administrativo</v>
      </c>
      <c r="J259" s="69" t="s">
        <v>380</v>
      </c>
      <c r="K259" s="69" t="s">
        <v>505</v>
      </c>
      <c r="L259" s="69" t="s">
        <v>339</v>
      </c>
      <c r="M259" s="86">
        <v>3027.51</v>
      </c>
      <c r="N259" s="86">
        <v>9005.15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6" t="str">
        <f t="shared" si="19"/>
        <v>Suape</v>
      </c>
      <c r="B260" s="6" t="str">
        <f t="shared" si="19"/>
        <v>Suape</v>
      </c>
      <c r="C260" s="7">
        <f t="shared" si="19"/>
        <v>0</v>
      </c>
      <c r="D260" s="8" t="str">
        <f t="shared" si="19"/>
        <v>028</v>
      </c>
      <c r="E260" s="9">
        <f t="shared" si="19"/>
        <v>2017</v>
      </c>
      <c r="F260" s="7" t="str">
        <f t="shared" si="19"/>
        <v xml:space="preserve">LISERVE </v>
      </c>
      <c r="G260" s="7" t="str">
        <f t="shared" si="19"/>
        <v>08.165.946/0001-10</v>
      </c>
      <c r="H260" s="10" t="s">
        <v>346</v>
      </c>
      <c r="I260" s="69" t="str">
        <f t="shared" si="14"/>
        <v>Centro Administrativo</v>
      </c>
      <c r="J260" s="69" t="s">
        <v>380</v>
      </c>
      <c r="K260" s="69" t="s">
        <v>505</v>
      </c>
      <c r="L260" s="69" t="s">
        <v>339</v>
      </c>
      <c r="M260" s="86">
        <v>3027.51</v>
      </c>
      <c r="N260" s="86">
        <v>9081.9500000000007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6" t="str">
        <f t="shared" si="19"/>
        <v>Suape</v>
      </c>
      <c r="B261" s="6" t="str">
        <f t="shared" si="19"/>
        <v>Suape</v>
      </c>
      <c r="C261" s="7">
        <f t="shared" si="19"/>
        <v>0</v>
      </c>
      <c r="D261" s="8" t="str">
        <f t="shared" si="19"/>
        <v>028</v>
      </c>
      <c r="E261" s="9">
        <f t="shared" si="19"/>
        <v>2017</v>
      </c>
      <c r="F261" s="7" t="str">
        <f t="shared" si="19"/>
        <v xml:space="preserve">LISERVE </v>
      </c>
      <c r="G261" s="7" t="str">
        <f t="shared" si="19"/>
        <v>08.165.946/0001-10</v>
      </c>
      <c r="H261" s="10" t="s">
        <v>347</v>
      </c>
      <c r="I261" s="69" t="str">
        <f t="shared" si="14"/>
        <v>Centro Administrativo</v>
      </c>
      <c r="J261" s="69" t="s">
        <v>380</v>
      </c>
      <c r="K261" s="69" t="s">
        <v>505</v>
      </c>
      <c r="L261" s="69" t="s">
        <v>339</v>
      </c>
      <c r="M261" s="86">
        <v>3027.51</v>
      </c>
      <c r="N261" s="86">
        <v>9005.15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6" t="str">
        <f t="shared" si="19"/>
        <v>Suape</v>
      </c>
      <c r="B262" s="6" t="str">
        <f t="shared" si="19"/>
        <v>Suape</v>
      </c>
      <c r="C262" s="7">
        <f t="shared" si="19"/>
        <v>0</v>
      </c>
      <c r="D262" s="8" t="str">
        <f t="shared" si="19"/>
        <v>028</v>
      </c>
      <c r="E262" s="9">
        <f t="shared" si="19"/>
        <v>2017</v>
      </c>
      <c r="F262" s="7" t="str">
        <f t="shared" si="19"/>
        <v xml:space="preserve">LISERVE </v>
      </c>
      <c r="G262" s="7" t="str">
        <f t="shared" si="19"/>
        <v>08.165.946/0001-10</v>
      </c>
      <c r="H262" s="10" t="s">
        <v>348</v>
      </c>
      <c r="I262" s="69" t="str">
        <f t="shared" si="14"/>
        <v>Centro Administrativo</v>
      </c>
      <c r="J262" s="69" t="s">
        <v>380</v>
      </c>
      <c r="K262" s="69" t="s">
        <v>505</v>
      </c>
      <c r="L262" s="69" t="s">
        <v>339</v>
      </c>
      <c r="M262" s="86">
        <v>3027.51</v>
      </c>
      <c r="N262" s="86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 t="shared" si="19"/>
        <v>Suape</v>
      </c>
      <c r="B263" s="6" t="str">
        <f t="shared" si="19"/>
        <v>Suape</v>
      </c>
      <c r="C263" s="7">
        <f t="shared" si="19"/>
        <v>0</v>
      </c>
      <c r="D263" s="8" t="str">
        <f t="shared" si="19"/>
        <v>028</v>
      </c>
      <c r="E263" s="9">
        <f t="shared" si="19"/>
        <v>2017</v>
      </c>
      <c r="F263" s="7" t="str">
        <f t="shared" si="19"/>
        <v xml:space="preserve">LISERVE </v>
      </c>
      <c r="G263" s="7" t="str">
        <f t="shared" si="19"/>
        <v>08.165.946/0001-10</v>
      </c>
      <c r="H263" s="10" t="s">
        <v>349</v>
      </c>
      <c r="I263" s="69" t="str">
        <f t="shared" si="14"/>
        <v>Centro Administrativo</v>
      </c>
      <c r="J263" s="69" t="s">
        <v>380</v>
      </c>
      <c r="K263" s="69" t="s">
        <v>505</v>
      </c>
      <c r="L263" s="69" t="s">
        <v>339</v>
      </c>
      <c r="M263" s="86">
        <v>3027.51</v>
      </c>
      <c r="N263" s="86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19"/>
        <v>Suape</v>
      </c>
      <c r="B264" s="6" t="str">
        <f t="shared" si="19"/>
        <v>Suape</v>
      </c>
      <c r="C264" s="7">
        <f t="shared" si="19"/>
        <v>0</v>
      </c>
      <c r="D264" s="8" t="str">
        <f t="shared" si="19"/>
        <v>028</v>
      </c>
      <c r="E264" s="9">
        <f t="shared" si="19"/>
        <v>2017</v>
      </c>
      <c r="F264" s="7" t="str">
        <f t="shared" si="19"/>
        <v xml:space="preserve">LISERVE </v>
      </c>
      <c r="G264" s="7" t="str">
        <f t="shared" si="19"/>
        <v>08.165.946/0001-10</v>
      </c>
      <c r="H264" s="10" t="s">
        <v>350</v>
      </c>
      <c r="I264" s="69" t="str">
        <f t="shared" si="14"/>
        <v>Centro Administrativo</v>
      </c>
      <c r="J264" s="69" t="s">
        <v>380</v>
      </c>
      <c r="K264" s="69" t="s">
        <v>505</v>
      </c>
      <c r="L264" s="69" t="s">
        <v>339</v>
      </c>
      <c r="M264" s="86">
        <v>3027.51</v>
      </c>
      <c r="N264" s="86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19"/>
        <v>Suape</v>
      </c>
      <c r="B265" s="6" t="str">
        <f t="shared" si="19"/>
        <v>Suape</v>
      </c>
      <c r="C265" s="7">
        <f t="shared" si="19"/>
        <v>0</v>
      </c>
      <c r="D265" s="8" t="str">
        <f t="shared" si="19"/>
        <v>028</v>
      </c>
      <c r="E265" s="9">
        <f t="shared" si="19"/>
        <v>2017</v>
      </c>
      <c r="F265" s="7" t="str">
        <f t="shared" si="19"/>
        <v xml:space="preserve">LISERVE </v>
      </c>
      <c r="G265" s="7" t="str">
        <f t="shared" si="19"/>
        <v>08.165.946/0001-10</v>
      </c>
      <c r="H265" s="10" t="s">
        <v>351</v>
      </c>
      <c r="I265" s="69" t="str">
        <f t="shared" si="14"/>
        <v>Centro Administrativo</v>
      </c>
      <c r="J265" s="69" t="s">
        <v>380</v>
      </c>
      <c r="K265" s="69" t="s">
        <v>505</v>
      </c>
      <c r="L265" s="69" t="s">
        <v>339</v>
      </c>
      <c r="M265" s="86">
        <v>3027.51</v>
      </c>
      <c r="N265" s="86">
        <v>9005.15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19"/>
        <v>Suape</v>
      </c>
      <c r="B266" s="6" t="str">
        <f t="shared" si="19"/>
        <v>Suape</v>
      </c>
      <c r="C266" s="7">
        <f t="shared" si="19"/>
        <v>0</v>
      </c>
      <c r="D266" s="8" t="str">
        <f t="shared" si="19"/>
        <v>028</v>
      </c>
      <c r="E266" s="9">
        <f t="shared" si="19"/>
        <v>2017</v>
      </c>
      <c r="F266" s="7" t="str">
        <f t="shared" si="19"/>
        <v xml:space="preserve">LISERVE </v>
      </c>
      <c r="G266" s="7" t="str">
        <f t="shared" si="19"/>
        <v>08.165.946/0001-10</v>
      </c>
      <c r="H266" s="10" t="s">
        <v>352</v>
      </c>
      <c r="I266" s="69" t="str">
        <f t="shared" si="14"/>
        <v>Centro Administrativo</v>
      </c>
      <c r="J266" s="69" t="s">
        <v>380</v>
      </c>
      <c r="K266" s="69" t="s">
        <v>505</v>
      </c>
      <c r="L266" s="69" t="s">
        <v>382</v>
      </c>
      <c r="M266" s="86">
        <v>3027.51</v>
      </c>
      <c r="N266" s="86">
        <v>9081.9500000000007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19"/>
        <v>Suape</v>
      </c>
      <c r="B267" s="6" t="str">
        <f t="shared" si="19"/>
        <v>Suape</v>
      </c>
      <c r="C267" s="7">
        <f t="shared" si="19"/>
        <v>0</v>
      </c>
      <c r="D267" s="8" t="str">
        <f t="shared" si="19"/>
        <v>028</v>
      </c>
      <c r="E267" s="9">
        <f t="shared" si="19"/>
        <v>2017</v>
      </c>
      <c r="F267" s="7" t="str">
        <f t="shared" si="19"/>
        <v xml:space="preserve">LISERVE </v>
      </c>
      <c r="G267" s="7" t="str">
        <f t="shared" si="19"/>
        <v>08.165.946/0001-10</v>
      </c>
      <c r="H267" s="10" t="s">
        <v>353</v>
      </c>
      <c r="I267" s="69" t="str">
        <f t="shared" si="14"/>
        <v>Centro Administrativo</v>
      </c>
      <c r="J267" s="69" t="s">
        <v>380</v>
      </c>
      <c r="K267" s="69" t="s">
        <v>505</v>
      </c>
      <c r="L267" s="69" t="s">
        <v>339</v>
      </c>
      <c r="M267" s="86">
        <v>3027.51</v>
      </c>
      <c r="N267" s="86">
        <v>9005.15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19"/>
        <v>Suape</v>
      </c>
      <c r="B268" s="6" t="str">
        <f t="shared" si="19"/>
        <v>Suape</v>
      </c>
      <c r="C268" s="7">
        <f t="shared" si="19"/>
        <v>0</v>
      </c>
      <c r="D268" s="8" t="str">
        <f t="shared" si="19"/>
        <v>028</v>
      </c>
      <c r="E268" s="9">
        <f t="shared" si="19"/>
        <v>2017</v>
      </c>
      <c r="F268" s="7" t="str">
        <f t="shared" si="19"/>
        <v xml:space="preserve">LISERVE </v>
      </c>
      <c r="G268" s="7" t="str">
        <f t="shared" si="19"/>
        <v>08.165.946/0001-10</v>
      </c>
      <c r="H268" s="10" t="s">
        <v>354</v>
      </c>
      <c r="I268" s="69" t="str">
        <f t="shared" si="14"/>
        <v>Centro Administrativo</v>
      </c>
      <c r="J268" s="69" t="s">
        <v>380</v>
      </c>
      <c r="K268" s="69" t="s">
        <v>505</v>
      </c>
      <c r="L268" s="69" t="s">
        <v>339</v>
      </c>
      <c r="M268" s="86">
        <v>3027.51</v>
      </c>
      <c r="N268" s="86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19"/>
        <v>Suape</v>
      </c>
      <c r="B269" s="6" t="str">
        <f t="shared" si="19"/>
        <v>Suape</v>
      </c>
      <c r="C269" s="7">
        <f t="shared" si="19"/>
        <v>0</v>
      </c>
      <c r="D269" s="8" t="str">
        <f t="shared" si="19"/>
        <v>028</v>
      </c>
      <c r="E269" s="9">
        <f t="shared" si="19"/>
        <v>2017</v>
      </c>
      <c r="F269" s="7" t="str">
        <f t="shared" si="19"/>
        <v xml:space="preserve">LISERVE </v>
      </c>
      <c r="G269" s="7" t="str">
        <f t="shared" si="19"/>
        <v>08.165.946/0001-10</v>
      </c>
      <c r="H269" s="10" t="s">
        <v>355</v>
      </c>
      <c r="I269" s="69" t="str">
        <f t="shared" si="14"/>
        <v>Centro Administrativo</v>
      </c>
      <c r="J269" s="69" t="s">
        <v>380</v>
      </c>
      <c r="K269" s="69" t="s">
        <v>505</v>
      </c>
      <c r="L269" s="69" t="s">
        <v>339</v>
      </c>
      <c r="M269" s="86">
        <v>3027.51</v>
      </c>
      <c r="N269" s="86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19"/>
        <v>Suape</v>
      </c>
      <c r="B270" s="6" t="str">
        <f t="shared" si="19"/>
        <v>Suape</v>
      </c>
      <c r="C270" s="7">
        <f t="shared" si="19"/>
        <v>0</v>
      </c>
      <c r="D270" s="8" t="str">
        <f t="shared" si="19"/>
        <v>028</v>
      </c>
      <c r="E270" s="9">
        <f t="shared" si="19"/>
        <v>2017</v>
      </c>
      <c r="F270" s="7" t="str">
        <f t="shared" si="19"/>
        <v xml:space="preserve">LISERVE </v>
      </c>
      <c r="G270" s="7" t="str">
        <f t="shared" si="19"/>
        <v>08.165.946/0001-10</v>
      </c>
      <c r="H270" s="10" t="s">
        <v>356</v>
      </c>
      <c r="I270" s="69" t="str">
        <f t="shared" si="14"/>
        <v>Centro Administrativo</v>
      </c>
      <c r="J270" s="69" t="s">
        <v>380</v>
      </c>
      <c r="K270" s="69" t="s">
        <v>505</v>
      </c>
      <c r="L270" s="69" t="s">
        <v>382</v>
      </c>
      <c r="M270" s="86">
        <v>3027.51</v>
      </c>
      <c r="N270" s="86">
        <v>9081.9500000000007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19"/>
        <v>Suape</v>
      </c>
      <c r="B271" s="6" t="str">
        <f t="shared" si="19"/>
        <v>Suape</v>
      </c>
      <c r="C271" s="7">
        <f t="shared" si="19"/>
        <v>0</v>
      </c>
      <c r="D271" s="8" t="str">
        <f t="shared" si="19"/>
        <v>028</v>
      </c>
      <c r="E271" s="9">
        <f t="shared" si="19"/>
        <v>2017</v>
      </c>
      <c r="F271" s="7" t="str">
        <f t="shared" si="19"/>
        <v xml:space="preserve">LISERVE </v>
      </c>
      <c r="G271" s="7" t="str">
        <f t="shared" si="19"/>
        <v>08.165.946/0001-10</v>
      </c>
      <c r="H271" s="10" t="s">
        <v>357</v>
      </c>
      <c r="I271" s="69" t="str">
        <f t="shared" si="14"/>
        <v>Centro Administrativo</v>
      </c>
      <c r="J271" s="69" t="s">
        <v>380</v>
      </c>
      <c r="K271" s="69" t="s">
        <v>505</v>
      </c>
      <c r="L271" s="69" t="s">
        <v>339</v>
      </c>
      <c r="M271" s="86">
        <v>3027.51</v>
      </c>
      <c r="N271" s="86">
        <v>9005.15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19"/>
        <v>Suape</v>
      </c>
      <c r="B272" s="6" t="str">
        <f t="shared" si="19"/>
        <v>Suape</v>
      </c>
      <c r="C272" s="7">
        <f t="shared" si="19"/>
        <v>0</v>
      </c>
      <c r="D272" s="8" t="str">
        <f t="shared" si="19"/>
        <v>028</v>
      </c>
      <c r="E272" s="9">
        <f t="shared" si="19"/>
        <v>2017</v>
      </c>
      <c r="F272" s="7" t="str">
        <f t="shared" si="19"/>
        <v xml:space="preserve">LISERVE </v>
      </c>
      <c r="G272" s="7" t="str">
        <f t="shared" si="19"/>
        <v>08.165.946/0001-10</v>
      </c>
      <c r="H272" s="10" t="s">
        <v>358</v>
      </c>
      <c r="I272" s="69" t="str">
        <f t="shared" si="14"/>
        <v>Centro Administrativo</v>
      </c>
      <c r="J272" s="69" t="s">
        <v>380</v>
      </c>
      <c r="K272" s="69" t="s">
        <v>505</v>
      </c>
      <c r="L272" s="69" t="s">
        <v>339</v>
      </c>
      <c r="M272" s="86">
        <v>3027.51</v>
      </c>
      <c r="N272" s="86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19"/>
        <v>Suape</v>
      </c>
      <c r="B273" s="6" t="str">
        <f t="shared" si="19"/>
        <v>Suape</v>
      </c>
      <c r="C273" s="7">
        <f t="shared" si="19"/>
        <v>0</v>
      </c>
      <c r="D273" s="8" t="str">
        <f t="shared" si="19"/>
        <v>028</v>
      </c>
      <c r="E273" s="9">
        <f t="shared" si="19"/>
        <v>2017</v>
      </c>
      <c r="F273" s="7" t="str">
        <f t="shared" si="19"/>
        <v xml:space="preserve">LISERVE </v>
      </c>
      <c r="G273" s="7" t="str">
        <f t="shared" si="19"/>
        <v>08.165.946/0001-10</v>
      </c>
      <c r="H273" s="10" t="s">
        <v>359</v>
      </c>
      <c r="I273" s="69" t="str">
        <f t="shared" si="14"/>
        <v>Centro Administrativo</v>
      </c>
      <c r="J273" s="69" t="s">
        <v>380</v>
      </c>
      <c r="K273" s="69" t="s">
        <v>505</v>
      </c>
      <c r="L273" s="69" t="s">
        <v>339</v>
      </c>
      <c r="M273" s="86">
        <v>3027.51</v>
      </c>
      <c r="N273" s="86">
        <v>9005.15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19"/>
        <v>Suape</v>
      </c>
      <c r="B274" s="6" t="str">
        <f t="shared" si="19"/>
        <v>Suape</v>
      </c>
      <c r="C274" s="7">
        <f t="shared" si="19"/>
        <v>0</v>
      </c>
      <c r="D274" s="8" t="str">
        <f t="shared" si="19"/>
        <v>028</v>
      </c>
      <c r="E274" s="9">
        <f t="shared" si="19"/>
        <v>2017</v>
      </c>
      <c r="F274" s="7" t="str">
        <f t="shared" si="19"/>
        <v xml:space="preserve">LISERVE </v>
      </c>
      <c r="G274" s="7" t="str">
        <f t="shared" si="19"/>
        <v>08.165.946/0001-10</v>
      </c>
      <c r="H274" s="10" t="s">
        <v>360</v>
      </c>
      <c r="I274" s="69" t="str">
        <f t="shared" si="14"/>
        <v>Centro Administrativo</v>
      </c>
      <c r="J274" s="69" t="s">
        <v>380</v>
      </c>
      <c r="K274" s="69" t="s">
        <v>505</v>
      </c>
      <c r="L274" s="69" t="s">
        <v>339</v>
      </c>
      <c r="M274" s="86">
        <v>3027.51</v>
      </c>
      <c r="N274" s="86">
        <v>9005.15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19"/>
        <v>Suape</v>
      </c>
      <c r="B275" s="6" t="str">
        <f t="shared" si="19"/>
        <v>Suape</v>
      </c>
      <c r="C275" s="7">
        <f t="shared" si="19"/>
        <v>0</v>
      </c>
      <c r="D275" s="8" t="str">
        <f t="shared" si="19"/>
        <v>028</v>
      </c>
      <c r="E275" s="9">
        <f t="shared" si="19"/>
        <v>2017</v>
      </c>
      <c r="F275" s="7" t="str">
        <f t="shared" si="19"/>
        <v xml:space="preserve">LISERVE </v>
      </c>
      <c r="G275" s="7" t="str">
        <f t="shared" si="19"/>
        <v>08.165.946/0001-10</v>
      </c>
      <c r="H275" s="10" t="s">
        <v>361</v>
      </c>
      <c r="I275" s="69" t="str">
        <f t="shared" ref="I275:I338" si="21">I274</f>
        <v>Centro Administrativo</v>
      </c>
      <c r="J275" s="69" t="s">
        <v>380</v>
      </c>
      <c r="K275" s="69" t="s">
        <v>505</v>
      </c>
      <c r="L275" s="69" t="s">
        <v>382</v>
      </c>
      <c r="M275" s="86">
        <v>3027.51</v>
      </c>
      <c r="N275" s="86">
        <v>9081.9500000000007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19"/>
        <v>Suape</v>
      </c>
      <c r="B276" s="6" t="str">
        <f t="shared" si="19"/>
        <v>Suape</v>
      </c>
      <c r="C276" s="7">
        <f t="shared" si="19"/>
        <v>0</v>
      </c>
      <c r="D276" s="8" t="str">
        <f t="shared" si="19"/>
        <v>028</v>
      </c>
      <c r="E276" s="9">
        <f t="shared" si="19"/>
        <v>2017</v>
      </c>
      <c r="F276" s="7" t="str">
        <f t="shared" si="19"/>
        <v xml:space="preserve">LISERVE </v>
      </c>
      <c r="G276" s="7" t="str">
        <f t="shared" si="19"/>
        <v>08.165.946/0001-10</v>
      </c>
      <c r="H276" s="10" t="s">
        <v>362</v>
      </c>
      <c r="I276" s="69" t="str">
        <f t="shared" si="21"/>
        <v>Centro Administrativo</v>
      </c>
      <c r="J276" s="69" t="s">
        <v>380</v>
      </c>
      <c r="K276" s="69" t="s">
        <v>505</v>
      </c>
      <c r="L276" s="69" t="s">
        <v>339</v>
      </c>
      <c r="M276" s="86">
        <v>3027.51</v>
      </c>
      <c r="N276" s="86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19"/>
        <v>Suape</v>
      </c>
      <c r="B277" s="6" t="str">
        <f t="shared" si="19"/>
        <v>Suape</v>
      </c>
      <c r="C277" s="7">
        <f t="shared" si="19"/>
        <v>0</v>
      </c>
      <c r="D277" s="8" t="str">
        <f t="shared" si="19"/>
        <v>028</v>
      </c>
      <c r="E277" s="9">
        <f t="shared" si="19"/>
        <v>2017</v>
      </c>
      <c r="F277" s="7" t="str">
        <f t="shared" si="19"/>
        <v xml:space="preserve">LISERVE </v>
      </c>
      <c r="G277" s="7" t="str">
        <f t="shared" si="19"/>
        <v>08.165.946/0001-10</v>
      </c>
      <c r="H277" s="10" t="s">
        <v>363</v>
      </c>
      <c r="I277" s="69" t="str">
        <f t="shared" si="21"/>
        <v>Centro Administrativo</v>
      </c>
      <c r="J277" s="69" t="s">
        <v>380</v>
      </c>
      <c r="K277" s="69" t="s">
        <v>505</v>
      </c>
      <c r="L277" s="69" t="s">
        <v>339</v>
      </c>
      <c r="M277" s="86">
        <v>3027.51</v>
      </c>
      <c r="N277" s="86">
        <v>9081.9500000000007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19"/>
        <v>Suape</v>
      </c>
      <c r="B278" s="6" t="str">
        <f t="shared" si="19"/>
        <v>Suape</v>
      </c>
      <c r="C278" s="7">
        <f t="shared" si="19"/>
        <v>0</v>
      </c>
      <c r="D278" s="8" t="str">
        <f t="shared" si="19"/>
        <v>028</v>
      </c>
      <c r="E278" s="9">
        <f t="shared" si="19"/>
        <v>2017</v>
      </c>
      <c r="F278" s="7" t="str">
        <f t="shared" si="19"/>
        <v xml:space="preserve">LISERVE </v>
      </c>
      <c r="G278" s="7" t="str">
        <f t="shared" si="19"/>
        <v>08.165.946/0001-10</v>
      </c>
      <c r="H278" s="10" t="s">
        <v>364</v>
      </c>
      <c r="I278" s="69" t="str">
        <f t="shared" si="21"/>
        <v>Centro Administrativo</v>
      </c>
      <c r="J278" s="69" t="s">
        <v>380</v>
      </c>
      <c r="K278" s="69" t="s">
        <v>505</v>
      </c>
      <c r="L278" s="69" t="s">
        <v>339</v>
      </c>
      <c r="M278" s="86">
        <v>3027.51</v>
      </c>
      <c r="N278" s="86">
        <v>9005.15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19"/>
        <v>Suape</v>
      </c>
      <c r="B279" s="6" t="str">
        <f t="shared" si="19"/>
        <v>Suape</v>
      </c>
      <c r="C279" s="7">
        <f t="shared" si="19"/>
        <v>0</v>
      </c>
      <c r="D279" s="8" t="str">
        <f t="shared" si="19"/>
        <v>028</v>
      </c>
      <c r="E279" s="9">
        <f t="shared" si="19"/>
        <v>2017</v>
      </c>
      <c r="F279" s="7" t="str">
        <f t="shared" si="19"/>
        <v xml:space="preserve">LISERVE </v>
      </c>
      <c r="G279" s="7" t="str">
        <f t="shared" si="19"/>
        <v>08.165.946/0001-10</v>
      </c>
      <c r="H279" s="10" t="s">
        <v>365</v>
      </c>
      <c r="I279" s="69" t="str">
        <f t="shared" si="21"/>
        <v>Centro Administrativo</v>
      </c>
      <c r="J279" s="69" t="s">
        <v>380</v>
      </c>
      <c r="K279" s="69" t="s">
        <v>505</v>
      </c>
      <c r="L279" s="69" t="s">
        <v>339</v>
      </c>
      <c r="M279" s="86">
        <v>3027.51</v>
      </c>
      <c r="N279" s="86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19"/>
        <v>Suape</v>
      </c>
      <c r="B280" s="6" t="str">
        <f t="shared" si="19"/>
        <v>Suape</v>
      </c>
      <c r="C280" s="7">
        <f t="shared" si="19"/>
        <v>0</v>
      </c>
      <c r="D280" s="8" t="str">
        <f t="shared" si="19"/>
        <v>028</v>
      </c>
      <c r="E280" s="9">
        <f t="shared" si="19"/>
        <v>2017</v>
      </c>
      <c r="F280" s="7" t="str">
        <f t="shared" si="19"/>
        <v xml:space="preserve">LISERVE </v>
      </c>
      <c r="G280" s="7" t="str">
        <f t="shared" si="19"/>
        <v>08.165.946/0001-10</v>
      </c>
      <c r="H280" s="10" t="s">
        <v>366</v>
      </c>
      <c r="I280" s="69" t="str">
        <f t="shared" si="21"/>
        <v>Centro Administrativo</v>
      </c>
      <c r="J280" s="69" t="s">
        <v>380</v>
      </c>
      <c r="K280" s="69" t="s">
        <v>505</v>
      </c>
      <c r="L280" s="69" t="s">
        <v>339</v>
      </c>
      <c r="M280" s="86">
        <v>3027.51</v>
      </c>
      <c r="N280" s="86">
        <v>9005.15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19"/>
        <v>Suape</v>
      </c>
      <c r="B281" s="6" t="str">
        <f t="shared" si="19"/>
        <v>Suape</v>
      </c>
      <c r="C281" s="7">
        <f t="shared" si="19"/>
        <v>0</v>
      </c>
      <c r="D281" s="8" t="str">
        <f t="shared" si="19"/>
        <v>028</v>
      </c>
      <c r="E281" s="9">
        <f t="shared" si="19"/>
        <v>2017</v>
      </c>
      <c r="F281" s="7" t="str">
        <f t="shared" si="19"/>
        <v xml:space="preserve">LISERVE </v>
      </c>
      <c r="G281" s="7" t="str">
        <f t="shared" si="19"/>
        <v>08.165.946/0001-10</v>
      </c>
      <c r="H281" s="10" t="s">
        <v>367</v>
      </c>
      <c r="I281" s="69" t="str">
        <f t="shared" si="21"/>
        <v>Centro Administrativo</v>
      </c>
      <c r="J281" s="69" t="s">
        <v>380</v>
      </c>
      <c r="K281" s="69" t="s">
        <v>505</v>
      </c>
      <c r="L281" s="69" t="s">
        <v>382</v>
      </c>
      <c r="M281" s="86">
        <v>3027.51</v>
      </c>
      <c r="N281" s="86">
        <v>9081.9500000000007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19"/>
        <v>Suape</v>
      </c>
      <c r="B282" s="6" t="str">
        <f t="shared" si="19"/>
        <v>Suape</v>
      </c>
      <c r="C282" s="7">
        <f t="shared" si="19"/>
        <v>0</v>
      </c>
      <c r="D282" s="8" t="str">
        <f t="shared" si="19"/>
        <v>028</v>
      </c>
      <c r="E282" s="9">
        <f t="shared" si="19"/>
        <v>2017</v>
      </c>
      <c r="F282" s="7" t="str">
        <f t="shared" si="19"/>
        <v xml:space="preserve">LISERVE </v>
      </c>
      <c r="G282" s="7" t="str">
        <f t="shared" si="19"/>
        <v>08.165.946/0001-10</v>
      </c>
      <c r="H282" s="10" t="s">
        <v>368</v>
      </c>
      <c r="I282" s="69" t="str">
        <f t="shared" si="21"/>
        <v>Centro Administrativo</v>
      </c>
      <c r="J282" s="69" t="s">
        <v>380</v>
      </c>
      <c r="K282" s="69" t="s">
        <v>505</v>
      </c>
      <c r="L282" s="69" t="s">
        <v>339</v>
      </c>
      <c r="M282" s="86">
        <v>3027.51</v>
      </c>
      <c r="N282" s="86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19"/>
        <v>Suape</v>
      </c>
      <c r="B283" s="6" t="str">
        <f t="shared" si="19"/>
        <v>Suape</v>
      </c>
      <c r="C283" s="7">
        <f t="shared" si="19"/>
        <v>0</v>
      </c>
      <c r="D283" s="8" t="str">
        <f t="shared" si="19"/>
        <v>028</v>
      </c>
      <c r="E283" s="9">
        <f t="shared" si="19"/>
        <v>2017</v>
      </c>
      <c r="F283" s="7" t="str">
        <f t="shared" si="19"/>
        <v xml:space="preserve">LISERVE </v>
      </c>
      <c r="G283" s="7" t="str">
        <f t="shared" si="19"/>
        <v>08.165.946/0001-10</v>
      </c>
      <c r="H283" s="10" t="s">
        <v>369</v>
      </c>
      <c r="I283" s="69" t="str">
        <f t="shared" si="21"/>
        <v>Centro Administrativo</v>
      </c>
      <c r="J283" s="69" t="s">
        <v>380</v>
      </c>
      <c r="K283" s="69" t="s">
        <v>505</v>
      </c>
      <c r="L283" s="69" t="s">
        <v>339</v>
      </c>
      <c r="M283" s="86">
        <v>3027.51</v>
      </c>
      <c r="N283" s="86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19"/>
        <v>Suape</v>
      </c>
      <c r="B284" s="6" t="str">
        <f t="shared" si="19"/>
        <v>Suape</v>
      </c>
      <c r="C284" s="7">
        <f t="shared" si="19"/>
        <v>0</v>
      </c>
      <c r="D284" s="8" t="str">
        <f t="shared" si="19"/>
        <v>028</v>
      </c>
      <c r="E284" s="9">
        <f t="shared" si="19"/>
        <v>2017</v>
      </c>
      <c r="F284" s="7" t="str">
        <f t="shared" si="19"/>
        <v xml:space="preserve">LISERVE </v>
      </c>
      <c r="G284" s="7" t="str">
        <f t="shared" si="19"/>
        <v>08.165.946/0001-10</v>
      </c>
      <c r="H284" s="10" t="s">
        <v>370</v>
      </c>
      <c r="I284" s="69" t="str">
        <f t="shared" si="21"/>
        <v>Centro Administrativo</v>
      </c>
      <c r="J284" s="69" t="s">
        <v>380</v>
      </c>
      <c r="K284" s="69" t="s">
        <v>505</v>
      </c>
      <c r="L284" s="69" t="s">
        <v>339</v>
      </c>
      <c r="M284" s="86">
        <v>3027.51</v>
      </c>
      <c r="N284" s="86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19"/>
        <v>Suape</v>
      </c>
      <c r="B285" s="6" t="str">
        <f t="shared" si="19"/>
        <v>Suape</v>
      </c>
      <c r="C285" s="7">
        <f t="shared" si="19"/>
        <v>0</v>
      </c>
      <c r="D285" s="8" t="str">
        <f t="shared" si="19"/>
        <v>028</v>
      </c>
      <c r="E285" s="9">
        <f t="shared" si="19"/>
        <v>2017</v>
      </c>
      <c r="F285" s="7" t="str">
        <f t="shared" si="19"/>
        <v xml:space="preserve">LISERVE </v>
      </c>
      <c r="G285" s="7" t="str">
        <f t="shared" si="19"/>
        <v>08.165.946/0001-10</v>
      </c>
      <c r="H285" s="10" t="s">
        <v>371</v>
      </c>
      <c r="I285" s="69" t="str">
        <f t="shared" si="21"/>
        <v>Centro Administrativo</v>
      </c>
      <c r="J285" s="69" t="s">
        <v>380</v>
      </c>
      <c r="K285" s="69" t="s">
        <v>505</v>
      </c>
      <c r="L285" s="69" t="s">
        <v>339</v>
      </c>
      <c r="M285" s="86">
        <v>3027.51</v>
      </c>
      <c r="N285" s="86">
        <v>9005.15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6" t="str">
        <f t="shared" si="19"/>
        <v>Suape</v>
      </c>
      <c r="B286" s="6" t="str">
        <f t="shared" si="19"/>
        <v>Suape</v>
      </c>
      <c r="C286" s="7">
        <f t="shared" si="19"/>
        <v>0</v>
      </c>
      <c r="D286" s="8" t="str">
        <f t="shared" si="19"/>
        <v>028</v>
      </c>
      <c r="E286" s="9">
        <f t="shared" si="19"/>
        <v>2017</v>
      </c>
      <c r="F286" s="7" t="str">
        <f t="shared" si="19"/>
        <v xml:space="preserve">LISERVE </v>
      </c>
      <c r="G286" s="7" t="str">
        <f t="shared" si="19"/>
        <v>08.165.946/0001-10</v>
      </c>
      <c r="H286" s="10" t="s">
        <v>372</v>
      </c>
      <c r="I286" s="69" t="str">
        <f t="shared" si="21"/>
        <v>Centro Administrativo</v>
      </c>
      <c r="J286" s="69" t="s">
        <v>380</v>
      </c>
      <c r="K286" s="69" t="s">
        <v>505</v>
      </c>
      <c r="L286" s="69" t="s">
        <v>339</v>
      </c>
      <c r="M286" s="86">
        <v>3027.51</v>
      </c>
      <c r="N286" s="86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6" t="str">
        <f t="shared" si="19"/>
        <v>Suape</v>
      </c>
      <c r="B287" s="6" t="str">
        <f t="shared" si="19"/>
        <v>Suape</v>
      </c>
      <c r="C287" s="7">
        <f t="shared" si="19"/>
        <v>0</v>
      </c>
      <c r="D287" s="8" t="str">
        <f t="shared" si="19"/>
        <v>028</v>
      </c>
      <c r="E287" s="9">
        <f t="shared" si="19"/>
        <v>2017</v>
      </c>
      <c r="F287" s="7" t="str">
        <f t="shared" si="19"/>
        <v xml:space="preserve">LISERVE </v>
      </c>
      <c r="G287" s="7" t="str">
        <f t="shared" si="19"/>
        <v>08.165.946/0001-10</v>
      </c>
      <c r="H287" s="10" t="s">
        <v>373</v>
      </c>
      <c r="I287" s="69" t="str">
        <f t="shared" si="21"/>
        <v>Centro Administrativo</v>
      </c>
      <c r="J287" s="69" t="s">
        <v>380</v>
      </c>
      <c r="K287" s="69" t="s">
        <v>505</v>
      </c>
      <c r="L287" s="69" t="s">
        <v>339</v>
      </c>
      <c r="M287" s="86">
        <v>3027.51</v>
      </c>
      <c r="N287" s="86">
        <v>9005.15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6" t="str">
        <f t="shared" si="19"/>
        <v>Suape</v>
      </c>
      <c r="B288" s="6" t="str">
        <f t="shared" si="19"/>
        <v>Suape</v>
      </c>
      <c r="C288" s="7">
        <f t="shared" si="19"/>
        <v>0</v>
      </c>
      <c r="D288" s="8" t="str">
        <f t="shared" si="19"/>
        <v>028</v>
      </c>
      <c r="E288" s="9">
        <f t="shared" si="19"/>
        <v>2017</v>
      </c>
      <c r="F288" s="7" t="str">
        <f t="shared" si="19"/>
        <v xml:space="preserve">LISERVE </v>
      </c>
      <c r="G288" s="7" t="str">
        <f t="shared" si="19"/>
        <v>08.165.946/0001-10</v>
      </c>
      <c r="H288" s="10" t="s">
        <v>374</v>
      </c>
      <c r="I288" s="69" t="str">
        <f t="shared" si="21"/>
        <v>Centro Administrativo</v>
      </c>
      <c r="J288" s="69" t="s">
        <v>381</v>
      </c>
      <c r="K288" s="69" t="s">
        <v>505</v>
      </c>
      <c r="L288" s="69" t="s">
        <v>339</v>
      </c>
      <c r="M288" s="86">
        <v>3942.25</v>
      </c>
      <c r="N288" s="86">
        <v>16452.55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6" t="str">
        <f t="shared" si="19"/>
        <v>Suape</v>
      </c>
      <c r="B289" s="6" t="str">
        <f t="shared" si="19"/>
        <v>Suape</v>
      </c>
      <c r="C289" s="7">
        <f t="shared" si="19"/>
        <v>0</v>
      </c>
      <c r="D289" s="8" t="str">
        <f t="shared" si="19"/>
        <v>028</v>
      </c>
      <c r="E289" s="9">
        <f t="shared" si="19"/>
        <v>2017</v>
      </c>
      <c r="F289" s="7" t="str">
        <f t="shared" si="19"/>
        <v xml:space="preserve">LISERVE </v>
      </c>
      <c r="G289" s="7" t="str">
        <f t="shared" si="19"/>
        <v>08.165.946/0001-10</v>
      </c>
      <c r="H289" s="10" t="s">
        <v>375</v>
      </c>
      <c r="I289" s="69" t="str">
        <f t="shared" si="21"/>
        <v>Centro Administrativo</v>
      </c>
      <c r="J289" s="69" t="s">
        <v>381</v>
      </c>
      <c r="K289" s="69" t="s">
        <v>505</v>
      </c>
      <c r="L289" s="69" t="s">
        <v>339</v>
      </c>
      <c r="M289" s="86">
        <v>3942.25</v>
      </c>
      <c r="N289" s="86">
        <v>16452.55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20" t="s">
        <v>32</v>
      </c>
      <c r="B290" s="20" t="s">
        <v>32</v>
      </c>
      <c r="C290" s="21" t="s">
        <v>542</v>
      </c>
      <c r="D290" s="22" t="s">
        <v>543</v>
      </c>
      <c r="E290" s="29">
        <v>2016</v>
      </c>
      <c r="F290" s="21" t="s">
        <v>544</v>
      </c>
      <c r="G290" s="21" t="s">
        <v>624</v>
      </c>
      <c r="H290" s="29" t="s">
        <v>386</v>
      </c>
      <c r="I290" s="29" t="str">
        <f>I289</f>
        <v>Centro Administrativo</v>
      </c>
      <c r="J290" s="29" t="s">
        <v>638</v>
      </c>
      <c r="K290" s="29" t="s">
        <v>639</v>
      </c>
      <c r="L290" s="29" t="s">
        <v>83</v>
      </c>
      <c r="M290" s="95">
        <v>1100</v>
      </c>
      <c r="N290" s="95">
        <v>2837.88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20" t="str">
        <f t="shared" ref="A291:C293" si="22">A290</f>
        <v>Suape</v>
      </c>
      <c r="B291" s="20" t="str">
        <f t="shared" si="22"/>
        <v>Suape</v>
      </c>
      <c r="C291" s="21" t="str">
        <f>C290</f>
        <v>SERVIÇOS ASG</v>
      </c>
      <c r="D291" s="22" t="s">
        <v>543</v>
      </c>
      <c r="E291" s="29">
        <f>E290</f>
        <v>2016</v>
      </c>
      <c r="F291" s="21" t="str">
        <f>F290</f>
        <v>FUNCIONAL TERCEIRIZAÇÃO EIRELI ME</v>
      </c>
      <c r="G291" s="21" t="str">
        <f>G290</f>
        <v>01.297.550/0001-87</v>
      </c>
      <c r="H291" s="29" t="s">
        <v>387</v>
      </c>
      <c r="I291" s="29" t="e">
        <f>#REF!</f>
        <v>#REF!</v>
      </c>
      <c r="J291" s="29" t="s">
        <v>638</v>
      </c>
      <c r="K291" s="29" t="s">
        <v>639</v>
      </c>
      <c r="L291" s="29" t="s">
        <v>83</v>
      </c>
      <c r="M291" s="95">
        <v>1100</v>
      </c>
      <c r="N291" s="95">
        <v>2837.88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20" t="str">
        <f t="shared" si="22"/>
        <v>Suape</v>
      </c>
      <c r="B292" s="20" t="str">
        <f t="shared" si="22"/>
        <v>Suape</v>
      </c>
      <c r="C292" s="21" t="str">
        <f t="shared" si="22"/>
        <v>SERVIÇOS ASG</v>
      </c>
      <c r="D292" s="22" t="s">
        <v>608</v>
      </c>
      <c r="E292" s="29">
        <f t="shared" ref="E292:G293" si="23">E291</f>
        <v>2016</v>
      </c>
      <c r="F292" s="21" t="str">
        <f t="shared" si="23"/>
        <v>FUNCIONAL TERCEIRIZAÇÃO EIRELI ME</v>
      </c>
      <c r="G292" s="21" t="str">
        <f t="shared" si="23"/>
        <v>01.297.550/0001-87</v>
      </c>
      <c r="H292" s="29" t="s">
        <v>388</v>
      </c>
      <c r="I292" s="29" t="str">
        <f t="shared" ref="I292:I293" si="24">I290</f>
        <v>Centro Administrativo</v>
      </c>
      <c r="J292" s="29" t="s">
        <v>638</v>
      </c>
      <c r="K292" s="29" t="s">
        <v>639</v>
      </c>
      <c r="L292" s="29" t="s">
        <v>83</v>
      </c>
      <c r="M292" s="95">
        <v>1100</v>
      </c>
      <c r="N292" s="95">
        <v>2837.88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thickBot="1">
      <c r="A293" s="30" t="str">
        <f t="shared" si="22"/>
        <v>Suape</v>
      </c>
      <c r="B293" s="30" t="str">
        <f t="shared" si="22"/>
        <v>Suape</v>
      </c>
      <c r="C293" s="31" t="str">
        <f t="shared" si="22"/>
        <v>SERVIÇOS ASG</v>
      </c>
      <c r="D293" s="32" t="s">
        <v>609</v>
      </c>
      <c r="E293" s="30">
        <f t="shared" si="23"/>
        <v>2016</v>
      </c>
      <c r="F293" s="31" t="str">
        <f t="shared" si="23"/>
        <v>FUNCIONAL TERCEIRIZAÇÃO EIRELI ME</v>
      </c>
      <c r="G293" s="31" t="str">
        <f t="shared" si="23"/>
        <v>01.297.550/0001-87</v>
      </c>
      <c r="H293" s="30" t="s">
        <v>389</v>
      </c>
      <c r="I293" s="30" t="e">
        <f t="shared" si="24"/>
        <v>#REF!</v>
      </c>
      <c r="J293" s="30" t="s">
        <v>638</v>
      </c>
      <c r="K293" s="30" t="s">
        <v>639</v>
      </c>
      <c r="L293" s="30" t="s">
        <v>83</v>
      </c>
      <c r="M293" s="96">
        <v>1100</v>
      </c>
      <c r="N293" s="96">
        <v>2837.88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38" t="s">
        <v>32</v>
      </c>
      <c r="B294" s="38" t="s">
        <v>32</v>
      </c>
      <c r="C294" s="39" t="s">
        <v>383</v>
      </c>
      <c r="D294" s="40" t="s">
        <v>384</v>
      </c>
      <c r="E294" s="41">
        <v>2019</v>
      </c>
      <c r="F294" s="39" t="s">
        <v>385</v>
      </c>
      <c r="G294" s="39" t="s">
        <v>623</v>
      </c>
      <c r="H294" s="67" t="s">
        <v>437</v>
      </c>
      <c r="I294" s="60" t="s">
        <v>431</v>
      </c>
      <c r="J294" s="60" t="s">
        <v>432</v>
      </c>
      <c r="K294" s="60" t="s">
        <v>498</v>
      </c>
      <c r="L294" s="60" t="s">
        <v>83</v>
      </c>
      <c r="M294" s="91">
        <v>1100</v>
      </c>
      <c r="N294" s="91">
        <v>2358.4699999999998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6" t="str">
        <f t="shared" ref="A295:G331" si="25">A294</f>
        <v>Suape</v>
      </c>
      <c r="B295" s="6" t="str">
        <f t="shared" si="25"/>
        <v>Suape</v>
      </c>
      <c r="C295" s="7" t="str">
        <f t="shared" si="25"/>
        <v>SERVICOS DE PORTARIA</v>
      </c>
      <c r="D295" s="8" t="str">
        <f t="shared" si="25"/>
        <v>073</v>
      </c>
      <c r="E295" s="9">
        <f t="shared" si="25"/>
        <v>2019</v>
      </c>
      <c r="F295" s="7" t="str">
        <f t="shared" si="25"/>
        <v>PREMIUS SERVIÇOS EIRELI</v>
      </c>
      <c r="G295" s="7" t="str">
        <f t="shared" si="25"/>
        <v>05.678.722/0001-13</v>
      </c>
      <c r="H295" s="10" t="s">
        <v>438</v>
      </c>
      <c r="I295" s="69" t="str">
        <f t="shared" si="21"/>
        <v>SUAPE</v>
      </c>
      <c r="J295" s="69" t="s">
        <v>432</v>
      </c>
      <c r="K295" s="69" t="s">
        <v>498</v>
      </c>
      <c r="L295" s="69" t="s">
        <v>433</v>
      </c>
      <c r="M295" s="86">
        <v>1100</v>
      </c>
      <c r="N295" s="86">
        <v>2358.4699999999998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6" t="str">
        <f t="shared" si="25"/>
        <v>Suape</v>
      </c>
      <c r="B296" s="6" t="str">
        <f t="shared" si="25"/>
        <v>Suape</v>
      </c>
      <c r="C296" s="7" t="str">
        <f t="shared" si="25"/>
        <v>SERVICOS DE PORTARIA</v>
      </c>
      <c r="D296" s="8" t="str">
        <f t="shared" si="25"/>
        <v>073</v>
      </c>
      <c r="E296" s="9">
        <f t="shared" si="25"/>
        <v>2019</v>
      </c>
      <c r="F296" s="7" t="str">
        <f t="shared" si="25"/>
        <v>PREMIUS SERVIÇOS EIRELI</v>
      </c>
      <c r="G296" s="7" t="str">
        <f t="shared" si="25"/>
        <v>05.678.722/0001-13</v>
      </c>
      <c r="H296" s="67" t="s">
        <v>439</v>
      </c>
      <c r="I296" s="69" t="str">
        <f t="shared" si="21"/>
        <v>SUAPE</v>
      </c>
      <c r="J296" s="69" t="s">
        <v>432</v>
      </c>
      <c r="K296" s="69" t="s">
        <v>498</v>
      </c>
      <c r="L296" s="69" t="s">
        <v>433</v>
      </c>
      <c r="M296" s="86">
        <v>1100</v>
      </c>
      <c r="N296" s="86">
        <v>2358.4699999999998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6" t="str">
        <f t="shared" si="25"/>
        <v>Suape</v>
      </c>
      <c r="B297" s="6" t="str">
        <f t="shared" si="25"/>
        <v>Suape</v>
      </c>
      <c r="C297" s="7" t="str">
        <f t="shared" si="25"/>
        <v>SERVICOS DE PORTARIA</v>
      </c>
      <c r="D297" s="8" t="str">
        <f t="shared" si="25"/>
        <v>073</v>
      </c>
      <c r="E297" s="9">
        <f t="shared" si="25"/>
        <v>2019</v>
      </c>
      <c r="F297" s="7" t="str">
        <f t="shared" si="25"/>
        <v>PREMIUS SERVIÇOS EIRELI</v>
      </c>
      <c r="G297" s="7" t="str">
        <f t="shared" si="25"/>
        <v>05.678.722/0001-13</v>
      </c>
      <c r="H297" s="10" t="s">
        <v>440</v>
      </c>
      <c r="I297" s="69" t="str">
        <f t="shared" si="21"/>
        <v>SUAPE</v>
      </c>
      <c r="J297" s="69" t="s">
        <v>432</v>
      </c>
      <c r="K297" s="69" t="s">
        <v>498</v>
      </c>
      <c r="L297" s="69" t="s">
        <v>433</v>
      </c>
      <c r="M297" s="86">
        <v>1100</v>
      </c>
      <c r="N297" s="86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6" t="str">
        <f t="shared" si="25"/>
        <v>Suape</v>
      </c>
      <c r="B298" s="6" t="str">
        <f t="shared" si="25"/>
        <v>Suape</v>
      </c>
      <c r="C298" s="7" t="str">
        <f t="shared" si="25"/>
        <v>SERVICOS DE PORTARIA</v>
      </c>
      <c r="D298" s="8" t="str">
        <f t="shared" si="25"/>
        <v>073</v>
      </c>
      <c r="E298" s="9">
        <f t="shared" si="25"/>
        <v>2019</v>
      </c>
      <c r="F298" s="7" t="str">
        <f t="shared" si="25"/>
        <v>PREMIUS SERVIÇOS EIRELI</v>
      </c>
      <c r="G298" s="7" t="str">
        <f t="shared" si="25"/>
        <v>05.678.722/0001-13</v>
      </c>
      <c r="H298" s="67" t="s">
        <v>547</v>
      </c>
      <c r="I298" s="69" t="str">
        <f t="shared" si="21"/>
        <v>SUAPE</v>
      </c>
      <c r="J298" s="69" t="s">
        <v>432</v>
      </c>
      <c r="K298" s="69" t="s">
        <v>498</v>
      </c>
      <c r="L298" s="69" t="s">
        <v>83</v>
      </c>
      <c r="M298" s="86">
        <v>1100</v>
      </c>
      <c r="N298" s="86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6" t="str">
        <f t="shared" si="25"/>
        <v>Suape</v>
      </c>
      <c r="B299" s="6" t="str">
        <f t="shared" si="25"/>
        <v>Suape</v>
      </c>
      <c r="C299" s="7" t="str">
        <f t="shared" si="25"/>
        <v>SERVICOS DE PORTARIA</v>
      </c>
      <c r="D299" s="8" t="str">
        <f t="shared" si="25"/>
        <v>073</v>
      </c>
      <c r="E299" s="9">
        <f t="shared" si="25"/>
        <v>2019</v>
      </c>
      <c r="F299" s="7" t="str">
        <f t="shared" si="25"/>
        <v>PREMIUS SERVIÇOS EIRELI</v>
      </c>
      <c r="G299" s="7" t="str">
        <f t="shared" si="25"/>
        <v>05.678.722/0001-13</v>
      </c>
      <c r="H299" s="10" t="s">
        <v>548</v>
      </c>
      <c r="I299" s="69" t="str">
        <f t="shared" si="21"/>
        <v>SUAPE</v>
      </c>
      <c r="J299" s="69" t="s">
        <v>432</v>
      </c>
      <c r="K299" s="69" t="s">
        <v>498</v>
      </c>
      <c r="L299" s="69" t="s">
        <v>83</v>
      </c>
      <c r="M299" s="86">
        <v>1100</v>
      </c>
      <c r="N299" s="86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6" t="str">
        <f t="shared" si="25"/>
        <v>Suape</v>
      </c>
      <c r="B300" s="6" t="str">
        <f t="shared" si="25"/>
        <v>Suape</v>
      </c>
      <c r="C300" s="7" t="str">
        <f t="shared" si="25"/>
        <v>SERVICOS DE PORTARIA</v>
      </c>
      <c r="D300" s="8" t="str">
        <f t="shared" si="25"/>
        <v>073</v>
      </c>
      <c r="E300" s="9">
        <f t="shared" si="25"/>
        <v>2019</v>
      </c>
      <c r="F300" s="7" t="str">
        <f t="shared" si="25"/>
        <v>PREMIUS SERVIÇOS EIRELI</v>
      </c>
      <c r="G300" s="7" t="str">
        <f t="shared" si="25"/>
        <v>05.678.722/0001-13</v>
      </c>
      <c r="H300" s="67" t="s">
        <v>549</v>
      </c>
      <c r="I300" s="69" t="str">
        <f t="shared" si="21"/>
        <v>SUAPE</v>
      </c>
      <c r="J300" s="69" t="s">
        <v>432</v>
      </c>
      <c r="K300" s="69" t="s">
        <v>498</v>
      </c>
      <c r="L300" s="69" t="s">
        <v>433</v>
      </c>
      <c r="M300" s="86">
        <v>1100</v>
      </c>
      <c r="N300" s="86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6" t="str">
        <f t="shared" si="25"/>
        <v>Suape</v>
      </c>
      <c r="B301" s="6" t="str">
        <f t="shared" si="25"/>
        <v>Suape</v>
      </c>
      <c r="C301" s="7" t="str">
        <f t="shared" si="25"/>
        <v>SERVICOS DE PORTARIA</v>
      </c>
      <c r="D301" s="8" t="str">
        <f t="shared" si="25"/>
        <v>073</v>
      </c>
      <c r="E301" s="9">
        <f t="shared" si="25"/>
        <v>2019</v>
      </c>
      <c r="F301" s="7" t="str">
        <f t="shared" si="25"/>
        <v>PREMIUS SERVIÇOS EIRELI</v>
      </c>
      <c r="G301" s="7" t="str">
        <f t="shared" si="25"/>
        <v>05.678.722/0001-13</v>
      </c>
      <c r="H301" s="10" t="s">
        <v>550</v>
      </c>
      <c r="I301" s="69" t="str">
        <f t="shared" si="21"/>
        <v>SUAPE</v>
      </c>
      <c r="J301" s="69" t="s">
        <v>432</v>
      </c>
      <c r="K301" s="69" t="s">
        <v>498</v>
      </c>
      <c r="L301" s="69" t="s">
        <v>433</v>
      </c>
      <c r="M301" s="86">
        <v>1100</v>
      </c>
      <c r="N301" s="86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6" t="str">
        <f t="shared" si="25"/>
        <v>Suape</v>
      </c>
      <c r="B302" s="6" t="str">
        <f t="shared" si="25"/>
        <v>Suape</v>
      </c>
      <c r="C302" s="7" t="str">
        <f t="shared" si="25"/>
        <v>SERVICOS DE PORTARIA</v>
      </c>
      <c r="D302" s="8" t="str">
        <f t="shared" si="25"/>
        <v>073</v>
      </c>
      <c r="E302" s="9">
        <f t="shared" si="25"/>
        <v>2019</v>
      </c>
      <c r="F302" s="7" t="str">
        <f t="shared" si="25"/>
        <v>PREMIUS SERVIÇOS EIRELI</v>
      </c>
      <c r="G302" s="7" t="str">
        <f t="shared" si="25"/>
        <v>05.678.722/0001-13</v>
      </c>
      <c r="H302" s="67" t="s">
        <v>551</v>
      </c>
      <c r="I302" s="69" t="str">
        <f t="shared" si="21"/>
        <v>SUAPE</v>
      </c>
      <c r="J302" s="69" t="s">
        <v>432</v>
      </c>
      <c r="K302" s="69" t="s">
        <v>498</v>
      </c>
      <c r="L302" s="69" t="s">
        <v>433</v>
      </c>
      <c r="M302" s="86">
        <v>1100</v>
      </c>
      <c r="N302" s="86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6" t="str">
        <f t="shared" si="25"/>
        <v>Suape</v>
      </c>
      <c r="B303" s="6" t="str">
        <f t="shared" si="25"/>
        <v>Suape</v>
      </c>
      <c r="C303" s="7" t="str">
        <f t="shared" si="25"/>
        <v>SERVICOS DE PORTARIA</v>
      </c>
      <c r="D303" s="8" t="str">
        <f t="shared" si="25"/>
        <v>073</v>
      </c>
      <c r="E303" s="9">
        <f t="shared" si="25"/>
        <v>2019</v>
      </c>
      <c r="F303" s="7" t="str">
        <f t="shared" si="25"/>
        <v>PREMIUS SERVIÇOS EIRELI</v>
      </c>
      <c r="G303" s="7" t="str">
        <f t="shared" si="25"/>
        <v>05.678.722/0001-13</v>
      </c>
      <c r="H303" s="10" t="s">
        <v>552</v>
      </c>
      <c r="I303" s="69" t="str">
        <f t="shared" si="21"/>
        <v>SUAPE</v>
      </c>
      <c r="J303" s="69" t="s">
        <v>432</v>
      </c>
      <c r="K303" s="69" t="s">
        <v>498</v>
      </c>
      <c r="L303" s="69" t="s">
        <v>83</v>
      </c>
      <c r="M303" s="86">
        <v>1100</v>
      </c>
      <c r="N303" s="86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6" t="str">
        <f t="shared" si="25"/>
        <v>Suape</v>
      </c>
      <c r="B304" s="6" t="str">
        <f t="shared" si="25"/>
        <v>Suape</v>
      </c>
      <c r="C304" s="7" t="str">
        <f t="shared" si="25"/>
        <v>SERVICOS DE PORTARIA</v>
      </c>
      <c r="D304" s="8" t="str">
        <f t="shared" si="25"/>
        <v>073</v>
      </c>
      <c r="E304" s="9">
        <f t="shared" si="25"/>
        <v>2019</v>
      </c>
      <c r="F304" s="7" t="str">
        <f t="shared" si="25"/>
        <v>PREMIUS SERVIÇOS EIRELI</v>
      </c>
      <c r="G304" s="7" t="str">
        <f t="shared" si="25"/>
        <v>05.678.722/0001-13</v>
      </c>
      <c r="H304" s="67" t="s">
        <v>553</v>
      </c>
      <c r="I304" s="69" t="str">
        <f t="shared" si="21"/>
        <v>SUAPE</v>
      </c>
      <c r="J304" s="69" t="s">
        <v>432</v>
      </c>
      <c r="K304" s="69" t="s">
        <v>498</v>
      </c>
      <c r="L304" s="69" t="s">
        <v>83</v>
      </c>
      <c r="M304" s="86">
        <v>1100</v>
      </c>
      <c r="N304" s="86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6" t="str">
        <f t="shared" si="25"/>
        <v>Suape</v>
      </c>
      <c r="B305" s="6" t="str">
        <f t="shared" si="25"/>
        <v>Suape</v>
      </c>
      <c r="C305" s="7" t="str">
        <f t="shared" si="25"/>
        <v>SERVICOS DE PORTARIA</v>
      </c>
      <c r="D305" s="8" t="str">
        <f t="shared" si="25"/>
        <v>073</v>
      </c>
      <c r="E305" s="9">
        <f t="shared" si="25"/>
        <v>2019</v>
      </c>
      <c r="F305" s="7" t="str">
        <f t="shared" si="25"/>
        <v>PREMIUS SERVIÇOS EIRELI</v>
      </c>
      <c r="G305" s="7" t="str">
        <f t="shared" si="25"/>
        <v>05.678.722/0001-13</v>
      </c>
      <c r="H305" s="10" t="s">
        <v>554</v>
      </c>
      <c r="I305" s="69" t="str">
        <f t="shared" si="21"/>
        <v>SUAPE</v>
      </c>
      <c r="J305" s="69" t="s">
        <v>432</v>
      </c>
      <c r="K305" s="69" t="s">
        <v>498</v>
      </c>
      <c r="L305" s="69" t="s">
        <v>83</v>
      </c>
      <c r="M305" s="86">
        <v>1100</v>
      </c>
      <c r="N305" s="86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6" t="str">
        <f t="shared" si="25"/>
        <v>Suape</v>
      </c>
      <c r="B306" s="6" t="str">
        <f t="shared" si="25"/>
        <v>Suape</v>
      </c>
      <c r="C306" s="7" t="str">
        <f t="shared" si="25"/>
        <v>SERVICOS DE PORTARIA</v>
      </c>
      <c r="D306" s="8" t="str">
        <f t="shared" si="25"/>
        <v>073</v>
      </c>
      <c r="E306" s="9">
        <f t="shared" si="25"/>
        <v>2019</v>
      </c>
      <c r="F306" s="7" t="str">
        <f t="shared" si="25"/>
        <v>PREMIUS SERVIÇOS EIRELI</v>
      </c>
      <c r="G306" s="7" t="str">
        <f t="shared" si="25"/>
        <v>05.678.722/0001-13</v>
      </c>
      <c r="H306" s="67" t="s">
        <v>555</v>
      </c>
      <c r="I306" s="69" t="str">
        <f t="shared" si="21"/>
        <v>SUAPE</v>
      </c>
      <c r="J306" s="69" t="s">
        <v>432</v>
      </c>
      <c r="K306" s="69" t="s">
        <v>498</v>
      </c>
      <c r="L306" s="69" t="s">
        <v>433</v>
      </c>
      <c r="M306" s="86">
        <v>1100</v>
      </c>
      <c r="N306" s="86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6" t="str">
        <f t="shared" si="25"/>
        <v>Suape</v>
      </c>
      <c r="B307" s="6" t="str">
        <f t="shared" si="25"/>
        <v>Suape</v>
      </c>
      <c r="C307" s="7" t="str">
        <f t="shared" si="25"/>
        <v>SERVICOS DE PORTARIA</v>
      </c>
      <c r="D307" s="8" t="str">
        <f t="shared" si="25"/>
        <v>073</v>
      </c>
      <c r="E307" s="9">
        <f t="shared" si="25"/>
        <v>2019</v>
      </c>
      <c r="F307" s="7" t="str">
        <f t="shared" si="25"/>
        <v>PREMIUS SERVIÇOS EIRELI</v>
      </c>
      <c r="G307" s="7" t="str">
        <f t="shared" si="25"/>
        <v>05.678.722/0001-13</v>
      </c>
      <c r="H307" s="10" t="s">
        <v>556</v>
      </c>
      <c r="I307" s="69" t="str">
        <f t="shared" si="21"/>
        <v>SUAPE</v>
      </c>
      <c r="J307" s="69" t="s">
        <v>432</v>
      </c>
      <c r="K307" s="69" t="s">
        <v>498</v>
      </c>
      <c r="L307" s="69" t="s">
        <v>433</v>
      </c>
      <c r="M307" s="86">
        <v>1100</v>
      </c>
      <c r="N307" s="86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6" t="str">
        <f t="shared" si="25"/>
        <v>Suape</v>
      </c>
      <c r="B308" s="6" t="str">
        <f t="shared" si="25"/>
        <v>Suape</v>
      </c>
      <c r="C308" s="7" t="str">
        <f t="shared" si="25"/>
        <v>SERVICOS DE PORTARIA</v>
      </c>
      <c r="D308" s="8" t="str">
        <f t="shared" si="25"/>
        <v>073</v>
      </c>
      <c r="E308" s="9">
        <f t="shared" si="25"/>
        <v>2019</v>
      </c>
      <c r="F308" s="7" t="str">
        <f t="shared" si="25"/>
        <v>PREMIUS SERVIÇOS EIRELI</v>
      </c>
      <c r="G308" s="7" t="str">
        <f t="shared" si="25"/>
        <v>05.678.722/0001-13</v>
      </c>
      <c r="H308" s="67" t="s">
        <v>557</v>
      </c>
      <c r="I308" s="69" t="str">
        <f t="shared" si="21"/>
        <v>SUAPE</v>
      </c>
      <c r="J308" s="69" t="s">
        <v>432</v>
      </c>
      <c r="K308" s="69" t="s">
        <v>498</v>
      </c>
      <c r="L308" s="69" t="s">
        <v>433</v>
      </c>
      <c r="M308" s="86">
        <v>1100</v>
      </c>
      <c r="N308" s="86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6" t="str">
        <f t="shared" si="25"/>
        <v>Suape</v>
      </c>
      <c r="B309" s="6" t="str">
        <f t="shared" si="25"/>
        <v>Suape</v>
      </c>
      <c r="C309" s="7" t="str">
        <f t="shared" si="25"/>
        <v>SERVICOS DE PORTARIA</v>
      </c>
      <c r="D309" s="8" t="str">
        <f t="shared" si="25"/>
        <v>073</v>
      </c>
      <c r="E309" s="9">
        <f t="shared" si="25"/>
        <v>2019</v>
      </c>
      <c r="F309" s="7" t="str">
        <f t="shared" si="25"/>
        <v>PREMIUS SERVIÇOS EIRELI</v>
      </c>
      <c r="G309" s="7" t="str">
        <f t="shared" si="25"/>
        <v>05.678.722/0001-13</v>
      </c>
      <c r="H309" s="10" t="s">
        <v>558</v>
      </c>
      <c r="I309" s="69" t="str">
        <f t="shared" si="21"/>
        <v>SUAPE</v>
      </c>
      <c r="J309" s="69" t="s">
        <v>432</v>
      </c>
      <c r="K309" s="69" t="s">
        <v>498</v>
      </c>
      <c r="L309" s="69" t="s">
        <v>433</v>
      </c>
      <c r="M309" s="86">
        <v>1100</v>
      </c>
      <c r="N309" s="86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6" t="str">
        <f t="shared" si="25"/>
        <v>Suape</v>
      </c>
      <c r="B310" s="6" t="str">
        <f t="shared" si="25"/>
        <v>Suape</v>
      </c>
      <c r="C310" s="7" t="str">
        <f t="shared" si="25"/>
        <v>SERVICOS DE PORTARIA</v>
      </c>
      <c r="D310" s="8" t="str">
        <f t="shared" si="25"/>
        <v>073</v>
      </c>
      <c r="E310" s="9">
        <f t="shared" si="25"/>
        <v>2019</v>
      </c>
      <c r="F310" s="7" t="str">
        <f t="shared" si="25"/>
        <v>PREMIUS SERVIÇOS EIRELI</v>
      </c>
      <c r="G310" s="7" t="str">
        <f t="shared" si="25"/>
        <v>05.678.722/0001-13</v>
      </c>
      <c r="H310" s="67" t="s">
        <v>559</v>
      </c>
      <c r="I310" s="69" t="str">
        <f t="shared" si="21"/>
        <v>SUAPE</v>
      </c>
      <c r="J310" s="69" t="s">
        <v>432</v>
      </c>
      <c r="K310" s="69" t="s">
        <v>498</v>
      </c>
      <c r="L310" s="69" t="s">
        <v>433</v>
      </c>
      <c r="M310" s="86">
        <v>1100</v>
      </c>
      <c r="N310" s="86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6" t="str">
        <f t="shared" si="25"/>
        <v>Suape</v>
      </c>
      <c r="B311" s="6" t="str">
        <f t="shared" si="25"/>
        <v>Suape</v>
      </c>
      <c r="C311" s="7" t="str">
        <f t="shared" si="25"/>
        <v>SERVICOS DE PORTARIA</v>
      </c>
      <c r="D311" s="8" t="str">
        <f t="shared" si="25"/>
        <v>073</v>
      </c>
      <c r="E311" s="9">
        <f t="shared" si="25"/>
        <v>2019</v>
      </c>
      <c r="F311" s="7" t="str">
        <f t="shared" si="25"/>
        <v>PREMIUS SERVIÇOS EIRELI</v>
      </c>
      <c r="G311" s="7" t="str">
        <f t="shared" si="25"/>
        <v>05.678.722/0001-13</v>
      </c>
      <c r="H311" s="10" t="s">
        <v>560</v>
      </c>
      <c r="I311" s="69" t="str">
        <f t="shared" si="21"/>
        <v>SUAPE</v>
      </c>
      <c r="J311" s="69" t="s">
        <v>432</v>
      </c>
      <c r="K311" s="69" t="s">
        <v>498</v>
      </c>
      <c r="L311" s="69" t="s">
        <v>83</v>
      </c>
      <c r="M311" s="86">
        <v>1100</v>
      </c>
      <c r="N311" s="86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6" t="str">
        <f t="shared" si="25"/>
        <v>Suape</v>
      </c>
      <c r="B312" s="6" t="str">
        <f t="shared" si="25"/>
        <v>Suape</v>
      </c>
      <c r="C312" s="7" t="str">
        <f t="shared" si="25"/>
        <v>SERVICOS DE PORTARIA</v>
      </c>
      <c r="D312" s="8" t="str">
        <f t="shared" si="25"/>
        <v>073</v>
      </c>
      <c r="E312" s="9">
        <f t="shared" si="25"/>
        <v>2019</v>
      </c>
      <c r="F312" s="7" t="str">
        <f t="shared" si="25"/>
        <v>PREMIUS SERVIÇOS EIRELI</v>
      </c>
      <c r="G312" s="7" t="str">
        <f t="shared" si="25"/>
        <v>05.678.722/0001-13</v>
      </c>
      <c r="H312" s="67" t="s">
        <v>561</v>
      </c>
      <c r="I312" s="69" t="str">
        <f t="shared" si="21"/>
        <v>SUAPE</v>
      </c>
      <c r="J312" s="69" t="s">
        <v>432</v>
      </c>
      <c r="K312" s="69" t="s">
        <v>498</v>
      </c>
      <c r="L312" s="69" t="s">
        <v>83</v>
      </c>
      <c r="M312" s="86">
        <v>1100</v>
      </c>
      <c r="N312" s="86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6" t="str">
        <f t="shared" si="25"/>
        <v>Suape</v>
      </c>
      <c r="B313" s="6" t="str">
        <f t="shared" si="25"/>
        <v>Suape</v>
      </c>
      <c r="C313" s="7" t="str">
        <f t="shared" si="25"/>
        <v>SERVICOS DE PORTARIA</v>
      </c>
      <c r="D313" s="8" t="str">
        <f t="shared" si="25"/>
        <v>073</v>
      </c>
      <c r="E313" s="9">
        <f t="shared" si="25"/>
        <v>2019</v>
      </c>
      <c r="F313" s="7" t="str">
        <f t="shared" si="25"/>
        <v>PREMIUS SERVIÇOS EIRELI</v>
      </c>
      <c r="G313" s="7" t="str">
        <f t="shared" si="25"/>
        <v>05.678.722/0001-13</v>
      </c>
      <c r="H313" s="10" t="s">
        <v>562</v>
      </c>
      <c r="I313" s="69" t="str">
        <f t="shared" si="21"/>
        <v>SUAPE</v>
      </c>
      <c r="J313" s="69" t="s">
        <v>432</v>
      </c>
      <c r="K313" s="69" t="s">
        <v>498</v>
      </c>
      <c r="L313" s="69" t="s">
        <v>433</v>
      </c>
      <c r="M313" s="86">
        <v>1100</v>
      </c>
      <c r="N313" s="86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6" t="str">
        <f t="shared" si="25"/>
        <v>Suape</v>
      </c>
      <c r="B314" s="6" t="str">
        <f t="shared" si="25"/>
        <v>Suape</v>
      </c>
      <c r="C314" s="7" t="str">
        <f t="shared" si="25"/>
        <v>SERVICOS DE PORTARIA</v>
      </c>
      <c r="D314" s="8" t="str">
        <f t="shared" si="25"/>
        <v>073</v>
      </c>
      <c r="E314" s="9">
        <f t="shared" si="25"/>
        <v>2019</v>
      </c>
      <c r="F314" s="7" t="str">
        <f t="shared" si="25"/>
        <v>PREMIUS SERVIÇOS EIRELI</v>
      </c>
      <c r="G314" s="7" t="str">
        <f t="shared" si="25"/>
        <v>05.678.722/0001-13</v>
      </c>
      <c r="H314" s="67" t="s">
        <v>563</v>
      </c>
      <c r="I314" s="69" t="str">
        <f t="shared" si="21"/>
        <v>SUAPE</v>
      </c>
      <c r="J314" s="69" t="s">
        <v>432</v>
      </c>
      <c r="K314" s="69" t="s">
        <v>498</v>
      </c>
      <c r="L314" s="69" t="s">
        <v>433</v>
      </c>
      <c r="M314" s="86">
        <v>1100</v>
      </c>
      <c r="N314" s="86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6" t="str">
        <f t="shared" si="25"/>
        <v>Suape</v>
      </c>
      <c r="B315" s="6" t="str">
        <f t="shared" si="25"/>
        <v>Suape</v>
      </c>
      <c r="C315" s="7" t="str">
        <f t="shared" si="25"/>
        <v>SERVICOS DE PORTARIA</v>
      </c>
      <c r="D315" s="8" t="str">
        <f t="shared" si="25"/>
        <v>073</v>
      </c>
      <c r="E315" s="9">
        <f t="shared" si="25"/>
        <v>2019</v>
      </c>
      <c r="F315" s="7" t="str">
        <f t="shared" si="25"/>
        <v>PREMIUS SERVIÇOS EIRELI</v>
      </c>
      <c r="G315" s="7" t="str">
        <f t="shared" si="25"/>
        <v>05.678.722/0001-13</v>
      </c>
      <c r="H315" s="10" t="s">
        <v>564</v>
      </c>
      <c r="I315" s="69" t="str">
        <f t="shared" si="21"/>
        <v>SUAPE</v>
      </c>
      <c r="J315" s="69" t="s">
        <v>432</v>
      </c>
      <c r="K315" s="69" t="s">
        <v>498</v>
      </c>
      <c r="L315" s="69" t="s">
        <v>433</v>
      </c>
      <c r="M315" s="86">
        <v>1100</v>
      </c>
      <c r="N315" s="86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6" t="str">
        <f t="shared" si="25"/>
        <v>Suape</v>
      </c>
      <c r="B316" s="6" t="str">
        <f t="shared" si="25"/>
        <v>Suape</v>
      </c>
      <c r="C316" s="7" t="str">
        <f t="shared" si="25"/>
        <v>SERVICOS DE PORTARIA</v>
      </c>
      <c r="D316" s="8" t="str">
        <f t="shared" si="25"/>
        <v>073</v>
      </c>
      <c r="E316" s="9">
        <f t="shared" si="25"/>
        <v>2019</v>
      </c>
      <c r="F316" s="7" t="str">
        <f t="shared" si="25"/>
        <v>PREMIUS SERVIÇOS EIRELI</v>
      </c>
      <c r="G316" s="7" t="str">
        <f t="shared" si="25"/>
        <v>05.678.722/0001-13</v>
      </c>
      <c r="H316" s="67" t="s">
        <v>565</v>
      </c>
      <c r="I316" s="69" t="str">
        <f t="shared" si="21"/>
        <v>SUAPE</v>
      </c>
      <c r="J316" s="69" t="s">
        <v>432</v>
      </c>
      <c r="K316" s="69" t="s">
        <v>498</v>
      </c>
      <c r="L316" s="69" t="s">
        <v>433</v>
      </c>
      <c r="M316" s="86">
        <v>1100</v>
      </c>
      <c r="N316" s="86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6" t="str">
        <f t="shared" si="25"/>
        <v>Suape</v>
      </c>
      <c r="B317" s="6" t="str">
        <f t="shared" si="25"/>
        <v>Suape</v>
      </c>
      <c r="C317" s="7" t="str">
        <f t="shared" si="25"/>
        <v>SERVICOS DE PORTARIA</v>
      </c>
      <c r="D317" s="8" t="str">
        <f t="shared" si="25"/>
        <v>073</v>
      </c>
      <c r="E317" s="9">
        <f t="shared" si="25"/>
        <v>2019</v>
      </c>
      <c r="F317" s="7" t="str">
        <f t="shared" si="25"/>
        <v>PREMIUS SERVIÇOS EIRELI</v>
      </c>
      <c r="G317" s="7" t="str">
        <f t="shared" si="25"/>
        <v>05.678.722/0001-13</v>
      </c>
      <c r="H317" s="10" t="s">
        <v>566</v>
      </c>
      <c r="I317" s="69" t="str">
        <f t="shared" si="21"/>
        <v>SUAPE</v>
      </c>
      <c r="J317" s="69" t="s">
        <v>432</v>
      </c>
      <c r="K317" s="69" t="s">
        <v>498</v>
      </c>
      <c r="L317" s="69" t="s">
        <v>433</v>
      </c>
      <c r="M317" s="86">
        <v>1100</v>
      </c>
      <c r="N317" s="86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6" t="str">
        <f t="shared" si="25"/>
        <v>Suape</v>
      </c>
      <c r="B318" s="6" t="str">
        <f t="shared" si="25"/>
        <v>Suape</v>
      </c>
      <c r="C318" s="7" t="str">
        <f t="shared" si="25"/>
        <v>SERVICOS DE PORTARIA</v>
      </c>
      <c r="D318" s="8" t="str">
        <f t="shared" si="25"/>
        <v>073</v>
      </c>
      <c r="E318" s="9">
        <f t="shared" si="25"/>
        <v>2019</v>
      </c>
      <c r="F318" s="7" t="str">
        <f t="shared" si="25"/>
        <v>PREMIUS SERVIÇOS EIRELI</v>
      </c>
      <c r="G318" s="7" t="str">
        <f t="shared" si="25"/>
        <v>05.678.722/0001-13</v>
      </c>
      <c r="H318" s="67" t="s">
        <v>567</v>
      </c>
      <c r="I318" s="69" t="str">
        <f t="shared" si="21"/>
        <v>SUAPE</v>
      </c>
      <c r="J318" s="69" t="s">
        <v>432</v>
      </c>
      <c r="K318" s="69" t="s">
        <v>498</v>
      </c>
      <c r="L318" s="69" t="s">
        <v>433</v>
      </c>
      <c r="M318" s="86">
        <v>1100</v>
      </c>
      <c r="N318" s="86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6" t="str">
        <f t="shared" si="25"/>
        <v>Suape</v>
      </c>
      <c r="B319" s="6" t="str">
        <f t="shared" si="25"/>
        <v>Suape</v>
      </c>
      <c r="C319" s="7" t="str">
        <f t="shared" si="25"/>
        <v>SERVICOS DE PORTARIA</v>
      </c>
      <c r="D319" s="8" t="str">
        <f t="shared" si="25"/>
        <v>073</v>
      </c>
      <c r="E319" s="9">
        <f t="shared" si="25"/>
        <v>2019</v>
      </c>
      <c r="F319" s="7" t="str">
        <f t="shared" si="25"/>
        <v>PREMIUS SERVIÇOS EIRELI</v>
      </c>
      <c r="G319" s="7" t="str">
        <f t="shared" si="25"/>
        <v>05.678.722/0001-13</v>
      </c>
      <c r="H319" s="10" t="s">
        <v>568</v>
      </c>
      <c r="I319" s="69" t="str">
        <f t="shared" si="21"/>
        <v>SUAPE</v>
      </c>
      <c r="J319" s="69" t="s">
        <v>432</v>
      </c>
      <c r="K319" s="69" t="s">
        <v>498</v>
      </c>
      <c r="L319" s="69" t="s">
        <v>83</v>
      </c>
      <c r="M319" s="86">
        <v>1100</v>
      </c>
      <c r="N319" s="86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6" t="str">
        <f t="shared" si="25"/>
        <v>Suape</v>
      </c>
      <c r="B320" s="6" t="str">
        <f t="shared" si="25"/>
        <v>Suape</v>
      </c>
      <c r="C320" s="7" t="str">
        <f t="shared" si="25"/>
        <v>SERVICOS DE PORTARIA</v>
      </c>
      <c r="D320" s="8" t="str">
        <f t="shared" si="25"/>
        <v>073</v>
      </c>
      <c r="E320" s="9">
        <f t="shared" si="25"/>
        <v>2019</v>
      </c>
      <c r="F320" s="7" t="str">
        <f t="shared" si="25"/>
        <v>PREMIUS SERVIÇOS EIRELI</v>
      </c>
      <c r="G320" s="7" t="str">
        <f t="shared" si="25"/>
        <v>05.678.722/0001-13</v>
      </c>
      <c r="H320" s="67" t="s">
        <v>569</v>
      </c>
      <c r="I320" s="69" t="str">
        <f t="shared" si="21"/>
        <v>SUAPE</v>
      </c>
      <c r="J320" s="69" t="s">
        <v>432</v>
      </c>
      <c r="K320" s="69" t="s">
        <v>498</v>
      </c>
      <c r="L320" s="69" t="s">
        <v>83</v>
      </c>
      <c r="M320" s="86">
        <v>1100</v>
      </c>
      <c r="N320" s="86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6" t="str">
        <f t="shared" si="25"/>
        <v>Suape</v>
      </c>
      <c r="B321" s="6" t="str">
        <f t="shared" si="25"/>
        <v>Suape</v>
      </c>
      <c r="C321" s="7" t="str">
        <f t="shared" si="25"/>
        <v>SERVICOS DE PORTARIA</v>
      </c>
      <c r="D321" s="8" t="str">
        <f t="shared" si="25"/>
        <v>073</v>
      </c>
      <c r="E321" s="9">
        <f t="shared" si="25"/>
        <v>2019</v>
      </c>
      <c r="F321" s="7" t="str">
        <f t="shared" si="25"/>
        <v>PREMIUS SERVIÇOS EIRELI</v>
      </c>
      <c r="G321" s="7" t="str">
        <f t="shared" si="25"/>
        <v>05.678.722/0001-13</v>
      </c>
      <c r="H321" s="10" t="s">
        <v>570</v>
      </c>
      <c r="I321" s="69" t="str">
        <f t="shared" si="21"/>
        <v>SUAPE</v>
      </c>
      <c r="J321" s="69" t="s">
        <v>432</v>
      </c>
      <c r="K321" s="69" t="s">
        <v>498</v>
      </c>
      <c r="L321" s="69" t="s">
        <v>83</v>
      </c>
      <c r="M321" s="86">
        <v>1100</v>
      </c>
      <c r="N321" s="86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6" t="str">
        <f t="shared" si="25"/>
        <v>Suape</v>
      </c>
      <c r="B322" s="6" t="str">
        <f t="shared" si="25"/>
        <v>Suape</v>
      </c>
      <c r="C322" s="7" t="str">
        <f t="shared" si="25"/>
        <v>SERVICOS DE PORTARIA</v>
      </c>
      <c r="D322" s="8" t="str">
        <f t="shared" si="25"/>
        <v>073</v>
      </c>
      <c r="E322" s="9">
        <f t="shared" si="25"/>
        <v>2019</v>
      </c>
      <c r="F322" s="7" t="str">
        <f t="shared" si="25"/>
        <v>PREMIUS SERVIÇOS EIRELI</v>
      </c>
      <c r="G322" s="7" t="str">
        <f t="shared" si="25"/>
        <v>05.678.722/0001-13</v>
      </c>
      <c r="H322" s="67" t="s">
        <v>571</v>
      </c>
      <c r="I322" s="69" t="str">
        <f t="shared" si="21"/>
        <v>SUAPE</v>
      </c>
      <c r="J322" s="69" t="s">
        <v>432</v>
      </c>
      <c r="K322" s="69" t="s">
        <v>498</v>
      </c>
      <c r="L322" s="69" t="s">
        <v>433</v>
      </c>
      <c r="M322" s="86">
        <v>1100</v>
      </c>
      <c r="N322" s="86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6" t="str">
        <f t="shared" si="25"/>
        <v>Suape</v>
      </c>
      <c r="B323" s="6" t="str">
        <f t="shared" si="25"/>
        <v>Suape</v>
      </c>
      <c r="C323" s="7" t="str">
        <f t="shared" si="25"/>
        <v>SERVICOS DE PORTARIA</v>
      </c>
      <c r="D323" s="8" t="str">
        <f t="shared" si="25"/>
        <v>073</v>
      </c>
      <c r="E323" s="9">
        <f t="shared" si="25"/>
        <v>2019</v>
      </c>
      <c r="F323" s="7" t="str">
        <f t="shared" si="25"/>
        <v>PREMIUS SERVIÇOS EIRELI</v>
      </c>
      <c r="G323" s="7" t="str">
        <f t="shared" si="25"/>
        <v>05.678.722/0001-13</v>
      </c>
      <c r="H323" s="10" t="s">
        <v>572</v>
      </c>
      <c r="I323" s="69" t="str">
        <f t="shared" si="21"/>
        <v>SUAPE</v>
      </c>
      <c r="J323" s="69" t="s">
        <v>432</v>
      </c>
      <c r="K323" s="69" t="s">
        <v>498</v>
      </c>
      <c r="L323" s="69" t="s">
        <v>433</v>
      </c>
      <c r="M323" s="86">
        <v>1100</v>
      </c>
      <c r="N323" s="86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6" t="str">
        <f t="shared" si="25"/>
        <v>Suape</v>
      </c>
      <c r="B324" s="6" t="str">
        <f t="shared" si="25"/>
        <v>Suape</v>
      </c>
      <c r="C324" s="7" t="str">
        <f t="shared" si="25"/>
        <v>SERVICOS DE PORTARIA</v>
      </c>
      <c r="D324" s="8" t="str">
        <f t="shared" si="25"/>
        <v>073</v>
      </c>
      <c r="E324" s="9">
        <f t="shared" si="25"/>
        <v>2019</v>
      </c>
      <c r="F324" s="7" t="str">
        <f t="shared" si="25"/>
        <v>PREMIUS SERVIÇOS EIRELI</v>
      </c>
      <c r="G324" s="7" t="str">
        <f t="shared" si="25"/>
        <v>05.678.722/0001-13</v>
      </c>
      <c r="H324" s="67" t="s">
        <v>573</v>
      </c>
      <c r="I324" s="69" t="str">
        <f t="shared" si="21"/>
        <v>SUAPE</v>
      </c>
      <c r="J324" s="69" t="s">
        <v>432</v>
      </c>
      <c r="K324" s="69" t="s">
        <v>498</v>
      </c>
      <c r="L324" s="69" t="s">
        <v>83</v>
      </c>
      <c r="M324" s="86">
        <v>1100</v>
      </c>
      <c r="N324" s="86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6" t="str">
        <f t="shared" si="25"/>
        <v>Suape</v>
      </c>
      <c r="B325" s="6" t="str">
        <f t="shared" si="25"/>
        <v>Suape</v>
      </c>
      <c r="C325" s="7" t="str">
        <f t="shared" si="25"/>
        <v>SERVICOS DE PORTARIA</v>
      </c>
      <c r="D325" s="8" t="str">
        <f t="shared" si="25"/>
        <v>073</v>
      </c>
      <c r="E325" s="9">
        <f t="shared" si="25"/>
        <v>2019</v>
      </c>
      <c r="F325" s="7" t="str">
        <f t="shared" si="25"/>
        <v>PREMIUS SERVIÇOS EIRELI</v>
      </c>
      <c r="G325" s="7" t="str">
        <f t="shared" si="25"/>
        <v>05.678.722/0001-13</v>
      </c>
      <c r="H325" s="10" t="s">
        <v>574</v>
      </c>
      <c r="I325" s="69" t="str">
        <f t="shared" si="21"/>
        <v>SUAPE</v>
      </c>
      <c r="J325" s="69" t="s">
        <v>432</v>
      </c>
      <c r="K325" s="69" t="s">
        <v>498</v>
      </c>
      <c r="L325" s="69" t="s">
        <v>433</v>
      </c>
      <c r="M325" s="86">
        <v>1100</v>
      </c>
      <c r="N325" s="86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6" t="str">
        <f t="shared" si="25"/>
        <v>Suape</v>
      </c>
      <c r="B326" s="6" t="str">
        <f t="shared" si="25"/>
        <v>Suape</v>
      </c>
      <c r="C326" s="7" t="str">
        <f t="shared" si="25"/>
        <v>SERVICOS DE PORTARIA</v>
      </c>
      <c r="D326" s="8" t="str">
        <f t="shared" si="25"/>
        <v>073</v>
      </c>
      <c r="E326" s="9">
        <f t="shared" si="25"/>
        <v>2019</v>
      </c>
      <c r="F326" s="7" t="str">
        <f t="shared" si="25"/>
        <v>PREMIUS SERVIÇOS EIRELI</v>
      </c>
      <c r="G326" s="7" t="str">
        <f t="shared" si="25"/>
        <v>05.678.722/0001-13</v>
      </c>
      <c r="H326" s="67" t="s">
        <v>575</v>
      </c>
      <c r="I326" s="69" t="str">
        <f t="shared" si="21"/>
        <v>SUAPE</v>
      </c>
      <c r="J326" s="69" t="s">
        <v>432</v>
      </c>
      <c r="K326" s="69" t="s">
        <v>498</v>
      </c>
      <c r="L326" s="69" t="s">
        <v>83</v>
      </c>
      <c r="M326" s="86">
        <v>1100</v>
      </c>
      <c r="N326" s="86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6" t="str">
        <f t="shared" si="25"/>
        <v>Suape</v>
      </c>
      <c r="B327" s="6" t="str">
        <f t="shared" si="25"/>
        <v>Suape</v>
      </c>
      <c r="C327" s="7" t="str">
        <f t="shared" si="25"/>
        <v>SERVICOS DE PORTARIA</v>
      </c>
      <c r="D327" s="8" t="str">
        <f t="shared" si="25"/>
        <v>073</v>
      </c>
      <c r="E327" s="9">
        <f t="shared" si="25"/>
        <v>2019</v>
      </c>
      <c r="F327" s="7" t="str">
        <f t="shared" si="25"/>
        <v>PREMIUS SERVIÇOS EIRELI</v>
      </c>
      <c r="G327" s="7" t="str">
        <f t="shared" si="25"/>
        <v>05.678.722/0001-13</v>
      </c>
      <c r="H327" s="10" t="s">
        <v>576</v>
      </c>
      <c r="I327" s="69" t="str">
        <f t="shared" si="21"/>
        <v>SUAPE</v>
      </c>
      <c r="J327" s="69" t="s">
        <v>432</v>
      </c>
      <c r="K327" s="69" t="s">
        <v>498</v>
      </c>
      <c r="L327" s="69" t="s">
        <v>433</v>
      </c>
      <c r="M327" s="86">
        <v>1100</v>
      </c>
      <c r="N327" s="86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6" t="str">
        <f t="shared" si="25"/>
        <v>Suape</v>
      </c>
      <c r="B328" s="6" t="str">
        <f t="shared" si="25"/>
        <v>Suape</v>
      </c>
      <c r="C328" s="7" t="str">
        <f t="shared" si="25"/>
        <v>SERVICOS DE PORTARIA</v>
      </c>
      <c r="D328" s="8" t="str">
        <f t="shared" si="25"/>
        <v>073</v>
      </c>
      <c r="E328" s="9">
        <f t="shared" si="25"/>
        <v>2019</v>
      </c>
      <c r="F328" s="7" t="str">
        <f t="shared" si="25"/>
        <v>PREMIUS SERVIÇOS EIRELI</v>
      </c>
      <c r="G328" s="7" t="str">
        <f t="shared" si="25"/>
        <v>05.678.722/0001-13</v>
      </c>
      <c r="H328" s="67" t="s">
        <v>577</v>
      </c>
      <c r="I328" s="69" t="str">
        <f t="shared" si="21"/>
        <v>SUAPE</v>
      </c>
      <c r="J328" s="69" t="s">
        <v>432</v>
      </c>
      <c r="K328" s="69" t="s">
        <v>498</v>
      </c>
      <c r="L328" s="69" t="s">
        <v>433</v>
      </c>
      <c r="M328" s="86">
        <v>1100</v>
      </c>
      <c r="N328" s="86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6" t="str">
        <f t="shared" si="25"/>
        <v>Suape</v>
      </c>
      <c r="B329" s="6" t="str">
        <f t="shared" si="25"/>
        <v>Suape</v>
      </c>
      <c r="C329" s="7" t="str">
        <f t="shared" si="25"/>
        <v>SERVICOS DE PORTARIA</v>
      </c>
      <c r="D329" s="8" t="str">
        <f t="shared" si="25"/>
        <v>073</v>
      </c>
      <c r="E329" s="9">
        <f t="shared" si="25"/>
        <v>2019</v>
      </c>
      <c r="F329" s="7" t="str">
        <f t="shared" si="25"/>
        <v>PREMIUS SERVIÇOS EIRELI</v>
      </c>
      <c r="G329" s="7" t="str">
        <f t="shared" si="25"/>
        <v>05.678.722/0001-13</v>
      </c>
      <c r="H329" s="10" t="s">
        <v>578</v>
      </c>
      <c r="I329" s="69" t="str">
        <f t="shared" si="21"/>
        <v>SUAPE</v>
      </c>
      <c r="J329" s="69" t="s">
        <v>432</v>
      </c>
      <c r="K329" s="69" t="s">
        <v>498</v>
      </c>
      <c r="L329" s="69" t="s">
        <v>83</v>
      </c>
      <c r="M329" s="86">
        <v>1100</v>
      </c>
      <c r="N329" s="86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6" t="str">
        <f t="shared" si="25"/>
        <v>Suape</v>
      </c>
      <c r="B330" s="6" t="str">
        <f t="shared" si="25"/>
        <v>Suape</v>
      </c>
      <c r="C330" s="7" t="str">
        <f t="shared" si="25"/>
        <v>SERVICOS DE PORTARIA</v>
      </c>
      <c r="D330" s="8" t="str">
        <f t="shared" si="25"/>
        <v>073</v>
      </c>
      <c r="E330" s="9">
        <f t="shared" si="25"/>
        <v>2019</v>
      </c>
      <c r="F330" s="7" t="str">
        <f t="shared" si="25"/>
        <v>PREMIUS SERVIÇOS EIRELI</v>
      </c>
      <c r="G330" s="7" t="str">
        <f t="shared" si="25"/>
        <v>05.678.722/0001-13</v>
      </c>
      <c r="H330" s="67" t="s">
        <v>579</v>
      </c>
      <c r="I330" s="69" t="str">
        <f t="shared" si="21"/>
        <v>SUAPE</v>
      </c>
      <c r="J330" s="69" t="s">
        <v>432</v>
      </c>
      <c r="K330" s="69" t="s">
        <v>498</v>
      </c>
      <c r="L330" s="69" t="s">
        <v>83</v>
      </c>
      <c r="M330" s="86">
        <v>1100</v>
      </c>
      <c r="N330" s="86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6" t="str">
        <f t="shared" si="25"/>
        <v>Suape</v>
      </c>
      <c r="B331" s="6" t="str">
        <f t="shared" si="25"/>
        <v>Suape</v>
      </c>
      <c r="C331" s="7" t="str">
        <f t="shared" si="25"/>
        <v>SERVICOS DE PORTARIA</v>
      </c>
      <c r="D331" s="8" t="str">
        <f t="shared" ref="A331:G365" si="26">D330</f>
        <v>073</v>
      </c>
      <c r="E331" s="9">
        <f t="shared" si="26"/>
        <v>2019</v>
      </c>
      <c r="F331" s="7" t="str">
        <f t="shared" si="26"/>
        <v>PREMIUS SERVIÇOS EIRELI</v>
      </c>
      <c r="G331" s="7" t="str">
        <f t="shared" si="26"/>
        <v>05.678.722/0001-13</v>
      </c>
      <c r="H331" s="10" t="s">
        <v>580</v>
      </c>
      <c r="I331" s="69" t="str">
        <f t="shared" si="21"/>
        <v>SUAPE</v>
      </c>
      <c r="J331" s="69" t="s">
        <v>432</v>
      </c>
      <c r="K331" s="69" t="s">
        <v>498</v>
      </c>
      <c r="L331" s="69" t="s">
        <v>83</v>
      </c>
      <c r="M331" s="86">
        <v>1100</v>
      </c>
      <c r="N331" s="86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6" t="str">
        <f t="shared" si="26"/>
        <v>Suape</v>
      </c>
      <c r="B332" s="6" t="str">
        <f t="shared" si="26"/>
        <v>Suape</v>
      </c>
      <c r="C332" s="7" t="str">
        <f t="shared" si="26"/>
        <v>SERVICOS DE PORTARIA</v>
      </c>
      <c r="D332" s="8" t="str">
        <f t="shared" si="26"/>
        <v>073</v>
      </c>
      <c r="E332" s="9">
        <f t="shared" si="26"/>
        <v>2019</v>
      </c>
      <c r="F332" s="7" t="str">
        <f t="shared" si="26"/>
        <v>PREMIUS SERVIÇOS EIRELI</v>
      </c>
      <c r="G332" s="7" t="str">
        <f t="shared" si="26"/>
        <v>05.678.722/0001-13</v>
      </c>
      <c r="H332" s="67" t="s">
        <v>581</v>
      </c>
      <c r="I332" s="69" t="str">
        <f t="shared" si="21"/>
        <v>SUAPE</v>
      </c>
      <c r="J332" s="69" t="s">
        <v>432</v>
      </c>
      <c r="K332" s="69" t="s">
        <v>498</v>
      </c>
      <c r="L332" s="69" t="s">
        <v>433</v>
      </c>
      <c r="M332" s="86">
        <v>1100</v>
      </c>
      <c r="N332" s="86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6" t="str">
        <f t="shared" si="26"/>
        <v>Suape</v>
      </c>
      <c r="B333" s="6" t="str">
        <f t="shared" si="26"/>
        <v>Suape</v>
      </c>
      <c r="C333" s="7" t="str">
        <f t="shared" si="26"/>
        <v>SERVICOS DE PORTARIA</v>
      </c>
      <c r="D333" s="8" t="str">
        <f t="shared" si="26"/>
        <v>073</v>
      </c>
      <c r="E333" s="9">
        <f t="shared" si="26"/>
        <v>2019</v>
      </c>
      <c r="F333" s="7" t="str">
        <f t="shared" si="26"/>
        <v>PREMIUS SERVIÇOS EIRELI</v>
      </c>
      <c r="G333" s="7" t="str">
        <f t="shared" si="26"/>
        <v>05.678.722/0001-13</v>
      </c>
      <c r="H333" s="10" t="s">
        <v>582</v>
      </c>
      <c r="I333" s="69" t="str">
        <f t="shared" si="21"/>
        <v>SUAPE</v>
      </c>
      <c r="J333" s="69" t="s">
        <v>432</v>
      </c>
      <c r="K333" s="69" t="s">
        <v>498</v>
      </c>
      <c r="L333" s="69" t="s">
        <v>83</v>
      </c>
      <c r="M333" s="86">
        <v>1100</v>
      </c>
      <c r="N333" s="86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6" t="str">
        <f t="shared" si="26"/>
        <v>Suape</v>
      </c>
      <c r="B334" s="6" t="str">
        <f t="shared" si="26"/>
        <v>Suape</v>
      </c>
      <c r="C334" s="7" t="str">
        <f t="shared" si="26"/>
        <v>SERVICOS DE PORTARIA</v>
      </c>
      <c r="D334" s="8" t="str">
        <f t="shared" si="26"/>
        <v>073</v>
      </c>
      <c r="E334" s="9">
        <f t="shared" si="26"/>
        <v>2019</v>
      </c>
      <c r="F334" s="7" t="str">
        <f t="shared" si="26"/>
        <v>PREMIUS SERVIÇOS EIRELI</v>
      </c>
      <c r="G334" s="7" t="str">
        <f t="shared" si="26"/>
        <v>05.678.722/0001-13</v>
      </c>
      <c r="H334" s="67" t="s">
        <v>583</v>
      </c>
      <c r="I334" s="69" t="str">
        <f t="shared" si="21"/>
        <v>SUAPE</v>
      </c>
      <c r="J334" s="69" t="s">
        <v>432</v>
      </c>
      <c r="K334" s="69" t="s">
        <v>498</v>
      </c>
      <c r="L334" s="69" t="s">
        <v>83</v>
      </c>
      <c r="M334" s="86">
        <v>1100</v>
      </c>
      <c r="N334" s="86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6" t="str">
        <f t="shared" si="26"/>
        <v>Suape</v>
      </c>
      <c r="B335" s="6" t="str">
        <f t="shared" si="26"/>
        <v>Suape</v>
      </c>
      <c r="C335" s="7" t="str">
        <f t="shared" si="26"/>
        <v>SERVICOS DE PORTARIA</v>
      </c>
      <c r="D335" s="8" t="str">
        <f t="shared" si="26"/>
        <v>073</v>
      </c>
      <c r="E335" s="9">
        <f t="shared" si="26"/>
        <v>2019</v>
      </c>
      <c r="F335" s="7" t="str">
        <f t="shared" si="26"/>
        <v>PREMIUS SERVIÇOS EIRELI</v>
      </c>
      <c r="G335" s="7" t="str">
        <f t="shared" si="26"/>
        <v>05.678.722/0001-13</v>
      </c>
      <c r="H335" s="10" t="s">
        <v>584</v>
      </c>
      <c r="I335" s="69" t="str">
        <f t="shared" si="21"/>
        <v>SUAPE</v>
      </c>
      <c r="J335" s="69" t="s">
        <v>432</v>
      </c>
      <c r="K335" s="69" t="s">
        <v>498</v>
      </c>
      <c r="L335" s="69" t="s">
        <v>433</v>
      </c>
      <c r="M335" s="86">
        <v>1100</v>
      </c>
      <c r="N335" s="86">
        <v>2358.4699999999998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6" t="str">
        <f t="shared" ref="A336:F336" si="27">A333</f>
        <v>Suape</v>
      </c>
      <c r="B336" s="6" t="str">
        <f t="shared" si="27"/>
        <v>Suape</v>
      </c>
      <c r="C336" s="7" t="str">
        <f t="shared" si="27"/>
        <v>SERVICOS DE PORTARIA</v>
      </c>
      <c r="D336" s="8" t="str">
        <f t="shared" si="27"/>
        <v>073</v>
      </c>
      <c r="E336" s="9">
        <f t="shared" si="27"/>
        <v>2019</v>
      </c>
      <c r="F336" s="7" t="str">
        <f t="shared" si="27"/>
        <v>PREMIUS SERVIÇOS EIRELI</v>
      </c>
      <c r="G336" s="7" t="str">
        <f t="shared" si="26"/>
        <v>05.678.722/0001-13</v>
      </c>
      <c r="H336" s="67" t="s">
        <v>585</v>
      </c>
      <c r="I336" s="69" t="str">
        <f t="shared" si="21"/>
        <v>SUAPE</v>
      </c>
      <c r="J336" s="69" t="s">
        <v>432</v>
      </c>
      <c r="K336" s="69" t="s">
        <v>498</v>
      </c>
      <c r="L336" s="69" t="s">
        <v>83</v>
      </c>
      <c r="M336" s="86">
        <v>1100</v>
      </c>
      <c r="N336" s="86">
        <v>2358.4699999999998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6" t="str">
        <f t="shared" si="26"/>
        <v>Suape</v>
      </c>
      <c r="B337" s="6" t="str">
        <f t="shared" si="26"/>
        <v>Suape</v>
      </c>
      <c r="C337" s="7" t="str">
        <f t="shared" si="26"/>
        <v>SERVICOS DE PORTARIA</v>
      </c>
      <c r="D337" s="8" t="str">
        <f t="shared" si="26"/>
        <v>073</v>
      </c>
      <c r="E337" s="9">
        <f t="shared" si="26"/>
        <v>2019</v>
      </c>
      <c r="F337" s="7" t="str">
        <f t="shared" si="26"/>
        <v>PREMIUS SERVIÇOS EIRELI</v>
      </c>
      <c r="G337" s="7" t="str">
        <f t="shared" si="26"/>
        <v>05.678.722/0001-13</v>
      </c>
      <c r="H337" s="10" t="s">
        <v>586</v>
      </c>
      <c r="I337" s="69" t="str">
        <f t="shared" si="21"/>
        <v>SUAPE</v>
      </c>
      <c r="J337" s="69" t="s">
        <v>432</v>
      </c>
      <c r="K337" s="69" t="s">
        <v>498</v>
      </c>
      <c r="L337" s="69" t="s">
        <v>83</v>
      </c>
      <c r="M337" s="86">
        <v>1100</v>
      </c>
      <c r="N337" s="86">
        <v>2358.4699999999998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thickBot="1">
      <c r="A338" s="14" t="str">
        <f t="shared" si="26"/>
        <v>Suape</v>
      </c>
      <c r="B338" s="14" t="str">
        <f t="shared" si="26"/>
        <v>Suape</v>
      </c>
      <c r="C338" s="15" t="str">
        <f t="shared" si="26"/>
        <v>SERVICOS DE PORTARIA</v>
      </c>
      <c r="D338" s="45" t="str">
        <f t="shared" si="26"/>
        <v>073</v>
      </c>
      <c r="E338" s="14">
        <f t="shared" si="26"/>
        <v>2019</v>
      </c>
      <c r="F338" s="15" t="str">
        <f t="shared" si="26"/>
        <v>PREMIUS SERVIÇOS EIRELI</v>
      </c>
      <c r="G338" s="15" t="str">
        <f t="shared" si="26"/>
        <v>05.678.722/0001-13</v>
      </c>
      <c r="H338" s="68" t="s">
        <v>587</v>
      </c>
      <c r="I338" s="72" t="str">
        <f t="shared" si="21"/>
        <v>SUAPE</v>
      </c>
      <c r="J338" s="72" t="s">
        <v>432</v>
      </c>
      <c r="K338" s="72" t="s">
        <v>498</v>
      </c>
      <c r="L338" s="72" t="s">
        <v>433</v>
      </c>
      <c r="M338" s="87">
        <v>1100</v>
      </c>
      <c r="N338" s="87">
        <v>2358.4699999999998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36" t="s">
        <v>32</v>
      </c>
      <c r="B339" s="36" t="s">
        <v>32</v>
      </c>
      <c r="C339" s="24" t="s">
        <v>442</v>
      </c>
      <c r="D339" s="37" t="s">
        <v>443</v>
      </c>
      <c r="E339" s="23">
        <v>2018</v>
      </c>
      <c r="F339" s="24" t="s">
        <v>444</v>
      </c>
      <c r="G339" s="24" t="s">
        <v>523</v>
      </c>
      <c r="H339" s="26" t="s">
        <v>445</v>
      </c>
      <c r="I339" s="73" t="s">
        <v>462</v>
      </c>
      <c r="J339" s="73" t="s">
        <v>463</v>
      </c>
      <c r="K339" s="73" t="s">
        <v>109</v>
      </c>
      <c r="L339" s="73" t="s">
        <v>83</v>
      </c>
      <c r="M339" s="88">
        <v>9004.33</v>
      </c>
      <c r="N339" s="88">
        <v>15853.64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20" t="str">
        <f t="shared" si="26"/>
        <v>Suape</v>
      </c>
      <c r="B340" s="20" t="str">
        <f t="shared" si="26"/>
        <v>Suape</v>
      </c>
      <c r="C340" s="21" t="str">
        <f t="shared" si="26"/>
        <v xml:space="preserve">Operação e manutenção de Centro de Prontidão Ambiental </v>
      </c>
      <c r="D340" s="22" t="str">
        <f t="shared" si="26"/>
        <v>023</v>
      </c>
      <c r="E340" s="29">
        <f t="shared" si="26"/>
        <v>2018</v>
      </c>
      <c r="F340" s="21" t="str">
        <f t="shared" si="26"/>
        <v xml:space="preserve">BRASBUNKER PARTICIPAÇÕES S/A </v>
      </c>
      <c r="G340" s="21" t="str">
        <f t="shared" si="26"/>
        <v>04.931.019/0001-02</v>
      </c>
      <c r="H340" s="28" t="s">
        <v>446</v>
      </c>
      <c r="I340" s="73" t="str">
        <f t="shared" ref="I340:I372" si="28">I339</f>
        <v>SUAPE/DMS</v>
      </c>
      <c r="J340" s="73" t="s">
        <v>464</v>
      </c>
      <c r="K340" s="73" t="s">
        <v>109</v>
      </c>
      <c r="L340" s="73" t="s">
        <v>465</v>
      </c>
      <c r="M340" s="88">
        <v>2016.01</v>
      </c>
      <c r="N340" s="88">
        <v>4077.37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20" t="str">
        <f t="shared" si="26"/>
        <v>Suape</v>
      </c>
      <c r="B341" s="20" t="str">
        <f t="shared" si="26"/>
        <v>Suape</v>
      </c>
      <c r="C341" s="21" t="str">
        <f t="shared" si="26"/>
        <v xml:space="preserve">Operação e manutenção de Centro de Prontidão Ambiental </v>
      </c>
      <c r="D341" s="22" t="str">
        <f t="shared" si="26"/>
        <v>023</v>
      </c>
      <c r="E341" s="29">
        <f t="shared" si="26"/>
        <v>2018</v>
      </c>
      <c r="F341" s="21" t="str">
        <f t="shared" si="26"/>
        <v xml:space="preserve">BRASBUNKER PARTICIPAÇÕES S/A </v>
      </c>
      <c r="G341" s="21" t="str">
        <f t="shared" si="26"/>
        <v>04.931.019/0001-02</v>
      </c>
      <c r="H341" s="28" t="s">
        <v>447</v>
      </c>
      <c r="I341" s="73" t="str">
        <f t="shared" si="28"/>
        <v>SUAPE/DMS</v>
      </c>
      <c r="J341" s="73" t="s">
        <v>466</v>
      </c>
      <c r="K341" s="73" t="s">
        <v>109</v>
      </c>
      <c r="L341" s="73" t="s">
        <v>465</v>
      </c>
      <c r="M341" s="88">
        <v>2031</v>
      </c>
      <c r="N341" s="88">
        <v>4155.95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20" t="str">
        <f t="shared" si="26"/>
        <v>Suape</v>
      </c>
      <c r="B342" s="20" t="str">
        <f t="shared" si="26"/>
        <v>Suape</v>
      </c>
      <c r="C342" s="21" t="str">
        <f t="shared" si="26"/>
        <v xml:space="preserve">Operação e manutenção de Centro de Prontidão Ambiental </v>
      </c>
      <c r="D342" s="22" t="str">
        <f t="shared" si="26"/>
        <v>023</v>
      </c>
      <c r="E342" s="29">
        <f t="shared" si="26"/>
        <v>2018</v>
      </c>
      <c r="F342" s="21" t="str">
        <f t="shared" si="26"/>
        <v xml:space="preserve">BRASBUNKER PARTICIPAÇÕES S/A </v>
      </c>
      <c r="G342" s="21" t="str">
        <f t="shared" si="26"/>
        <v>04.931.019/0001-02</v>
      </c>
      <c r="H342" s="28" t="s">
        <v>448</v>
      </c>
      <c r="I342" s="73" t="str">
        <f t="shared" si="28"/>
        <v>SUAPE/DMS</v>
      </c>
      <c r="J342" s="73" t="s">
        <v>496</v>
      </c>
      <c r="K342" s="73" t="s">
        <v>109</v>
      </c>
      <c r="L342" s="73" t="s">
        <v>465</v>
      </c>
      <c r="M342" s="88">
        <v>2010</v>
      </c>
      <c r="N342" s="88">
        <v>4191.6400000000003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20" t="str">
        <f t="shared" si="26"/>
        <v>Suape</v>
      </c>
      <c r="B343" s="20" t="str">
        <f t="shared" si="26"/>
        <v>Suape</v>
      </c>
      <c r="C343" s="21" t="str">
        <f t="shared" si="26"/>
        <v xml:space="preserve">Operação e manutenção de Centro de Prontidão Ambiental </v>
      </c>
      <c r="D343" s="22" t="str">
        <f t="shared" si="26"/>
        <v>023</v>
      </c>
      <c r="E343" s="29">
        <f t="shared" si="26"/>
        <v>2018</v>
      </c>
      <c r="F343" s="21" t="str">
        <f t="shared" si="26"/>
        <v xml:space="preserve">BRASBUNKER PARTICIPAÇÕES S/A </v>
      </c>
      <c r="G343" s="21" t="str">
        <f t="shared" si="26"/>
        <v>04.931.019/0001-02</v>
      </c>
      <c r="H343" s="28" t="s">
        <v>449</v>
      </c>
      <c r="I343" s="73" t="str">
        <f t="shared" si="28"/>
        <v>SUAPE/DMS</v>
      </c>
      <c r="J343" s="73" t="s">
        <v>496</v>
      </c>
      <c r="K343" s="73" t="s">
        <v>109</v>
      </c>
      <c r="L343" s="73" t="s">
        <v>465</v>
      </c>
      <c r="M343" s="88">
        <v>2016</v>
      </c>
      <c r="N343" s="88">
        <v>4077.37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20" t="str">
        <f t="shared" si="26"/>
        <v>Suape</v>
      </c>
      <c r="B344" s="20" t="str">
        <f t="shared" si="26"/>
        <v>Suape</v>
      </c>
      <c r="C344" s="21" t="str">
        <f t="shared" si="26"/>
        <v xml:space="preserve">Operação e manutenção de Centro de Prontidão Ambiental </v>
      </c>
      <c r="D344" s="22" t="str">
        <f t="shared" si="26"/>
        <v>023</v>
      </c>
      <c r="E344" s="29">
        <f t="shared" si="26"/>
        <v>2018</v>
      </c>
      <c r="F344" s="21" t="str">
        <f t="shared" si="26"/>
        <v xml:space="preserve">BRASBUNKER PARTICIPAÇÕES S/A </v>
      </c>
      <c r="G344" s="21" t="str">
        <f t="shared" si="26"/>
        <v>04.931.019/0001-02</v>
      </c>
      <c r="H344" s="28" t="s">
        <v>450</v>
      </c>
      <c r="I344" s="73" t="str">
        <f t="shared" si="28"/>
        <v>SUAPE/DMS</v>
      </c>
      <c r="J344" s="73" t="s">
        <v>496</v>
      </c>
      <c r="K344" s="73" t="s">
        <v>109</v>
      </c>
      <c r="L344" s="73" t="s">
        <v>465</v>
      </c>
      <c r="M344" s="88">
        <v>1430</v>
      </c>
      <c r="N344" s="88">
        <v>3158.16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20" t="str">
        <f t="shared" si="26"/>
        <v>Suape</v>
      </c>
      <c r="B345" s="20" t="str">
        <f t="shared" si="26"/>
        <v>Suape</v>
      </c>
      <c r="C345" s="21" t="str">
        <f t="shared" si="26"/>
        <v xml:space="preserve">Operação e manutenção de Centro de Prontidão Ambiental </v>
      </c>
      <c r="D345" s="22" t="str">
        <f t="shared" si="26"/>
        <v>023</v>
      </c>
      <c r="E345" s="29">
        <f t="shared" si="26"/>
        <v>2018</v>
      </c>
      <c r="F345" s="21" t="str">
        <f t="shared" si="26"/>
        <v xml:space="preserve">BRASBUNKER PARTICIPAÇÕES S/A </v>
      </c>
      <c r="G345" s="21" t="str">
        <f t="shared" si="26"/>
        <v>04.931.019/0001-02</v>
      </c>
      <c r="H345" s="28" t="s">
        <v>451</v>
      </c>
      <c r="I345" s="73" t="str">
        <f t="shared" si="28"/>
        <v>SUAPE/DMS</v>
      </c>
      <c r="J345" s="73" t="s">
        <v>464</v>
      </c>
      <c r="K345" s="73" t="s">
        <v>109</v>
      </c>
      <c r="L345" s="73" t="s">
        <v>465</v>
      </c>
      <c r="M345" s="88">
        <v>2016</v>
      </c>
      <c r="N345" s="88">
        <v>4077.37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20" t="str">
        <f t="shared" si="26"/>
        <v>Suape</v>
      </c>
      <c r="B346" s="20" t="str">
        <f t="shared" si="26"/>
        <v>Suape</v>
      </c>
      <c r="C346" s="21" t="str">
        <f t="shared" si="26"/>
        <v xml:space="preserve">Operação e manutenção de Centro de Prontidão Ambiental </v>
      </c>
      <c r="D346" s="22" t="str">
        <f t="shared" si="26"/>
        <v>023</v>
      </c>
      <c r="E346" s="29">
        <f t="shared" si="26"/>
        <v>2018</v>
      </c>
      <c r="F346" s="21" t="str">
        <f t="shared" si="26"/>
        <v xml:space="preserve">BRASBUNKER PARTICIPAÇÕES S/A </v>
      </c>
      <c r="G346" s="21" t="str">
        <f t="shared" si="26"/>
        <v>04.931.019/0001-02</v>
      </c>
      <c r="H346" s="28" t="s">
        <v>452</v>
      </c>
      <c r="I346" s="73" t="str">
        <f t="shared" si="28"/>
        <v>SUAPE/DMS</v>
      </c>
      <c r="J346" s="73" t="s">
        <v>466</v>
      </c>
      <c r="K346" s="73" t="s">
        <v>109</v>
      </c>
      <c r="L346" s="73" t="s">
        <v>465</v>
      </c>
      <c r="M346" s="88">
        <v>2031</v>
      </c>
      <c r="N346" s="88">
        <v>3897.45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20" t="str">
        <f t="shared" si="26"/>
        <v>Suape</v>
      </c>
      <c r="B347" s="20" t="str">
        <f t="shared" si="26"/>
        <v>Suape</v>
      </c>
      <c r="C347" s="21" t="str">
        <f t="shared" si="26"/>
        <v xml:space="preserve">Operação e manutenção de Centro de Prontidão Ambiental </v>
      </c>
      <c r="D347" s="22" t="str">
        <f t="shared" si="26"/>
        <v>023</v>
      </c>
      <c r="E347" s="29">
        <f t="shared" si="26"/>
        <v>2018</v>
      </c>
      <c r="F347" s="21" t="str">
        <f t="shared" si="26"/>
        <v xml:space="preserve">BRASBUNKER PARTICIPAÇÕES S/A </v>
      </c>
      <c r="G347" s="21" t="str">
        <f t="shared" si="26"/>
        <v>04.931.019/0001-02</v>
      </c>
      <c r="H347" s="28" t="s">
        <v>453</v>
      </c>
      <c r="I347" s="73" t="str">
        <f t="shared" si="28"/>
        <v>SUAPE/DMS</v>
      </c>
      <c r="J347" s="73" t="s">
        <v>496</v>
      </c>
      <c r="K347" s="73" t="s">
        <v>109</v>
      </c>
      <c r="L347" s="73" t="s">
        <v>465</v>
      </c>
      <c r="M347" s="88">
        <v>1550.26</v>
      </c>
      <c r="N347" s="88">
        <v>3405.48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 t="shared" si="26"/>
        <v>Suape</v>
      </c>
      <c r="B348" s="20" t="str">
        <f t="shared" si="26"/>
        <v>Suape</v>
      </c>
      <c r="C348" s="21" t="str">
        <f t="shared" si="26"/>
        <v xml:space="preserve">Operação e manutenção de Centro de Prontidão Ambiental </v>
      </c>
      <c r="D348" s="22" t="str">
        <f t="shared" si="26"/>
        <v>023</v>
      </c>
      <c r="E348" s="29">
        <f t="shared" si="26"/>
        <v>2018</v>
      </c>
      <c r="F348" s="21" t="str">
        <f t="shared" si="26"/>
        <v xml:space="preserve">BRASBUNKER PARTICIPAÇÕES S/A </v>
      </c>
      <c r="G348" s="21" t="str">
        <f t="shared" si="26"/>
        <v>04.931.019/0001-02</v>
      </c>
      <c r="H348" s="28" t="s">
        <v>454</v>
      </c>
      <c r="I348" s="73" t="str">
        <f t="shared" si="28"/>
        <v>SUAPE/DMS</v>
      </c>
      <c r="J348" s="73" t="s">
        <v>464</v>
      </c>
      <c r="K348" s="73" t="s">
        <v>109</v>
      </c>
      <c r="L348" s="73" t="s">
        <v>465</v>
      </c>
      <c r="M348" s="88">
        <v>2016.01</v>
      </c>
      <c r="N348" s="88">
        <v>4077.37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26"/>
        <v>Suape</v>
      </c>
      <c r="B349" s="20" t="str">
        <f t="shared" si="26"/>
        <v>Suape</v>
      </c>
      <c r="C349" s="21" t="str">
        <f t="shared" si="26"/>
        <v xml:space="preserve">Operação e manutenção de Centro de Prontidão Ambiental </v>
      </c>
      <c r="D349" s="22" t="str">
        <f t="shared" si="26"/>
        <v>023</v>
      </c>
      <c r="E349" s="29">
        <f t="shared" si="26"/>
        <v>2018</v>
      </c>
      <c r="F349" s="21" t="str">
        <f t="shared" si="26"/>
        <v xml:space="preserve">BRASBUNKER PARTICIPAÇÕES S/A </v>
      </c>
      <c r="G349" s="21" t="str">
        <f t="shared" si="26"/>
        <v>04.931.019/0001-02</v>
      </c>
      <c r="H349" s="28" t="s">
        <v>455</v>
      </c>
      <c r="I349" s="73" t="str">
        <f t="shared" si="28"/>
        <v>SUAPE/DMS</v>
      </c>
      <c r="J349" s="73" t="s">
        <v>496</v>
      </c>
      <c r="K349" s="73" t="s">
        <v>109</v>
      </c>
      <c r="L349" s="73" t="s">
        <v>465</v>
      </c>
      <c r="M349" s="88">
        <v>1568</v>
      </c>
      <c r="N349" s="88">
        <v>3937.02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26"/>
        <v>Suape</v>
      </c>
      <c r="B350" s="20" t="str">
        <f t="shared" si="26"/>
        <v>Suape</v>
      </c>
      <c r="C350" s="21" t="str">
        <f t="shared" si="26"/>
        <v xml:space="preserve">Operação e manutenção de Centro de Prontidão Ambiental </v>
      </c>
      <c r="D350" s="22" t="str">
        <f t="shared" si="26"/>
        <v>023</v>
      </c>
      <c r="E350" s="29">
        <f t="shared" si="26"/>
        <v>2018</v>
      </c>
      <c r="F350" s="21" t="str">
        <f t="shared" si="26"/>
        <v xml:space="preserve">BRASBUNKER PARTICIPAÇÕES S/A </v>
      </c>
      <c r="G350" s="21" t="str">
        <f t="shared" si="26"/>
        <v>04.931.019/0001-02</v>
      </c>
      <c r="H350" s="28" t="s">
        <v>456</v>
      </c>
      <c r="I350" s="73" t="str">
        <f t="shared" si="28"/>
        <v>SUAPE/DMS</v>
      </c>
      <c r="J350" s="73" t="s">
        <v>464</v>
      </c>
      <c r="K350" s="73" t="s">
        <v>109</v>
      </c>
      <c r="L350" s="73" t="s">
        <v>465</v>
      </c>
      <c r="M350" s="88">
        <v>2016.01</v>
      </c>
      <c r="N350" s="88">
        <v>4077.37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20" t="str">
        <f t="shared" si="26"/>
        <v>Suape</v>
      </c>
      <c r="B351" s="20" t="str">
        <f t="shared" si="26"/>
        <v>Suape</v>
      </c>
      <c r="C351" s="21" t="str">
        <f t="shared" si="26"/>
        <v xml:space="preserve">Operação e manutenção de Centro de Prontidão Ambiental </v>
      </c>
      <c r="D351" s="22" t="str">
        <f t="shared" si="26"/>
        <v>023</v>
      </c>
      <c r="E351" s="29">
        <f t="shared" si="26"/>
        <v>2018</v>
      </c>
      <c r="F351" s="21" t="str">
        <f t="shared" si="26"/>
        <v xml:space="preserve">BRASBUNKER PARTICIPAÇÕES S/A </v>
      </c>
      <c r="G351" s="21" t="str">
        <f t="shared" si="26"/>
        <v>04.931.019/0001-02</v>
      </c>
      <c r="H351" s="28" t="s">
        <v>457</v>
      </c>
      <c r="I351" s="73" t="str">
        <f t="shared" si="28"/>
        <v>SUAPE/DMS</v>
      </c>
      <c r="J351" s="73" t="s">
        <v>466</v>
      </c>
      <c r="K351" s="73" t="s">
        <v>109</v>
      </c>
      <c r="L351" s="73" t="s">
        <v>465</v>
      </c>
      <c r="M351" s="88">
        <v>2031</v>
      </c>
      <c r="N351" s="88">
        <v>4028.94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20" t="str">
        <f t="shared" si="26"/>
        <v>Suape</v>
      </c>
      <c r="B352" s="20" t="str">
        <f t="shared" si="26"/>
        <v>Suape</v>
      </c>
      <c r="C352" s="21" t="str">
        <f t="shared" si="26"/>
        <v xml:space="preserve">Operação e manutenção de Centro de Prontidão Ambiental </v>
      </c>
      <c r="D352" s="22" t="str">
        <f t="shared" si="26"/>
        <v>023</v>
      </c>
      <c r="E352" s="29">
        <f t="shared" si="26"/>
        <v>2018</v>
      </c>
      <c r="F352" s="21" t="str">
        <f t="shared" si="26"/>
        <v xml:space="preserve">BRASBUNKER PARTICIPAÇÕES S/A </v>
      </c>
      <c r="G352" s="21" t="str">
        <f t="shared" si="26"/>
        <v>04.931.019/0001-02</v>
      </c>
      <c r="H352" s="28" t="s">
        <v>458</v>
      </c>
      <c r="I352" s="73" t="str">
        <f t="shared" si="28"/>
        <v>SUAPE/DMS</v>
      </c>
      <c r="J352" s="73" t="s">
        <v>496</v>
      </c>
      <c r="K352" s="73" t="s">
        <v>109</v>
      </c>
      <c r="L352" s="73" t="s">
        <v>465</v>
      </c>
      <c r="M352" s="88">
        <v>1837</v>
      </c>
      <c r="N352" s="88">
        <v>3798.33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20" t="str">
        <f t="shared" si="26"/>
        <v>Suape</v>
      </c>
      <c r="B353" s="20" t="str">
        <f t="shared" si="26"/>
        <v>Suape</v>
      </c>
      <c r="C353" s="21" t="str">
        <f t="shared" si="26"/>
        <v xml:space="preserve">Operação e manutenção de Centro de Prontidão Ambiental </v>
      </c>
      <c r="D353" s="22" t="str">
        <f t="shared" si="26"/>
        <v>023</v>
      </c>
      <c r="E353" s="29">
        <f t="shared" si="26"/>
        <v>2018</v>
      </c>
      <c r="F353" s="21" t="str">
        <f t="shared" si="26"/>
        <v xml:space="preserve">BRASBUNKER PARTICIPAÇÕES S/A </v>
      </c>
      <c r="G353" s="21" t="str">
        <f t="shared" si="26"/>
        <v>04.931.019/0001-02</v>
      </c>
      <c r="H353" s="28" t="s">
        <v>459</v>
      </c>
      <c r="I353" s="73" t="str">
        <f t="shared" si="28"/>
        <v>SUAPE/DMS</v>
      </c>
      <c r="J353" s="73" t="s">
        <v>496</v>
      </c>
      <c r="K353" s="73" t="s">
        <v>109</v>
      </c>
      <c r="L353" s="73" t="s">
        <v>465</v>
      </c>
      <c r="M353" s="88">
        <v>2016.01</v>
      </c>
      <c r="N353" s="88">
        <v>4077.37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20" t="str">
        <f t="shared" si="26"/>
        <v>Suape</v>
      </c>
      <c r="B354" s="20" t="str">
        <f t="shared" si="26"/>
        <v>Suape</v>
      </c>
      <c r="C354" s="21" t="str">
        <f t="shared" si="26"/>
        <v xml:space="preserve">Operação e manutenção de Centro de Prontidão Ambiental </v>
      </c>
      <c r="D354" s="22" t="str">
        <f t="shared" si="26"/>
        <v>023</v>
      </c>
      <c r="E354" s="29">
        <f t="shared" si="26"/>
        <v>2018</v>
      </c>
      <c r="F354" s="21" t="str">
        <f t="shared" si="26"/>
        <v xml:space="preserve">BRASBUNKER PARTICIPAÇÕES S/A </v>
      </c>
      <c r="G354" s="21" t="str">
        <f t="shared" si="26"/>
        <v>04.931.019/0001-02</v>
      </c>
      <c r="H354" s="28" t="s">
        <v>460</v>
      </c>
      <c r="I354" s="73" t="str">
        <f t="shared" si="28"/>
        <v>SUAPE/DMS</v>
      </c>
      <c r="J354" s="73" t="s">
        <v>496</v>
      </c>
      <c r="K354" s="73" t="s">
        <v>109</v>
      </c>
      <c r="L354" s="73" t="s">
        <v>465</v>
      </c>
      <c r="M354" s="88">
        <v>1430</v>
      </c>
      <c r="N354" s="88">
        <v>3159.16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thickBot="1">
      <c r="A355" s="30" t="str">
        <f t="shared" si="26"/>
        <v>Suape</v>
      </c>
      <c r="B355" s="30" t="str">
        <f t="shared" si="26"/>
        <v>Suape</v>
      </c>
      <c r="C355" s="31" t="str">
        <f t="shared" si="26"/>
        <v xml:space="preserve">Operação e manutenção de Centro de Prontidão Ambiental </v>
      </c>
      <c r="D355" s="32" t="str">
        <f t="shared" si="26"/>
        <v>023</v>
      </c>
      <c r="E355" s="30">
        <f t="shared" si="26"/>
        <v>2018</v>
      </c>
      <c r="F355" s="31" t="str">
        <f t="shared" si="26"/>
        <v xml:space="preserve">BRASBUNKER PARTICIPAÇÕES S/A </v>
      </c>
      <c r="G355" s="31" t="str">
        <f t="shared" si="26"/>
        <v>04.931.019/0001-02</v>
      </c>
      <c r="H355" s="34" t="s">
        <v>461</v>
      </c>
      <c r="I355" s="76" t="str">
        <f t="shared" si="28"/>
        <v>SUAPE/DMS</v>
      </c>
      <c r="J355" s="76" t="s">
        <v>467</v>
      </c>
      <c r="K355" s="76" t="s">
        <v>109</v>
      </c>
      <c r="L355" s="76" t="s">
        <v>83</v>
      </c>
      <c r="M355" s="97">
        <v>2000</v>
      </c>
      <c r="N355" s="97">
        <v>4269.05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42">
      <c r="A356" s="6" t="s">
        <v>32</v>
      </c>
      <c r="B356" s="6" t="s">
        <v>32</v>
      </c>
      <c r="C356" s="7" t="s">
        <v>468</v>
      </c>
      <c r="D356" s="8" t="s">
        <v>469</v>
      </c>
      <c r="E356" s="9">
        <v>2020</v>
      </c>
      <c r="F356" s="7" t="s">
        <v>470</v>
      </c>
      <c r="G356" s="7" t="s">
        <v>524</v>
      </c>
      <c r="H356" s="10" t="s">
        <v>471</v>
      </c>
      <c r="I356" s="69" t="s">
        <v>479</v>
      </c>
      <c r="J356" s="69" t="s">
        <v>480</v>
      </c>
      <c r="K356" s="69" t="s">
        <v>481</v>
      </c>
      <c r="L356" s="69" t="s">
        <v>83</v>
      </c>
      <c r="M356" s="86">
        <v>1809.8</v>
      </c>
      <c r="N356" s="86">
        <v>4716.63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42">
      <c r="A357" s="6" t="str">
        <f t="shared" si="26"/>
        <v>Suape</v>
      </c>
      <c r="B357" s="6" t="str">
        <f t="shared" si="26"/>
        <v>Suape</v>
      </c>
      <c r="C357" s="7" t="str">
        <f t="shared" si="26"/>
        <v>SERVIÇO DE PONTIDÃO PARA ATENDIMENTO A VÍTIMAS DE ACIDENTES E MAL SUBTO, NA ÁREA PORTUÁRIA DE SUAPE, COM AMBULÂNCIA E EQUIPE, COMPOSTA POR CONDUTOR E TÉCNICO  24H.</v>
      </c>
      <c r="D357" s="8" t="str">
        <f t="shared" si="26"/>
        <v>046</v>
      </c>
      <c r="E357" s="9">
        <f t="shared" si="26"/>
        <v>2020</v>
      </c>
      <c r="F357" s="7" t="str">
        <f t="shared" si="26"/>
        <v xml:space="preserve">MED MAIS SOLUÇÕES EM SERVIÇOS ESPECIAIS EIRELI </v>
      </c>
      <c r="G357" s="7" t="str">
        <f t="shared" si="26"/>
        <v>09.557.452/0001-43</v>
      </c>
      <c r="H357" s="10" t="s">
        <v>472</v>
      </c>
      <c r="I357" s="69" t="str">
        <f t="shared" si="28"/>
        <v xml:space="preserve"> SUAPE/DMS</v>
      </c>
      <c r="J357" s="69" t="s">
        <v>482</v>
      </c>
      <c r="K357" s="69" t="s">
        <v>481</v>
      </c>
      <c r="L357" s="69" t="s">
        <v>83</v>
      </c>
      <c r="M357" s="86">
        <v>2002.79</v>
      </c>
      <c r="N357" s="86">
        <v>5084.5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42">
      <c r="A358" s="6" t="str">
        <f t="shared" si="26"/>
        <v>Suape</v>
      </c>
      <c r="B358" s="6" t="str">
        <f t="shared" si="26"/>
        <v>Suape</v>
      </c>
      <c r="C358" s="7" t="str">
        <f t="shared" si="26"/>
        <v>SERVIÇO DE PONTIDÃO PARA ATENDIMENTO A VÍTIMAS DE ACIDENTES E MAL SUBTO, NA ÁREA PORTUÁRIA DE SUAPE, COM AMBULÂNCIA E EQUIPE, COMPOSTA POR CONDUTOR E TÉCNICO  24H.</v>
      </c>
      <c r="D358" s="8" t="str">
        <f t="shared" si="26"/>
        <v>046</v>
      </c>
      <c r="E358" s="9">
        <f t="shared" si="26"/>
        <v>2020</v>
      </c>
      <c r="F358" s="7" t="str">
        <f t="shared" si="26"/>
        <v xml:space="preserve">MED MAIS SOLUÇÕES EM SERVIÇOS ESPECIAIS EIRELI </v>
      </c>
      <c r="G358" s="7" t="str">
        <f t="shared" si="26"/>
        <v>09.557.452/0001-43</v>
      </c>
      <c r="H358" s="10" t="s">
        <v>473</v>
      </c>
      <c r="I358" s="69" t="str">
        <f t="shared" si="28"/>
        <v xml:space="preserve"> SUAPE/DMS</v>
      </c>
      <c r="J358" s="69" t="s">
        <v>480</v>
      </c>
      <c r="K358" s="69" t="s">
        <v>481</v>
      </c>
      <c r="L358" s="69" t="s">
        <v>433</v>
      </c>
      <c r="M358" s="86">
        <v>1977.02</v>
      </c>
      <c r="N358" s="86">
        <v>5294.01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42">
      <c r="A359" s="6" t="str">
        <f t="shared" si="26"/>
        <v>Suape</v>
      </c>
      <c r="B359" s="6" t="str">
        <f t="shared" si="26"/>
        <v>Suape</v>
      </c>
      <c r="C359" s="7" t="str">
        <f t="shared" si="26"/>
        <v>SERVIÇO DE PONTIDÃO PARA ATENDIMENTO A VÍTIMAS DE ACIDENTES E MAL SUBTO, NA ÁREA PORTUÁRIA DE SUAPE, COM AMBULÂNCIA E EQUIPE, COMPOSTA POR CONDUTOR E TÉCNICO  24H.</v>
      </c>
      <c r="D359" s="8" t="str">
        <f t="shared" si="26"/>
        <v>046</v>
      </c>
      <c r="E359" s="9">
        <f t="shared" si="26"/>
        <v>2020</v>
      </c>
      <c r="F359" s="7" t="str">
        <f t="shared" si="26"/>
        <v xml:space="preserve">MED MAIS SOLUÇÕES EM SERVIÇOS ESPECIAIS EIRELI </v>
      </c>
      <c r="G359" s="7" t="str">
        <f t="shared" si="26"/>
        <v>09.557.452/0001-43</v>
      </c>
      <c r="H359" s="10" t="s">
        <v>474</v>
      </c>
      <c r="I359" s="69" t="str">
        <f t="shared" si="28"/>
        <v xml:space="preserve"> SUAPE/DMS</v>
      </c>
      <c r="J359" s="69" t="s">
        <v>482</v>
      </c>
      <c r="K359" s="69" t="s">
        <v>481</v>
      </c>
      <c r="L359" s="69" t="s">
        <v>433</v>
      </c>
      <c r="M359" s="86">
        <v>2201.15</v>
      </c>
      <c r="N359" s="86">
        <v>5738.08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42">
      <c r="A360" s="6" t="str">
        <f t="shared" si="26"/>
        <v>Suape</v>
      </c>
      <c r="B360" s="6" t="str">
        <f t="shared" si="26"/>
        <v>Suape</v>
      </c>
      <c r="C360" s="7" t="str">
        <f t="shared" si="26"/>
        <v>SERVIÇO DE PONTIDÃO PARA ATENDIMENTO A VÍTIMAS DE ACIDENTES E MAL SUBTO, NA ÁREA PORTUÁRIA DE SUAPE, COM AMBULÂNCIA E EQUIPE, COMPOSTA POR CONDUTOR E TÉCNICO  24H.</v>
      </c>
      <c r="D360" s="8" t="str">
        <f t="shared" si="26"/>
        <v>046</v>
      </c>
      <c r="E360" s="9">
        <f t="shared" si="26"/>
        <v>2020</v>
      </c>
      <c r="F360" s="7" t="str">
        <f t="shared" si="26"/>
        <v xml:space="preserve">MED MAIS SOLUÇÕES EM SERVIÇOS ESPECIAIS EIRELI </v>
      </c>
      <c r="G360" s="7" t="str">
        <f t="shared" si="26"/>
        <v>09.557.452/0001-43</v>
      </c>
      <c r="H360" s="10" t="s">
        <v>475</v>
      </c>
      <c r="I360" s="69" t="str">
        <f t="shared" si="28"/>
        <v xml:space="preserve"> SUAPE/DMS</v>
      </c>
      <c r="J360" s="69" t="s">
        <v>480</v>
      </c>
      <c r="K360" s="69" t="s">
        <v>481</v>
      </c>
      <c r="L360" s="69" t="s">
        <v>83</v>
      </c>
      <c r="M360" s="86">
        <v>1809.8</v>
      </c>
      <c r="N360" s="86">
        <v>4716.63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42">
      <c r="A361" s="6" t="str">
        <f t="shared" si="26"/>
        <v>Suape</v>
      </c>
      <c r="B361" s="6" t="str">
        <f t="shared" si="26"/>
        <v>Suape</v>
      </c>
      <c r="C361" s="7" t="str">
        <f t="shared" si="26"/>
        <v>SERVIÇO DE PONTIDÃO PARA ATENDIMENTO A VÍTIMAS DE ACIDENTES E MAL SUBTO, NA ÁREA PORTUÁRIA DE SUAPE, COM AMBULÂNCIA E EQUIPE, COMPOSTA POR CONDUTOR E TÉCNICO  24H.</v>
      </c>
      <c r="D361" s="8" t="str">
        <f t="shared" si="26"/>
        <v>046</v>
      </c>
      <c r="E361" s="9">
        <f t="shared" si="26"/>
        <v>2020</v>
      </c>
      <c r="F361" s="7" t="str">
        <f t="shared" si="26"/>
        <v xml:space="preserve">MED MAIS SOLUÇÕES EM SERVIÇOS ESPECIAIS EIRELI </v>
      </c>
      <c r="G361" s="7" t="str">
        <f t="shared" si="26"/>
        <v>09.557.452/0001-43</v>
      </c>
      <c r="H361" s="10" t="s">
        <v>476</v>
      </c>
      <c r="I361" s="69" t="str">
        <f t="shared" si="28"/>
        <v xml:space="preserve"> SUAPE/DMS</v>
      </c>
      <c r="J361" s="69" t="s">
        <v>482</v>
      </c>
      <c r="K361" s="69" t="s">
        <v>481</v>
      </c>
      <c r="L361" s="69" t="s">
        <v>83</v>
      </c>
      <c r="M361" s="86">
        <v>2002.79</v>
      </c>
      <c r="N361" s="86">
        <v>5084.5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42">
      <c r="A362" s="6" t="str">
        <f t="shared" si="26"/>
        <v>Suape</v>
      </c>
      <c r="B362" s="6" t="str">
        <f t="shared" si="26"/>
        <v>Suape</v>
      </c>
      <c r="C362" s="7" t="str">
        <f t="shared" si="26"/>
        <v>SERVIÇO DE PONTIDÃO PARA ATENDIMENTO A VÍTIMAS DE ACIDENTES E MAL SUBTO, NA ÁREA PORTUÁRIA DE SUAPE, COM AMBULÂNCIA E EQUIPE, COMPOSTA POR CONDUTOR E TÉCNICO  24H.</v>
      </c>
      <c r="D362" s="8" t="str">
        <f t="shared" si="26"/>
        <v>046</v>
      </c>
      <c r="E362" s="9">
        <f t="shared" si="26"/>
        <v>2020</v>
      </c>
      <c r="F362" s="7" t="str">
        <f t="shared" si="26"/>
        <v xml:space="preserve">MED MAIS SOLUÇÕES EM SERVIÇOS ESPECIAIS EIRELI </v>
      </c>
      <c r="G362" s="7" t="str">
        <f t="shared" si="26"/>
        <v>09.557.452/0001-43</v>
      </c>
      <c r="H362" s="10" t="s">
        <v>477</v>
      </c>
      <c r="I362" s="69" t="str">
        <f t="shared" si="28"/>
        <v xml:space="preserve"> SUAPE/DMS</v>
      </c>
      <c r="J362" s="69" t="s">
        <v>480</v>
      </c>
      <c r="K362" s="69" t="s">
        <v>481</v>
      </c>
      <c r="L362" s="69" t="s">
        <v>433</v>
      </c>
      <c r="M362" s="86">
        <v>1977.02</v>
      </c>
      <c r="N362" s="86">
        <v>5294.01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42.5" thickBot="1">
      <c r="A363" s="14" t="str">
        <f t="shared" si="26"/>
        <v>Suape</v>
      </c>
      <c r="B363" s="14" t="str">
        <f t="shared" si="26"/>
        <v>Suape</v>
      </c>
      <c r="C363" s="15" t="str">
        <f t="shared" si="26"/>
        <v>SERVIÇO DE PONTIDÃO PARA ATENDIMENTO A VÍTIMAS DE ACIDENTES E MAL SUBTO, NA ÁREA PORTUÁRIA DE SUAPE, COM AMBULÂNCIA E EQUIPE, COMPOSTA POR CONDUTOR E TÉCNICO  24H.</v>
      </c>
      <c r="D363" s="45" t="str">
        <f t="shared" si="26"/>
        <v>046</v>
      </c>
      <c r="E363" s="14">
        <f t="shared" si="26"/>
        <v>2020</v>
      </c>
      <c r="F363" s="15" t="str">
        <f t="shared" si="26"/>
        <v xml:space="preserve">MED MAIS SOLUÇÕES EM SERVIÇOS ESPECIAIS EIRELI </v>
      </c>
      <c r="G363" s="15" t="str">
        <f t="shared" si="26"/>
        <v>09.557.452/0001-43</v>
      </c>
      <c r="H363" s="16" t="s">
        <v>478</v>
      </c>
      <c r="I363" s="72" t="str">
        <f t="shared" si="28"/>
        <v xml:space="preserve"> SUAPE/DMS</v>
      </c>
      <c r="J363" s="72" t="s">
        <v>482</v>
      </c>
      <c r="K363" s="72" t="s">
        <v>481</v>
      </c>
      <c r="L363" s="72" t="s">
        <v>433</v>
      </c>
      <c r="M363" s="87">
        <v>2201.15</v>
      </c>
      <c r="N363" s="87">
        <v>5738.08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>
      <c r="A364" s="36" t="s">
        <v>32</v>
      </c>
      <c r="B364" s="36" t="s">
        <v>32</v>
      </c>
      <c r="C364" s="21" t="s">
        <v>483</v>
      </c>
      <c r="D364" s="26" t="s">
        <v>484</v>
      </c>
      <c r="E364" s="26">
        <v>2019</v>
      </c>
      <c r="F364" s="21" t="s">
        <v>444</v>
      </c>
      <c r="G364" s="21" t="s">
        <v>523</v>
      </c>
      <c r="H364" s="28" t="s">
        <v>485</v>
      </c>
      <c r="I364" s="73" t="s">
        <v>462</v>
      </c>
      <c r="J364" s="73" t="s">
        <v>495</v>
      </c>
      <c r="K364" s="73" t="s">
        <v>109</v>
      </c>
      <c r="L364" s="73" t="s">
        <v>83</v>
      </c>
      <c r="M364" s="88">
        <v>4250</v>
      </c>
      <c r="N364" s="88">
        <v>7581.61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>
      <c r="A365" s="20" t="str">
        <f t="shared" si="26"/>
        <v>Suape</v>
      </c>
      <c r="B365" s="20" t="str">
        <f t="shared" si="26"/>
        <v>Suape</v>
      </c>
      <c r="C365" s="21" t="str">
        <f t="shared" si="26"/>
        <v xml:space="preserve">Prontidão dedicado a primeira resposta em cenários emergencias e atividades proativas/preventivas em terra. </v>
      </c>
      <c r="D365" s="22" t="str">
        <f t="shared" si="26"/>
        <v>088</v>
      </c>
      <c r="E365" s="29">
        <f t="shared" si="26"/>
        <v>2019</v>
      </c>
      <c r="F365" s="21" t="str">
        <f t="shared" si="26"/>
        <v xml:space="preserve">BRASBUNKER PARTICIPAÇÕES S/A </v>
      </c>
      <c r="G365" s="21" t="str">
        <f t="shared" si="26"/>
        <v>04.931.019/0001-02</v>
      </c>
      <c r="H365" s="28" t="s">
        <v>486</v>
      </c>
      <c r="I365" s="73" t="str">
        <f t="shared" si="28"/>
        <v>SUAPE/DMS</v>
      </c>
      <c r="J365" s="73" t="s">
        <v>496</v>
      </c>
      <c r="K365" s="73" t="s">
        <v>497</v>
      </c>
      <c r="L365" s="73" t="s">
        <v>498</v>
      </c>
      <c r="M365" s="88">
        <v>1430</v>
      </c>
      <c r="N365" s="88">
        <v>3158.16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>
      <c r="A366" s="20" t="str">
        <f t="shared" ref="A366:G372" si="29">A365</f>
        <v>Suape</v>
      </c>
      <c r="B366" s="20" t="str">
        <f t="shared" si="29"/>
        <v>Suape</v>
      </c>
      <c r="C366" s="21" t="str">
        <f t="shared" si="29"/>
        <v xml:space="preserve">Prontidão dedicado a primeira resposta em cenários emergencias e atividades proativas/preventivas em terra. </v>
      </c>
      <c r="D366" s="22" t="str">
        <f t="shared" si="29"/>
        <v>088</v>
      </c>
      <c r="E366" s="29">
        <f t="shared" si="29"/>
        <v>2019</v>
      </c>
      <c r="F366" s="21" t="str">
        <f t="shared" si="29"/>
        <v xml:space="preserve">BRASBUNKER PARTICIPAÇÕES S/A </v>
      </c>
      <c r="G366" s="21" t="str">
        <f t="shared" si="29"/>
        <v>04.931.019/0001-02</v>
      </c>
      <c r="H366" s="28" t="s">
        <v>487</v>
      </c>
      <c r="I366" s="73" t="str">
        <f t="shared" si="28"/>
        <v>SUAPE/DMS</v>
      </c>
      <c r="J366" s="73" t="s">
        <v>496</v>
      </c>
      <c r="K366" s="73" t="s">
        <v>497</v>
      </c>
      <c r="L366" s="73" t="s">
        <v>498</v>
      </c>
      <c r="M366" s="88">
        <v>1430</v>
      </c>
      <c r="N366" s="88">
        <v>3158.16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>
      <c r="A367" s="20" t="str">
        <f t="shared" si="29"/>
        <v>Suape</v>
      </c>
      <c r="B367" s="20" t="str">
        <f t="shared" si="29"/>
        <v>Suape</v>
      </c>
      <c r="C367" s="21" t="str">
        <f t="shared" si="29"/>
        <v xml:space="preserve">Prontidão dedicado a primeira resposta em cenários emergencias e atividades proativas/preventivas em terra. </v>
      </c>
      <c r="D367" s="22" t="str">
        <f t="shared" si="29"/>
        <v>088</v>
      </c>
      <c r="E367" s="29">
        <f t="shared" si="29"/>
        <v>2019</v>
      </c>
      <c r="F367" s="21" t="str">
        <f t="shared" si="29"/>
        <v xml:space="preserve">BRASBUNKER PARTICIPAÇÕES S/A </v>
      </c>
      <c r="G367" s="21" t="str">
        <f t="shared" si="29"/>
        <v>04.931.019/0001-02</v>
      </c>
      <c r="H367" s="28" t="s">
        <v>488</v>
      </c>
      <c r="I367" s="73" t="str">
        <f t="shared" si="28"/>
        <v>SUAPE/DMS</v>
      </c>
      <c r="J367" s="73" t="s">
        <v>496</v>
      </c>
      <c r="K367" s="73" t="s">
        <v>497</v>
      </c>
      <c r="L367" s="73" t="s">
        <v>498</v>
      </c>
      <c r="M367" s="88">
        <v>1430</v>
      </c>
      <c r="N367" s="88">
        <v>3158.16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>
      <c r="A368" s="20" t="str">
        <f t="shared" si="29"/>
        <v>Suape</v>
      </c>
      <c r="B368" s="20" t="str">
        <f t="shared" si="29"/>
        <v>Suape</v>
      </c>
      <c r="C368" s="21" t="str">
        <f t="shared" si="29"/>
        <v xml:space="preserve">Prontidão dedicado a primeira resposta em cenários emergencias e atividades proativas/preventivas em terra. </v>
      </c>
      <c r="D368" s="22" t="str">
        <f t="shared" si="29"/>
        <v>088</v>
      </c>
      <c r="E368" s="29">
        <f t="shared" si="29"/>
        <v>2019</v>
      </c>
      <c r="F368" s="21" t="str">
        <f t="shared" si="29"/>
        <v xml:space="preserve">BRASBUNKER PARTICIPAÇÕES S/A </v>
      </c>
      <c r="G368" s="21" t="str">
        <f t="shared" si="29"/>
        <v>04.931.019/0001-02</v>
      </c>
      <c r="H368" s="28" t="s">
        <v>489</v>
      </c>
      <c r="I368" s="73" t="str">
        <f t="shared" si="28"/>
        <v>SUAPE/DMS</v>
      </c>
      <c r="J368" s="73" t="s">
        <v>496</v>
      </c>
      <c r="K368" s="73" t="s">
        <v>497</v>
      </c>
      <c r="L368" s="73" t="s">
        <v>498</v>
      </c>
      <c r="M368" s="88">
        <v>1430</v>
      </c>
      <c r="N368" s="88">
        <v>3158.16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>
      <c r="A369" s="20" t="str">
        <f t="shared" si="29"/>
        <v>Suape</v>
      </c>
      <c r="B369" s="20" t="str">
        <f t="shared" si="29"/>
        <v>Suape</v>
      </c>
      <c r="C369" s="21" t="str">
        <f t="shared" si="29"/>
        <v xml:space="preserve">Prontidão dedicado a primeira resposta em cenários emergencias e atividades proativas/preventivas em terra. </v>
      </c>
      <c r="D369" s="22" t="str">
        <f t="shared" si="29"/>
        <v>088</v>
      </c>
      <c r="E369" s="29">
        <f t="shared" si="29"/>
        <v>2019</v>
      </c>
      <c r="F369" s="21" t="str">
        <f t="shared" si="29"/>
        <v xml:space="preserve">BRASBUNKER PARTICIPAÇÕES S/A </v>
      </c>
      <c r="G369" s="21" t="str">
        <f t="shared" si="29"/>
        <v>04.931.019/0001-02</v>
      </c>
      <c r="H369" s="28" t="s">
        <v>490</v>
      </c>
      <c r="I369" s="73" t="str">
        <f t="shared" si="28"/>
        <v>SUAPE/DMS</v>
      </c>
      <c r="J369" s="73" t="s">
        <v>496</v>
      </c>
      <c r="K369" s="73" t="s">
        <v>497</v>
      </c>
      <c r="L369" s="73" t="s">
        <v>498</v>
      </c>
      <c r="M369" s="88">
        <v>1430</v>
      </c>
      <c r="N369" s="88">
        <v>3158.16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>
      <c r="A370" s="20" t="str">
        <f t="shared" si="29"/>
        <v>Suape</v>
      </c>
      <c r="B370" s="20" t="str">
        <f t="shared" si="29"/>
        <v>Suape</v>
      </c>
      <c r="C370" s="21" t="str">
        <f t="shared" si="29"/>
        <v xml:space="preserve">Prontidão dedicado a primeira resposta em cenários emergencias e atividades proativas/preventivas em terra. </v>
      </c>
      <c r="D370" s="22" t="str">
        <f t="shared" si="29"/>
        <v>088</v>
      </c>
      <c r="E370" s="29">
        <f t="shared" si="29"/>
        <v>2019</v>
      </c>
      <c r="F370" s="21" t="str">
        <f t="shared" si="29"/>
        <v xml:space="preserve">BRASBUNKER PARTICIPAÇÕES S/A </v>
      </c>
      <c r="G370" s="21" t="str">
        <f t="shared" si="29"/>
        <v>04.931.019/0001-02</v>
      </c>
      <c r="H370" s="28" t="s">
        <v>491</v>
      </c>
      <c r="I370" s="73" t="str">
        <f t="shared" si="28"/>
        <v>SUAPE/DMS</v>
      </c>
      <c r="J370" s="73" t="s">
        <v>496</v>
      </c>
      <c r="K370" s="73" t="s">
        <v>497</v>
      </c>
      <c r="L370" s="73" t="s">
        <v>498</v>
      </c>
      <c r="M370" s="88">
        <v>1430</v>
      </c>
      <c r="N370" s="88">
        <v>3348.16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>
      <c r="A371" s="20" t="str">
        <f t="shared" si="29"/>
        <v>Suape</v>
      </c>
      <c r="B371" s="20" t="str">
        <f t="shared" si="29"/>
        <v>Suape</v>
      </c>
      <c r="C371" s="21" t="str">
        <f t="shared" si="29"/>
        <v xml:space="preserve">Prontidão dedicado a primeira resposta em cenários emergencias e atividades proativas/preventivas em terra. </v>
      </c>
      <c r="D371" s="22" t="str">
        <f t="shared" si="29"/>
        <v>088</v>
      </c>
      <c r="E371" s="29">
        <f t="shared" si="29"/>
        <v>2019</v>
      </c>
      <c r="F371" s="21" t="str">
        <f t="shared" si="29"/>
        <v xml:space="preserve">BRASBUNKER PARTICIPAÇÕES S/A </v>
      </c>
      <c r="G371" s="21" t="str">
        <f t="shared" si="29"/>
        <v>04.931.019/0001-02</v>
      </c>
      <c r="H371" s="28" t="s">
        <v>492</v>
      </c>
      <c r="I371" s="73" t="str">
        <f t="shared" si="28"/>
        <v>SUAPE/DMS</v>
      </c>
      <c r="J371" s="73" t="s">
        <v>496</v>
      </c>
      <c r="K371" s="73" t="s">
        <v>497</v>
      </c>
      <c r="L371" s="73" t="s">
        <v>498</v>
      </c>
      <c r="M371" s="88">
        <v>1430</v>
      </c>
      <c r="N371" s="88">
        <v>3158.16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.5" thickBot="1">
      <c r="A372" s="30" t="str">
        <f t="shared" si="29"/>
        <v>Suape</v>
      </c>
      <c r="B372" s="30" t="str">
        <f t="shared" si="29"/>
        <v>Suape</v>
      </c>
      <c r="C372" s="31" t="str">
        <f t="shared" si="29"/>
        <v xml:space="preserve">Prontidão dedicado a primeira resposta em cenários emergencias e atividades proativas/preventivas em terra. </v>
      </c>
      <c r="D372" s="32" t="str">
        <f t="shared" si="29"/>
        <v>088</v>
      </c>
      <c r="E372" s="30">
        <f t="shared" si="29"/>
        <v>2019</v>
      </c>
      <c r="F372" s="31" t="str">
        <f t="shared" si="29"/>
        <v xml:space="preserve">BRASBUNKER PARTICIPAÇÕES S/A </v>
      </c>
      <c r="G372" s="31" t="str">
        <f t="shared" si="29"/>
        <v>04.931.019/0001-02</v>
      </c>
      <c r="H372" s="34" t="s">
        <v>493</v>
      </c>
      <c r="I372" s="76" t="str">
        <f t="shared" si="28"/>
        <v>SUAPE/DMS</v>
      </c>
      <c r="J372" s="76" t="s">
        <v>496</v>
      </c>
      <c r="K372" s="76" t="s">
        <v>497</v>
      </c>
      <c r="L372" s="76" t="s">
        <v>498</v>
      </c>
      <c r="M372" s="97">
        <v>1430</v>
      </c>
      <c r="N372" s="97">
        <v>3158.16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77"/>
      <c r="J373" s="1"/>
      <c r="K373" s="1"/>
      <c r="L373" s="1"/>
      <c r="M373" s="98"/>
      <c r="N373" s="98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23" t="s">
        <v>15</v>
      </c>
      <c r="B374" s="118"/>
      <c r="C374" s="118"/>
      <c r="D374" s="118"/>
      <c r="E374" s="118"/>
      <c r="F374" s="118"/>
      <c r="G374" s="118"/>
      <c r="H374" s="118"/>
      <c r="I374" s="118"/>
      <c r="J374" s="118"/>
      <c r="K374" s="118"/>
      <c r="L374" s="118"/>
      <c r="M374" s="98"/>
      <c r="N374" s="98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24" t="s">
        <v>16</v>
      </c>
      <c r="B375" s="115"/>
      <c r="C375" s="115"/>
      <c r="D375" s="115"/>
      <c r="E375" s="115"/>
      <c r="F375" s="115"/>
      <c r="G375" s="115"/>
      <c r="H375" s="115"/>
      <c r="I375" s="115"/>
      <c r="J375" s="115"/>
      <c r="K375" s="115"/>
      <c r="L375" s="122"/>
      <c r="M375" s="98"/>
      <c r="N375" s="98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21" t="s">
        <v>17</v>
      </c>
      <c r="B376" s="115"/>
      <c r="C376" s="115"/>
      <c r="D376" s="115"/>
      <c r="E376" s="115"/>
      <c r="F376" s="115"/>
      <c r="G376" s="115"/>
      <c r="H376" s="115"/>
      <c r="I376" s="115"/>
      <c r="J376" s="115"/>
      <c r="K376" s="115"/>
      <c r="L376" s="122"/>
    </row>
    <row r="377" spans="1:26">
      <c r="A377" s="121" t="s">
        <v>18</v>
      </c>
      <c r="B377" s="115"/>
      <c r="C377" s="115"/>
      <c r="D377" s="115"/>
      <c r="E377" s="115"/>
      <c r="F377" s="115"/>
      <c r="G377" s="115"/>
      <c r="H377" s="115"/>
      <c r="I377" s="115"/>
      <c r="J377" s="115"/>
      <c r="K377" s="115"/>
      <c r="L377" s="122"/>
    </row>
    <row r="378" spans="1:26">
      <c r="A378" s="121" t="s">
        <v>19</v>
      </c>
      <c r="B378" s="115"/>
      <c r="C378" s="115"/>
      <c r="D378" s="115"/>
      <c r="E378" s="115"/>
      <c r="F378" s="115"/>
      <c r="G378" s="115"/>
      <c r="H378" s="115"/>
      <c r="I378" s="115"/>
      <c r="J378" s="115"/>
      <c r="K378" s="115"/>
      <c r="L378" s="122"/>
    </row>
    <row r="379" spans="1:26">
      <c r="A379" s="121" t="s">
        <v>20</v>
      </c>
      <c r="B379" s="115"/>
      <c r="C379" s="115"/>
      <c r="D379" s="115"/>
      <c r="E379" s="115"/>
      <c r="F379" s="115"/>
      <c r="G379" s="115"/>
      <c r="H379" s="115"/>
      <c r="I379" s="115"/>
      <c r="J379" s="115"/>
      <c r="K379" s="115"/>
      <c r="L379" s="122"/>
    </row>
    <row r="380" spans="1:26">
      <c r="A380" s="121" t="s">
        <v>21</v>
      </c>
      <c r="B380" s="115"/>
      <c r="C380" s="115"/>
      <c r="D380" s="115"/>
      <c r="E380" s="115"/>
      <c r="F380" s="115"/>
      <c r="G380" s="115"/>
      <c r="H380" s="115"/>
      <c r="I380" s="115"/>
      <c r="J380" s="115"/>
      <c r="K380" s="115"/>
      <c r="L380" s="122"/>
    </row>
    <row r="381" spans="1:26">
      <c r="A381" s="121" t="s">
        <v>22</v>
      </c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22"/>
    </row>
    <row r="382" spans="1:26">
      <c r="A382" s="121" t="s">
        <v>23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</row>
    <row r="383" spans="1:26">
      <c r="A383" s="121" t="s">
        <v>24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>
      <c r="A384" s="121" t="s">
        <v>25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>
      <c r="A385" s="121" t="s">
        <v>26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27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>
      <c r="A387" s="121" t="s">
        <v>28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>
      <c r="A388" s="121" t="s">
        <v>29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  <row r="389" spans="1:12">
      <c r="A389" s="121" t="s">
        <v>30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22"/>
    </row>
    <row r="390" spans="1:12">
      <c r="A390" s="121" t="s">
        <v>31</v>
      </c>
      <c r="B390" s="115"/>
      <c r="C390" s="115"/>
      <c r="D390" s="115"/>
      <c r="E390" s="115"/>
      <c r="F390" s="115"/>
      <c r="G390" s="115"/>
      <c r="H390" s="115"/>
      <c r="I390" s="115"/>
      <c r="J390" s="115"/>
      <c r="K390" s="115"/>
      <c r="L390" s="122"/>
    </row>
    <row r="391" spans="1:12" ht="15" customHeight="1"/>
    <row r="392" spans="1:12" ht="15" customHeight="1"/>
    <row r="393" spans="1:12" ht="15" customHeight="1"/>
    <row r="394" spans="1:12" ht="15" customHeight="1"/>
    <row r="395" spans="1:12" ht="15" customHeight="1"/>
    <row r="396" spans="1:12" ht="15" customHeight="1"/>
    <row r="397" spans="1:12" ht="15" customHeight="1"/>
  </sheetData>
  <mergeCells count="23">
    <mergeCell ref="A386:L386"/>
    <mergeCell ref="A387:L387"/>
    <mergeCell ref="A388:L388"/>
    <mergeCell ref="A389:L389"/>
    <mergeCell ref="A390:L390"/>
    <mergeCell ref="A385:L385"/>
    <mergeCell ref="A374:L374"/>
    <mergeCell ref="A375:L375"/>
    <mergeCell ref="A376:L376"/>
    <mergeCell ref="A377:L377"/>
    <mergeCell ref="A378:L378"/>
    <mergeCell ref="A379:L379"/>
    <mergeCell ref="A380:L380"/>
    <mergeCell ref="A381:L381"/>
    <mergeCell ref="A382:L382"/>
    <mergeCell ref="A383:L383"/>
    <mergeCell ref="A384:L384"/>
    <mergeCell ref="A1:A3"/>
    <mergeCell ref="B1:N1"/>
    <mergeCell ref="B2:N2"/>
    <mergeCell ref="B3:N3"/>
    <mergeCell ref="A4:B4"/>
    <mergeCell ref="C4:N4"/>
  </mergeCells>
  <pageMargins left="0.511811024" right="0.511811024" top="0.78740157499999996" bottom="0.78740157499999996" header="0.31496062000000002" footer="0.31496062000000002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8AC981EF-B598-480A-B951-C0FFBA12F0EB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J254:J261 J263:J288</xm:sqref>
        </x14:dataValidation>
        <x14:dataValidation type="list" allowBlank="1" showErrorMessage="1" xr:uid="{8A421C20-CF59-47C1-BAD3-0227CBF75372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J262</xm:sqref>
        </x14:dataValidation>
        <x14:dataValidation type="list" allowBlank="1" showInputMessage="1" showErrorMessage="1" xr:uid="{45800BA1-9BB5-4CCB-B878-896C3A9FC9FA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L254:L290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4424-4591-4346-A6F1-84344EEABE20}">
  <dimension ref="A1:AC398"/>
  <sheetViews>
    <sheetView topLeftCell="H1" workbookViewId="0">
      <selection activeCell="O5" sqref="O1:O1048576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style="78" customWidth="1"/>
    <col min="10" max="10" width="22.7265625" customWidth="1"/>
    <col min="11" max="11" width="19.453125" customWidth="1"/>
    <col min="12" max="12" width="15" customWidth="1"/>
    <col min="13" max="13" width="18.54296875" style="99" customWidth="1"/>
    <col min="14" max="14" width="19" style="9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629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84" t="s">
        <v>13</v>
      </c>
      <c r="N5" s="84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71" t="s">
        <v>75</v>
      </c>
      <c r="J6" s="71" t="s">
        <v>76</v>
      </c>
      <c r="K6" s="71" t="s">
        <v>630</v>
      </c>
      <c r="L6" s="71" t="s">
        <v>83</v>
      </c>
      <c r="M6" s="85">
        <v>1066.1199999999999</v>
      </c>
      <c r="N6" s="85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69" t="str">
        <f>I6</f>
        <v>SUAPE/DAF</v>
      </c>
      <c r="J7" s="69" t="s">
        <v>76</v>
      </c>
      <c r="K7" s="69" t="s">
        <v>630</v>
      </c>
      <c r="L7" s="69" t="s">
        <v>83</v>
      </c>
      <c r="M7" s="86">
        <v>1066.1199999999999</v>
      </c>
      <c r="N7" s="86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69" t="str">
        <f t="shared" ref="I8:I68" si="2">I7</f>
        <v>SUAPE/DAF</v>
      </c>
      <c r="J8" s="69" t="s">
        <v>76</v>
      </c>
      <c r="K8" s="69" t="s">
        <v>630</v>
      </c>
      <c r="L8" s="69" t="s">
        <v>83</v>
      </c>
      <c r="M8" s="86">
        <v>1066.1199999999999</v>
      </c>
      <c r="N8" s="86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69" t="str">
        <f t="shared" si="2"/>
        <v>SUAPE/DAF</v>
      </c>
      <c r="J9" s="69" t="s">
        <v>76</v>
      </c>
      <c r="K9" s="69" t="s">
        <v>630</v>
      </c>
      <c r="L9" s="69" t="s">
        <v>83</v>
      </c>
      <c r="M9" s="86">
        <v>1066.1199999999999</v>
      </c>
      <c r="N9" s="86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69" t="str">
        <f t="shared" si="2"/>
        <v>SUAPE/DAF</v>
      </c>
      <c r="J10" s="69" t="s">
        <v>76</v>
      </c>
      <c r="K10" s="69" t="s">
        <v>630</v>
      </c>
      <c r="L10" s="69" t="s">
        <v>83</v>
      </c>
      <c r="M10" s="86">
        <v>1066.1199999999999</v>
      </c>
      <c r="N10" s="86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69" t="str">
        <f t="shared" si="2"/>
        <v>SUAPE/DAF</v>
      </c>
      <c r="J11" s="69" t="s">
        <v>76</v>
      </c>
      <c r="K11" s="69" t="s">
        <v>630</v>
      </c>
      <c r="L11" s="69" t="s">
        <v>83</v>
      </c>
      <c r="M11" s="86">
        <v>1066.1199999999999</v>
      </c>
      <c r="N11" s="86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69" t="str">
        <f t="shared" si="2"/>
        <v>SUAPE/DAF</v>
      </c>
      <c r="J12" s="69" t="s">
        <v>76</v>
      </c>
      <c r="K12" s="69" t="s">
        <v>630</v>
      </c>
      <c r="L12" s="69" t="s">
        <v>83</v>
      </c>
      <c r="M12" s="86">
        <v>1066.1199999999999</v>
      </c>
      <c r="N12" s="86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69" t="str">
        <f t="shared" si="2"/>
        <v>SUAPE/DAF</v>
      </c>
      <c r="J13" s="69" t="s">
        <v>76</v>
      </c>
      <c r="K13" s="69" t="s">
        <v>630</v>
      </c>
      <c r="L13" s="69" t="s">
        <v>83</v>
      </c>
      <c r="M13" s="86">
        <v>1066.1199999999999</v>
      </c>
      <c r="N13" s="86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69" t="str">
        <f t="shared" si="2"/>
        <v>SUAPE/DAF</v>
      </c>
      <c r="J14" s="69" t="s">
        <v>76</v>
      </c>
      <c r="K14" s="69" t="s">
        <v>630</v>
      </c>
      <c r="L14" s="69" t="s">
        <v>83</v>
      </c>
      <c r="M14" s="86">
        <v>1066.1199999999999</v>
      </c>
      <c r="N14" s="86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69" t="str">
        <f t="shared" si="2"/>
        <v>SUAPE/DAF</v>
      </c>
      <c r="J15" s="69" t="s">
        <v>76</v>
      </c>
      <c r="K15" s="69" t="s">
        <v>630</v>
      </c>
      <c r="L15" s="69" t="s">
        <v>83</v>
      </c>
      <c r="M15" s="86">
        <v>1066.1199999999999</v>
      </c>
      <c r="N15" s="86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69" t="str">
        <f t="shared" si="2"/>
        <v>SUAPE/DAF</v>
      </c>
      <c r="J16" s="69" t="s">
        <v>76</v>
      </c>
      <c r="K16" s="69" t="s">
        <v>630</v>
      </c>
      <c r="L16" s="69" t="s">
        <v>83</v>
      </c>
      <c r="M16" s="86">
        <v>1066.1199999999999</v>
      </c>
      <c r="N16" s="86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69" t="str">
        <f t="shared" si="2"/>
        <v>SUAPE/DAF</v>
      </c>
      <c r="J17" s="69" t="s">
        <v>76</v>
      </c>
      <c r="K17" s="69" t="s">
        <v>630</v>
      </c>
      <c r="L17" s="69" t="s">
        <v>83</v>
      </c>
      <c r="M17" s="86">
        <v>1066.1199999999999</v>
      </c>
      <c r="N17" s="86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69" t="str">
        <f t="shared" si="2"/>
        <v>SUAPE/DAF</v>
      </c>
      <c r="J18" s="69" t="s">
        <v>76</v>
      </c>
      <c r="K18" s="69" t="s">
        <v>630</v>
      </c>
      <c r="L18" s="69" t="s">
        <v>83</v>
      </c>
      <c r="M18" s="86">
        <v>1066.1199999999999</v>
      </c>
      <c r="N18" s="86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69" t="str">
        <f t="shared" si="2"/>
        <v>SUAPE/DAF</v>
      </c>
      <c r="J19" s="69" t="s">
        <v>76</v>
      </c>
      <c r="K19" s="69" t="s">
        <v>630</v>
      </c>
      <c r="L19" s="69" t="s">
        <v>83</v>
      </c>
      <c r="M19" s="86">
        <v>1066.1199999999999</v>
      </c>
      <c r="N19" s="86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69" t="str">
        <f t="shared" si="2"/>
        <v>SUAPE/DAF</v>
      </c>
      <c r="J20" s="69" t="s">
        <v>76</v>
      </c>
      <c r="K20" s="69" t="s">
        <v>630</v>
      </c>
      <c r="L20" s="69" t="s">
        <v>83</v>
      </c>
      <c r="M20" s="86">
        <v>1066.1199999999999</v>
      </c>
      <c r="N20" s="86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69" t="str">
        <f t="shared" si="2"/>
        <v>SUAPE/DAF</v>
      </c>
      <c r="J21" s="69" t="s">
        <v>76</v>
      </c>
      <c r="K21" s="69" t="s">
        <v>630</v>
      </c>
      <c r="L21" s="69" t="s">
        <v>83</v>
      </c>
      <c r="M21" s="86">
        <v>1066.1199999999999</v>
      </c>
      <c r="N21" s="86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69" t="str">
        <f t="shared" si="2"/>
        <v>SUAPE/DAF</v>
      </c>
      <c r="J22" s="69" t="s">
        <v>76</v>
      </c>
      <c r="K22" s="69" t="s">
        <v>630</v>
      </c>
      <c r="L22" s="69" t="s">
        <v>83</v>
      </c>
      <c r="M22" s="86">
        <v>1066.1199999999999</v>
      </c>
      <c r="N22" s="86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69" t="str">
        <f t="shared" si="2"/>
        <v>SUAPE/DAF</v>
      </c>
      <c r="J23" s="69" t="s">
        <v>76</v>
      </c>
      <c r="K23" s="69" t="s">
        <v>630</v>
      </c>
      <c r="L23" s="69" t="s">
        <v>83</v>
      </c>
      <c r="M23" s="86">
        <v>1066.1199999999999</v>
      </c>
      <c r="N23" s="86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69" t="str">
        <f t="shared" si="2"/>
        <v>SUAPE/DAF</v>
      </c>
      <c r="J24" s="69" t="s">
        <v>77</v>
      </c>
      <c r="K24" s="69" t="s">
        <v>630</v>
      </c>
      <c r="L24" s="69" t="s">
        <v>83</v>
      </c>
      <c r="M24" s="86">
        <f t="shared" ref="M24:M31" si="4">1066.12+319.84</f>
        <v>1385.9599999999998</v>
      </c>
      <c r="N24" s="86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69" t="str">
        <f t="shared" si="2"/>
        <v>SUAPE/DAF</v>
      </c>
      <c r="J25" s="69" t="s">
        <v>77</v>
      </c>
      <c r="K25" s="69" t="s">
        <v>630</v>
      </c>
      <c r="L25" s="69" t="s">
        <v>83</v>
      </c>
      <c r="M25" s="86">
        <f t="shared" si="4"/>
        <v>1385.9599999999998</v>
      </c>
      <c r="N25" s="86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69" t="str">
        <f t="shared" si="2"/>
        <v>SUAPE/DAF</v>
      </c>
      <c r="J26" s="69" t="s">
        <v>77</v>
      </c>
      <c r="K26" s="69" t="s">
        <v>630</v>
      </c>
      <c r="L26" s="69" t="s">
        <v>83</v>
      </c>
      <c r="M26" s="86">
        <f t="shared" si="4"/>
        <v>1385.9599999999998</v>
      </c>
      <c r="N26" s="86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69" t="str">
        <f t="shared" si="2"/>
        <v>SUAPE/DAF</v>
      </c>
      <c r="J27" s="69" t="s">
        <v>77</v>
      </c>
      <c r="K27" s="69" t="s">
        <v>630</v>
      </c>
      <c r="L27" s="69" t="s">
        <v>83</v>
      </c>
      <c r="M27" s="86">
        <f t="shared" si="4"/>
        <v>1385.9599999999998</v>
      </c>
      <c r="N27" s="86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69" t="str">
        <f t="shared" si="2"/>
        <v>SUAPE/DAF</v>
      </c>
      <c r="J28" s="69" t="s">
        <v>77</v>
      </c>
      <c r="K28" s="69" t="s">
        <v>630</v>
      </c>
      <c r="L28" s="69" t="s">
        <v>83</v>
      </c>
      <c r="M28" s="86">
        <f t="shared" si="4"/>
        <v>1385.9599999999998</v>
      </c>
      <c r="N28" s="86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69" t="str">
        <f t="shared" si="2"/>
        <v>SUAPE/DAF</v>
      </c>
      <c r="J29" s="69" t="s">
        <v>77</v>
      </c>
      <c r="K29" s="69" t="s">
        <v>630</v>
      </c>
      <c r="L29" s="69" t="s">
        <v>83</v>
      </c>
      <c r="M29" s="86">
        <f t="shared" si="4"/>
        <v>1385.9599999999998</v>
      </c>
      <c r="N29" s="86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69" t="str">
        <f t="shared" si="2"/>
        <v>SUAPE/DAF</v>
      </c>
      <c r="J30" s="69" t="s">
        <v>77</v>
      </c>
      <c r="K30" s="69" t="s">
        <v>630</v>
      </c>
      <c r="L30" s="69" t="s">
        <v>83</v>
      </c>
      <c r="M30" s="86">
        <f t="shared" si="4"/>
        <v>1385.9599999999998</v>
      </c>
      <c r="N30" s="86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69" t="str">
        <f t="shared" si="2"/>
        <v>SUAPE/DAF</v>
      </c>
      <c r="J31" s="69" t="s">
        <v>77</v>
      </c>
      <c r="K31" s="69" t="s">
        <v>630</v>
      </c>
      <c r="L31" s="69" t="s">
        <v>83</v>
      </c>
      <c r="M31" s="86">
        <f t="shared" si="4"/>
        <v>1385.9599999999998</v>
      </c>
      <c r="N31" s="86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69" t="str">
        <f t="shared" si="2"/>
        <v>SUAPE/DAF</v>
      </c>
      <c r="J32" s="69" t="s">
        <v>78</v>
      </c>
      <c r="K32" s="69" t="s">
        <v>630</v>
      </c>
      <c r="L32" s="69" t="s">
        <v>83</v>
      </c>
      <c r="M32" s="86">
        <v>1066.1199999999999</v>
      </c>
      <c r="N32" s="86">
        <v>2197.65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69" t="str">
        <f t="shared" si="2"/>
        <v>SUAPE/DAF</v>
      </c>
      <c r="J33" s="69" t="s">
        <v>78</v>
      </c>
      <c r="K33" s="69" t="s">
        <v>630</v>
      </c>
      <c r="L33" s="69" t="s">
        <v>83</v>
      </c>
      <c r="M33" s="86">
        <f t="shared" ref="M33:M35" si="5">1066.12</f>
        <v>1066.1199999999999</v>
      </c>
      <c r="N33" s="86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69" t="str">
        <f t="shared" si="2"/>
        <v>SUAPE/DAF</v>
      </c>
      <c r="J34" s="69" t="s">
        <v>78</v>
      </c>
      <c r="K34" s="69" t="s">
        <v>630</v>
      </c>
      <c r="L34" s="69" t="s">
        <v>83</v>
      </c>
      <c r="M34" s="86">
        <f t="shared" si="5"/>
        <v>1066.1199999999999</v>
      </c>
      <c r="N34" s="86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69" t="str">
        <f t="shared" si="2"/>
        <v>SUAPE/DAF</v>
      </c>
      <c r="J35" s="69" t="s">
        <v>79</v>
      </c>
      <c r="K35" s="69" t="s">
        <v>630</v>
      </c>
      <c r="L35" s="69" t="s">
        <v>83</v>
      </c>
      <c r="M35" s="86">
        <f t="shared" si="5"/>
        <v>1066.1199999999999</v>
      </c>
      <c r="N35" s="86">
        <v>2214.09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69" t="str">
        <f t="shared" si="2"/>
        <v>SUAPE/DAF</v>
      </c>
      <c r="J36" s="69" t="s">
        <v>79</v>
      </c>
      <c r="K36" s="69" t="s">
        <v>630</v>
      </c>
      <c r="L36" s="69" t="s">
        <v>83</v>
      </c>
      <c r="M36" s="86">
        <v>1066.1199999999999</v>
      </c>
      <c r="N36" s="86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69" t="str">
        <f t="shared" si="2"/>
        <v>SUAPE/DAF</v>
      </c>
      <c r="J37" s="69" t="s">
        <v>79</v>
      </c>
      <c r="K37" s="69" t="s">
        <v>630</v>
      </c>
      <c r="L37" s="69" t="s">
        <v>83</v>
      </c>
      <c r="M37" s="86">
        <v>1066.1199999999999</v>
      </c>
      <c r="N37" s="86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69" t="str">
        <f t="shared" si="2"/>
        <v>SUAPE/DAF</v>
      </c>
      <c r="J38" s="69" t="s">
        <v>79</v>
      </c>
      <c r="K38" s="69" t="s">
        <v>630</v>
      </c>
      <c r="L38" s="69" t="s">
        <v>83</v>
      </c>
      <c r="M38" s="86">
        <v>1066.1199999999999</v>
      </c>
      <c r="N38" s="86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69" t="str">
        <f t="shared" si="2"/>
        <v>SUAPE/DAF</v>
      </c>
      <c r="J39" s="69" t="s">
        <v>503</v>
      </c>
      <c r="K39" s="69" t="s">
        <v>630</v>
      </c>
      <c r="L39" s="69" t="s">
        <v>83</v>
      </c>
      <c r="M39" s="86">
        <v>1066.1199999999999</v>
      </c>
      <c r="N39" s="86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G68" si="6">A39</f>
        <v>Suape</v>
      </c>
      <c r="B40" s="6" t="str">
        <f t="shared" si="6"/>
        <v>Suape</v>
      </c>
      <c r="C40" s="7" t="str">
        <f t="shared" si="6"/>
        <v>PRESTAÇÃO DE SERVIÇOS GERAIS DE LIMPEZA E CONSERVAÇÃO PREDIAL, COPEIRA, RECEPCIONISTA E CONTÍNUO</v>
      </c>
      <c r="D40" s="8" t="str">
        <f t="shared" si="6"/>
        <v>005</v>
      </c>
      <c r="E40" s="9">
        <f t="shared" si="6"/>
        <v>2020</v>
      </c>
      <c r="F40" s="7" t="str">
        <f t="shared" si="6"/>
        <v>UNIKA TERCEIRIZAÇÃO E SERVIÇOS EIRELI - EPP</v>
      </c>
      <c r="G40" s="7" t="str">
        <f t="shared" si="6"/>
        <v>11.788.943/0001-47</v>
      </c>
      <c r="H40" s="10" t="s">
        <v>70</v>
      </c>
      <c r="I40" s="69" t="str">
        <f t="shared" si="2"/>
        <v>SUAPE/DAF</v>
      </c>
      <c r="J40" s="69" t="s">
        <v>80</v>
      </c>
      <c r="K40" s="69" t="s">
        <v>630</v>
      </c>
      <c r="L40" s="69" t="s">
        <v>83</v>
      </c>
      <c r="M40" s="86">
        <v>1143.56</v>
      </c>
      <c r="N40" s="86">
        <v>2318.8000000000002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6"/>
        <v>Suape</v>
      </c>
      <c r="B41" s="6" t="str">
        <f t="shared" si="6"/>
        <v>Suape</v>
      </c>
      <c r="C41" s="7" t="str">
        <f t="shared" si="6"/>
        <v>PRESTAÇÃO DE SERVIÇOS GERAIS DE LIMPEZA E CONSERVAÇÃO PREDIAL, COPEIRA, RECEPCIONISTA E CONTÍNUO</v>
      </c>
      <c r="D41" s="8" t="str">
        <f t="shared" si="6"/>
        <v>005</v>
      </c>
      <c r="E41" s="9">
        <f t="shared" si="6"/>
        <v>2020</v>
      </c>
      <c r="F41" s="7" t="str">
        <f t="shared" si="6"/>
        <v>UNIKA TERCEIRIZAÇÃO E SERVIÇOS EIRELI - EPP</v>
      </c>
      <c r="G41" s="7" t="str">
        <f t="shared" si="6"/>
        <v>11.788.943/0001-47</v>
      </c>
      <c r="H41" s="10" t="s">
        <v>71</v>
      </c>
      <c r="I41" s="69" t="str">
        <f t="shared" si="2"/>
        <v>SUAPE/DAF</v>
      </c>
      <c r="J41" s="69" t="s">
        <v>80</v>
      </c>
      <c r="K41" s="69" t="s">
        <v>630</v>
      </c>
      <c r="L41" s="69" t="s">
        <v>83</v>
      </c>
      <c r="M41" s="86">
        <v>1143.56</v>
      </c>
      <c r="N41" s="86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6"/>
        <v>Suape</v>
      </c>
      <c r="B42" s="6" t="str">
        <f t="shared" si="6"/>
        <v>Suape</v>
      </c>
      <c r="C42" s="7" t="str">
        <f t="shared" si="6"/>
        <v>PRESTAÇÃO DE SERVIÇOS GERAIS DE LIMPEZA E CONSERVAÇÃO PREDIAL, COPEIRA, RECEPCIONISTA E CONTÍNUO</v>
      </c>
      <c r="D42" s="8" t="str">
        <f t="shared" si="6"/>
        <v>005</v>
      </c>
      <c r="E42" s="9">
        <f t="shared" si="6"/>
        <v>2020</v>
      </c>
      <c r="F42" s="7" t="str">
        <f t="shared" si="6"/>
        <v>UNIKA TERCEIRIZAÇÃO E SERVIÇOS EIRELI - EPP</v>
      </c>
      <c r="G42" s="7" t="str">
        <f t="shared" si="6"/>
        <v>11.788.943/0001-47</v>
      </c>
      <c r="H42" s="10" t="s">
        <v>72</v>
      </c>
      <c r="I42" s="69" t="str">
        <f t="shared" si="2"/>
        <v>SUAPE/DAF</v>
      </c>
      <c r="J42" s="69" t="s">
        <v>80</v>
      </c>
      <c r="K42" s="69" t="s">
        <v>630</v>
      </c>
      <c r="L42" s="69" t="s">
        <v>83</v>
      </c>
      <c r="M42" s="86">
        <v>1143.56</v>
      </c>
      <c r="N42" s="86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6"/>
        <v>Suape</v>
      </c>
      <c r="B43" s="6" t="str">
        <f t="shared" si="6"/>
        <v>Suape</v>
      </c>
      <c r="C43" s="7" t="str">
        <f t="shared" si="6"/>
        <v>PRESTAÇÃO DE SERVIÇOS GERAIS DE LIMPEZA E CONSERVAÇÃO PREDIAL, COPEIRA, RECEPCIONISTA E CONTÍNUO</v>
      </c>
      <c r="D43" s="8" t="str">
        <f t="shared" si="6"/>
        <v>005</v>
      </c>
      <c r="E43" s="9">
        <f t="shared" si="6"/>
        <v>2020</v>
      </c>
      <c r="F43" s="7" t="str">
        <f t="shared" si="6"/>
        <v>UNIKA TERCEIRIZAÇÃO E SERVIÇOS EIRELI - EPP</v>
      </c>
      <c r="G43" s="7" t="str">
        <f t="shared" si="6"/>
        <v>11.788.943/0001-47</v>
      </c>
      <c r="H43" s="10" t="s">
        <v>73</v>
      </c>
      <c r="I43" s="69" t="str">
        <f t="shared" si="2"/>
        <v>SUAPE/DAF</v>
      </c>
      <c r="J43" s="69" t="s">
        <v>80</v>
      </c>
      <c r="K43" s="69" t="s">
        <v>630</v>
      </c>
      <c r="L43" s="69" t="s">
        <v>83</v>
      </c>
      <c r="M43" s="86">
        <v>1143.56</v>
      </c>
      <c r="N43" s="86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3.75" customHeight="1">
      <c r="A44" s="6" t="str">
        <f t="shared" si="6"/>
        <v>Suape</v>
      </c>
      <c r="B44" s="6" t="str">
        <f t="shared" si="6"/>
        <v>Suape</v>
      </c>
      <c r="C44" s="7" t="str">
        <f t="shared" si="6"/>
        <v>PRESTAÇÃO DE SERVIÇOS GERAIS DE LIMPEZA E CONSERVAÇÃO PREDIAL, COPEIRA, RECEPCIONISTA E CONTÍNUO</v>
      </c>
      <c r="D44" s="8" t="str">
        <f t="shared" si="6"/>
        <v>005</v>
      </c>
      <c r="E44" s="9">
        <f t="shared" si="6"/>
        <v>2020</v>
      </c>
      <c r="F44" s="7" t="str">
        <f t="shared" si="6"/>
        <v>UNIKA TERCEIRIZAÇÃO E SERVIÇOS EIRELI - EPP</v>
      </c>
      <c r="G44" s="7" t="str">
        <f t="shared" si="6"/>
        <v>11.788.943/0001-47</v>
      </c>
      <c r="H44" s="10" t="s">
        <v>74</v>
      </c>
      <c r="I44" s="69" t="str">
        <f t="shared" si="2"/>
        <v>SUAPE/DAF</v>
      </c>
      <c r="J44" s="69" t="s">
        <v>80</v>
      </c>
      <c r="K44" s="69" t="s">
        <v>630</v>
      </c>
      <c r="L44" s="69" t="s">
        <v>83</v>
      </c>
      <c r="M44" s="86">
        <v>1143.56</v>
      </c>
      <c r="N44" s="86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3.75" customHeight="1" thickBot="1">
      <c r="A45" s="14" t="str">
        <f t="shared" si="6"/>
        <v>Suape</v>
      </c>
      <c r="B45" s="14" t="str">
        <f t="shared" si="6"/>
        <v>Suape</v>
      </c>
      <c r="C45" s="15" t="str">
        <f t="shared" si="6"/>
        <v>PRESTAÇÃO DE SERVIÇOS GERAIS DE LIMPEZA E CONSERVAÇÃO PREDIAL, COPEIRA, RECEPCIONISTA E CONTÍNUO</v>
      </c>
      <c r="D45" s="45" t="str">
        <f t="shared" si="6"/>
        <v>005</v>
      </c>
      <c r="E45" s="14">
        <f t="shared" si="6"/>
        <v>2020</v>
      </c>
      <c r="F45" s="15" t="str">
        <f t="shared" si="6"/>
        <v>UNIKA TERCEIRIZAÇÃO E SERVIÇOS EIRELI - EPP</v>
      </c>
      <c r="G45" s="15" t="str">
        <f t="shared" si="6"/>
        <v>11.788.943/0001-47</v>
      </c>
      <c r="H45" s="16" t="s">
        <v>501</v>
      </c>
      <c r="I45" s="72" t="str">
        <f t="shared" si="2"/>
        <v>SUAPE/DAF</v>
      </c>
      <c r="J45" s="72" t="s">
        <v>81</v>
      </c>
      <c r="K45" s="72" t="s">
        <v>630</v>
      </c>
      <c r="L45" s="72" t="s">
        <v>83</v>
      </c>
      <c r="M45" s="87">
        <v>1429.13</v>
      </c>
      <c r="N45" s="87">
        <v>2915.01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36" t="s">
        <v>32</v>
      </c>
      <c r="B46" s="36" t="s">
        <v>32</v>
      </c>
      <c r="C46" s="24" t="s">
        <v>86</v>
      </c>
      <c r="D46" s="37" t="s">
        <v>87</v>
      </c>
      <c r="E46" s="23">
        <v>2019</v>
      </c>
      <c r="F46" s="24" t="s">
        <v>88</v>
      </c>
      <c r="G46" s="24" t="s">
        <v>648</v>
      </c>
      <c r="H46" s="70" t="s">
        <v>89</v>
      </c>
      <c r="I46" s="73" t="s">
        <v>75</v>
      </c>
      <c r="J46" s="73" t="s">
        <v>108</v>
      </c>
      <c r="K46" s="73" t="s">
        <v>630</v>
      </c>
      <c r="L46" s="73" t="s">
        <v>83</v>
      </c>
      <c r="M46" s="88">
        <v>2190</v>
      </c>
      <c r="N46" s="88">
        <v>4570.53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6"/>
        <v>Suape</v>
      </c>
      <c r="B47" s="20" t="str">
        <f t="shared" si="6"/>
        <v>Suape</v>
      </c>
      <c r="C47" s="21" t="str">
        <f t="shared" si="6"/>
        <v>PRESTAÇÃO DE SERVIÇOS DE MOTORISTAS</v>
      </c>
      <c r="D47" s="22" t="str">
        <f t="shared" si="6"/>
        <v>010</v>
      </c>
      <c r="E47" s="29">
        <f t="shared" si="6"/>
        <v>2019</v>
      </c>
      <c r="F47" s="21" t="str">
        <f t="shared" si="6"/>
        <v>MARANATA PRESTADORA DE SERVIÇOS E CONSTRUÇÕES LTDA</v>
      </c>
      <c r="G47" s="21" t="str">
        <f t="shared" si="6"/>
        <v>03.325.436/0001-49</v>
      </c>
      <c r="H47" s="25" t="s">
        <v>90</v>
      </c>
      <c r="I47" s="74" t="str">
        <f t="shared" si="2"/>
        <v>SUAPE/DAF</v>
      </c>
      <c r="J47" s="74" t="s">
        <v>108</v>
      </c>
      <c r="K47" s="74" t="s">
        <v>630</v>
      </c>
      <c r="L47" s="74" t="s">
        <v>83</v>
      </c>
      <c r="M47" s="89">
        <v>2190</v>
      </c>
      <c r="N47" s="89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6"/>
        <v>Suape</v>
      </c>
      <c r="B48" s="20" t="str">
        <f t="shared" si="6"/>
        <v>Suape</v>
      </c>
      <c r="C48" s="21" t="str">
        <f t="shared" si="6"/>
        <v>PRESTAÇÃO DE SERVIÇOS DE MOTORISTAS</v>
      </c>
      <c r="D48" s="22" t="str">
        <f t="shared" si="6"/>
        <v>010</v>
      </c>
      <c r="E48" s="29">
        <f t="shared" si="6"/>
        <v>2019</v>
      </c>
      <c r="F48" s="21" t="str">
        <f t="shared" si="6"/>
        <v>MARANATA PRESTADORA DE SERVIÇOS E CONSTRUÇÕES LTDA</v>
      </c>
      <c r="G48" s="21" t="str">
        <f t="shared" si="6"/>
        <v>03.325.436/0001-49</v>
      </c>
      <c r="H48" s="25" t="s">
        <v>91</v>
      </c>
      <c r="I48" s="74" t="str">
        <f t="shared" si="2"/>
        <v>SUAPE/DAF</v>
      </c>
      <c r="J48" s="74" t="s">
        <v>108</v>
      </c>
      <c r="K48" s="74" t="s">
        <v>630</v>
      </c>
      <c r="L48" s="74" t="s">
        <v>83</v>
      </c>
      <c r="M48" s="89">
        <v>2190</v>
      </c>
      <c r="N48" s="89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6"/>
        <v>Suape</v>
      </c>
      <c r="B49" s="20" t="str">
        <f t="shared" si="6"/>
        <v>Suape</v>
      </c>
      <c r="C49" s="21" t="str">
        <f t="shared" si="6"/>
        <v>PRESTAÇÃO DE SERVIÇOS DE MOTORISTAS</v>
      </c>
      <c r="D49" s="22" t="str">
        <f t="shared" si="6"/>
        <v>010</v>
      </c>
      <c r="E49" s="29">
        <f t="shared" si="6"/>
        <v>2019</v>
      </c>
      <c r="F49" s="21" t="str">
        <f t="shared" si="6"/>
        <v>MARANATA PRESTADORA DE SERVIÇOS E CONSTRUÇÕES LTDA</v>
      </c>
      <c r="G49" s="21" t="str">
        <f t="shared" si="6"/>
        <v>03.325.436/0001-49</v>
      </c>
      <c r="H49" s="25" t="s">
        <v>92</v>
      </c>
      <c r="I49" s="74" t="str">
        <f t="shared" si="2"/>
        <v>SUAPE/DAF</v>
      </c>
      <c r="J49" s="74" t="s">
        <v>108</v>
      </c>
      <c r="K49" s="74" t="s">
        <v>630</v>
      </c>
      <c r="L49" s="74" t="s">
        <v>83</v>
      </c>
      <c r="M49" s="89">
        <v>2190</v>
      </c>
      <c r="N49" s="89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6"/>
        <v>Suape</v>
      </c>
      <c r="B50" s="20" t="str">
        <f t="shared" si="6"/>
        <v>Suape</v>
      </c>
      <c r="C50" s="21" t="str">
        <f t="shared" si="6"/>
        <v>PRESTAÇÃO DE SERVIÇOS DE MOTORISTAS</v>
      </c>
      <c r="D50" s="22" t="str">
        <f t="shared" si="6"/>
        <v>010</v>
      </c>
      <c r="E50" s="29">
        <f t="shared" si="6"/>
        <v>2019</v>
      </c>
      <c r="F50" s="21" t="str">
        <f t="shared" si="6"/>
        <v>MARANATA PRESTADORA DE SERVIÇOS E CONSTRUÇÕES LTDA</v>
      </c>
      <c r="G50" s="21" t="str">
        <f t="shared" si="6"/>
        <v>03.325.436/0001-49</v>
      </c>
      <c r="H50" s="25" t="s">
        <v>93</v>
      </c>
      <c r="I50" s="74" t="str">
        <f t="shared" si="2"/>
        <v>SUAPE/DAF</v>
      </c>
      <c r="J50" s="74" t="s">
        <v>108</v>
      </c>
      <c r="K50" s="74" t="s">
        <v>630</v>
      </c>
      <c r="L50" s="74" t="s">
        <v>83</v>
      </c>
      <c r="M50" s="89">
        <v>2190</v>
      </c>
      <c r="N50" s="89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6"/>
        <v>Suape</v>
      </c>
      <c r="B51" s="20" t="str">
        <f t="shared" si="6"/>
        <v>Suape</v>
      </c>
      <c r="C51" s="21" t="str">
        <f t="shared" si="6"/>
        <v>PRESTAÇÃO DE SERVIÇOS DE MOTORISTAS</v>
      </c>
      <c r="D51" s="22" t="str">
        <f t="shared" si="6"/>
        <v>010</v>
      </c>
      <c r="E51" s="29">
        <f t="shared" si="6"/>
        <v>2019</v>
      </c>
      <c r="F51" s="21" t="str">
        <f t="shared" si="6"/>
        <v>MARANATA PRESTADORA DE SERVIÇOS E CONSTRUÇÕES LTDA</v>
      </c>
      <c r="G51" s="21" t="str">
        <f t="shared" si="6"/>
        <v>03.325.436/0001-49</v>
      </c>
      <c r="H51" s="25" t="s">
        <v>94</v>
      </c>
      <c r="I51" s="74" t="str">
        <f t="shared" si="2"/>
        <v>SUAPE/DAF</v>
      </c>
      <c r="J51" s="74" t="s">
        <v>108</v>
      </c>
      <c r="K51" s="74" t="s">
        <v>630</v>
      </c>
      <c r="L51" s="74" t="s">
        <v>83</v>
      </c>
      <c r="M51" s="89">
        <v>2190</v>
      </c>
      <c r="N51" s="89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6"/>
        <v>Suape</v>
      </c>
      <c r="B52" s="20" t="str">
        <f t="shared" si="6"/>
        <v>Suape</v>
      </c>
      <c r="C52" s="21" t="str">
        <f t="shared" si="6"/>
        <v>PRESTAÇÃO DE SERVIÇOS DE MOTORISTAS</v>
      </c>
      <c r="D52" s="22" t="str">
        <f t="shared" si="6"/>
        <v>010</v>
      </c>
      <c r="E52" s="29">
        <f t="shared" si="6"/>
        <v>2019</v>
      </c>
      <c r="F52" s="21" t="str">
        <f t="shared" si="6"/>
        <v>MARANATA PRESTADORA DE SERVIÇOS E CONSTRUÇÕES LTDA</v>
      </c>
      <c r="G52" s="21" t="str">
        <f t="shared" si="6"/>
        <v>03.325.436/0001-49</v>
      </c>
      <c r="H52" s="25" t="s">
        <v>95</v>
      </c>
      <c r="I52" s="74" t="str">
        <f t="shared" si="2"/>
        <v>SUAPE/DAF</v>
      </c>
      <c r="J52" s="74" t="s">
        <v>108</v>
      </c>
      <c r="K52" s="74" t="s">
        <v>630</v>
      </c>
      <c r="L52" s="74" t="s">
        <v>83</v>
      </c>
      <c r="M52" s="89">
        <v>2190</v>
      </c>
      <c r="N52" s="89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6"/>
        <v>Suape</v>
      </c>
      <c r="B53" s="20" t="str">
        <f t="shared" si="6"/>
        <v>Suape</v>
      </c>
      <c r="C53" s="21" t="str">
        <f t="shared" si="6"/>
        <v>PRESTAÇÃO DE SERVIÇOS DE MOTORISTAS</v>
      </c>
      <c r="D53" s="22" t="str">
        <f t="shared" si="6"/>
        <v>010</v>
      </c>
      <c r="E53" s="29">
        <f t="shared" si="6"/>
        <v>2019</v>
      </c>
      <c r="F53" s="21" t="str">
        <f t="shared" si="6"/>
        <v>MARANATA PRESTADORA DE SERVIÇOS E CONSTRUÇÕES LTDA</v>
      </c>
      <c r="G53" s="21" t="str">
        <f t="shared" si="6"/>
        <v>03.325.436/0001-49</v>
      </c>
      <c r="H53" s="25" t="s">
        <v>96</v>
      </c>
      <c r="I53" s="74" t="str">
        <f t="shared" si="2"/>
        <v>SUAPE/DAF</v>
      </c>
      <c r="J53" s="74" t="s">
        <v>108</v>
      </c>
      <c r="K53" s="74" t="s">
        <v>630</v>
      </c>
      <c r="L53" s="74" t="s">
        <v>83</v>
      </c>
      <c r="M53" s="89">
        <v>2190</v>
      </c>
      <c r="N53" s="89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6"/>
        <v>Suape</v>
      </c>
      <c r="B54" s="20" t="str">
        <f t="shared" si="6"/>
        <v>Suape</v>
      </c>
      <c r="C54" s="21" t="str">
        <f t="shared" si="6"/>
        <v>PRESTAÇÃO DE SERVIÇOS DE MOTORISTAS</v>
      </c>
      <c r="D54" s="22" t="str">
        <f t="shared" si="6"/>
        <v>010</v>
      </c>
      <c r="E54" s="29">
        <f t="shared" si="6"/>
        <v>2019</v>
      </c>
      <c r="F54" s="21" t="str">
        <f t="shared" si="6"/>
        <v>MARANATA PRESTADORA DE SERVIÇOS E CONSTRUÇÕES LTDA</v>
      </c>
      <c r="G54" s="21" t="str">
        <f t="shared" si="6"/>
        <v>03.325.436/0001-49</v>
      </c>
      <c r="H54" s="25" t="s">
        <v>97</v>
      </c>
      <c r="I54" s="74" t="str">
        <f t="shared" si="2"/>
        <v>SUAPE/DAF</v>
      </c>
      <c r="J54" s="74" t="s">
        <v>108</v>
      </c>
      <c r="K54" s="74" t="s">
        <v>630</v>
      </c>
      <c r="L54" s="74" t="s">
        <v>83</v>
      </c>
      <c r="M54" s="89">
        <v>2190</v>
      </c>
      <c r="N54" s="89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6"/>
        <v>Suape</v>
      </c>
      <c r="B55" s="20" t="str">
        <f t="shared" si="6"/>
        <v>Suape</v>
      </c>
      <c r="C55" s="21" t="str">
        <f t="shared" si="6"/>
        <v>PRESTAÇÃO DE SERVIÇOS DE MOTORISTAS</v>
      </c>
      <c r="D55" s="22" t="str">
        <f t="shared" si="6"/>
        <v>010</v>
      </c>
      <c r="E55" s="29">
        <f t="shared" si="6"/>
        <v>2019</v>
      </c>
      <c r="F55" s="21" t="str">
        <f t="shared" si="6"/>
        <v>MARANATA PRESTADORA DE SERVIÇOS E CONSTRUÇÕES LTDA</v>
      </c>
      <c r="G55" s="21" t="str">
        <f t="shared" si="6"/>
        <v>03.325.436/0001-49</v>
      </c>
      <c r="H55" s="25" t="s">
        <v>98</v>
      </c>
      <c r="I55" s="74" t="str">
        <f t="shared" si="2"/>
        <v>SUAPE/DAF</v>
      </c>
      <c r="J55" s="74" t="s">
        <v>108</v>
      </c>
      <c r="K55" s="74" t="s">
        <v>630</v>
      </c>
      <c r="L55" s="74" t="s">
        <v>83</v>
      </c>
      <c r="M55" s="89">
        <v>2190</v>
      </c>
      <c r="N55" s="89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6"/>
        <v>Suape</v>
      </c>
      <c r="B56" s="20" t="str">
        <f t="shared" si="6"/>
        <v>Suape</v>
      </c>
      <c r="C56" s="21" t="str">
        <f t="shared" si="6"/>
        <v>PRESTAÇÃO DE SERVIÇOS DE MOTORISTAS</v>
      </c>
      <c r="D56" s="22" t="str">
        <f t="shared" si="6"/>
        <v>010</v>
      </c>
      <c r="E56" s="29">
        <f t="shared" si="6"/>
        <v>2019</v>
      </c>
      <c r="F56" s="21" t="str">
        <f t="shared" si="6"/>
        <v>MARANATA PRESTADORA DE SERVIÇOS E CONSTRUÇÕES LTDA</v>
      </c>
      <c r="G56" s="21" t="str">
        <f t="shared" si="6"/>
        <v>03.325.436/0001-49</v>
      </c>
      <c r="H56" s="25" t="s">
        <v>99</v>
      </c>
      <c r="I56" s="74" t="str">
        <f t="shared" si="2"/>
        <v>SUAPE/DAF</v>
      </c>
      <c r="J56" s="74" t="s">
        <v>108</v>
      </c>
      <c r="K56" s="74" t="s">
        <v>630</v>
      </c>
      <c r="L56" s="74" t="s">
        <v>83</v>
      </c>
      <c r="M56" s="89">
        <v>2190</v>
      </c>
      <c r="N56" s="89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6"/>
        <v>Suape</v>
      </c>
      <c r="B57" s="20" t="str">
        <f t="shared" si="6"/>
        <v>Suape</v>
      </c>
      <c r="C57" s="21" t="str">
        <f t="shared" si="6"/>
        <v>PRESTAÇÃO DE SERVIÇOS DE MOTORISTAS</v>
      </c>
      <c r="D57" s="22" t="str">
        <f t="shared" si="6"/>
        <v>010</v>
      </c>
      <c r="E57" s="29">
        <f t="shared" si="6"/>
        <v>2019</v>
      </c>
      <c r="F57" s="21" t="str">
        <f t="shared" si="6"/>
        <v>MARANATA PRESTADORA DE SERVIÇOS E CONSTRUÇÕES LTDA</v>
      </c>
      <c r="G57" s="21" t="str">
        <f t="shared" si="6"/>
        <v>03.325.436/0001-49</v>
      </c>
      <c r="H57" s="25" t="s">
        <v>100</v>
      </c>
      <c r="I57" s="74" t="str">
        <f t="shared" si="2"/>
        <v>SUAPE/DAF</v>
      </c>
      <c r="J57" s="74" t="s">
        <v>108</v>
      </c>
      <c r="K57" s="74" t="s">
        <v>630</v>
      </c>
      <c r="L57" s="74" t="s">
        <v>83</v>
      </c>
      <c r="M57" s="89">
        <v>2190</v>
      </c>
      <c r="N57" s="89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6"/>
        <v>Suape</v>
      </c>
      <c r="B58" s="20" t="str">
        <f t="shared" si="6"/>
        <v>Suape</v>
      </c>
      <c r="C58" s="21" t="str">
        <f t="shared" si="6"/>
        <v>PRESTAÇÃO DE SERVIÇOS DE MOTORISTAS</v>
      </c>
      <c r="D58" s="22" t="str">
        <f t="shared" si="6"/>
        <v>010</v>
      </c>
      <c r="E58" s="29">
        <f t="shared" si="6"/>
        <v>2019</v>
      </c>
      <c r="F58" s="21" t="str">
        <f t="shared" si="6"/>
        <v>MARANATA PRESTADORA DE SERVIÇOS E CONSTRUÇÕES LTDA</v>
      </c>
      <c r="G58" s="21" t="str">
        <f t="shared" si="6"/>
        <v>03.325.436/0001-49</v>
      </c>
      <c r="H58" s="25" t="s">
        <v>101</v>
      </c>
      <c r="I58" s="74" t="str">
        <f t="shared" si="2"/>
        <v>SUAPE/DAF</v>
      </c>
      <c r="J58" s="74" t="s">
        <v>108</v>
      </c>
      <c r="K58" s="74" t="s">
        <v>630</v>
      </c>
      <c r="L58" s="74" t="s">
        <v>83</v>
      </c>
      <c r="M58" s="89">
        <v>2190</v>
      </c>
      <c r="N58" s="89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6"/>
        <v>Suape</v>
      </c>
      <c r="B59" s="20" t="str">
        <f t="shared" si="6"/>
        <v>Suape</v>
      </c>
      <c r="C59" s="21" t="str">
        <f t="shared" si="6"/>
        <v>PRESTAÇÃO DE SERVIÇOS DE MOTORISTAS</v>
      </c>
      <c r="D59" s="22" t="str">
        <f t="shared" si="6"/>
        <v>010</v>
      </c>
      <c r="E59" s="29">
        <f t="shared" si="6"/>
        <v>2019</v>
      </c>
      <c r="F59" s="21" t="str">
        <f t="shared" si="6"/>
        <v>MARANATA PRESTADORA DE SERVIÇOS E CONSTRUÇÕES LTDA</v>
      </c>
      <c r="G59" s="21" t="str">
        <f t="shared" si="6"/>
        <v>03.325.436/0001-49</v>
      </c>
      <c r="H59" s="25" t="s">
        <v>102</v>
      </c>
      <c r="I59" s="74" t="str">
        <f t="shared" si="2"/>
        <v>SUAPE/DAF</v>
      </c>
      <c r="J59" s="74" t="s">
        <v>108</v>
      </c>
      <c r="K59" s="74" t="s">
        <v>630</v>
      </c>
      <c r="L59" s="74" t="s">
        <v>83</v>
      </c>
      <c r="M59" s="89">
        <v>2190</v>
      </c>
      <c r="N59" s="89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6"/>
        <v>Suape</v>
      </c>
      <c r="B60" s="20" t="str">
        <f t="shared" si="6"/>
        <v>Suape</v>
      </c>
      <c r="C60" s="21" t="str">
        <f t="shared" si="6"/>
        <v>PRESTAÇÃO DE SERVIÇOS DE MOTORISTAS</v>
      </c>
      <c r="D60" s="22" t="str">
        <f t="shared" si="6"/>
        <v>010</v>
      </c>
      <c r="E60" s="29">
        <f t="shared" si="6"/>
        <v>2019</v>
      </c>
      <c r="F60" s="21" t="str">
        <f t="shared" si="6"/>
        <v>MARANATA PRESTADORA DE SERVIÇOS E CONSTRUÇÕES LTDA</v>
      </c>
      <c r="G60" s="21" t="str">
        <f t="shared" si="6"/>
        <v>03.325.436/0001-49</v>
      </c>
      <c r="H60" s="25" t="s">
        <v>103</v>
      </c>
      <c r="I60" s="74" t="str">
        <f t="shared" si="2"/>
        <v>SUAPE/DAF</v>
      </c>
      <c r="J60" s="74" t="s">
        <v>108</v>
      </c>
      <c r="K60" s="74" t="s">
        <v>630</v>
      </c>
      <c r="L60" s="74" t="s">
        <v>83</v>
      </c>
      <c r="M60" s="89">
        <v>2190</v>
      </c>
      <c r="N60" s="89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6"/>
        <v>Suape</v>
      </c>
      <c r="B61" s="20" t="str">
        <f t="shared" si="6"/>
        <v>Suape</v>
      </c>
      <c r="C61" s="21" t="str">
        <f t="shared" si="6"/>
        <v>PRESTAÇÃO DE SERVIÇOS DE MOTORISTAS</v>
      </c>
      <c r="D61" s="22" t="str">
        <f t="shared" si="6"/>
        <v>010</v>
      </c>
      <c r="E61" s="29">
        <f t="shared" si="6"/>
        <v>2019</v>
      </c>
      <c r="F61" s="21" t="str">
        <f t="shared" si="6"/>
        <v>MARANATA PRESTADORA DE SERVIÇOS E CONSTRUÇÕES LTDA</v>
      </c>
      <c r="G61" s="21" t="str">
        <f t="shared" si="6"/>
        <v>03.325.436/0001-49</v>
      </c>
      <c r="H61" s="25" t="s">
        <v>104</v>
      </c>
      <c r="I61" s="74" t="str">
        <f t="shared" si="2"/>
        <v>SUAPE/DAF</v>
      </c>
      <c r="J61" s="74" t="s">
        <v>108</v>
      </c>
      <c r="K61" s="74" t="s">
        <v>630</v>
      </c>
      <c r="L61" s="74" t="s">
        <v>83</v>
      </c>
      <c r="M61" s="89">
        <v>2190</v>
      </c>
      <c r="N61" s="89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0" t="str">
        <f t="shared" si="6"/>
        <v>Suape</v>
      </c>
      <c r="B62" s="20" t="str">
        <f t="shared" si="6"/>
        <v>Suape</v>
      </c>
      <c r="C62" s="21" t="str">
        <f t="shared" si="6"/>
        <v>PRESTAÇÃO DE SERVIÇOS DE MOTORISTAS</v>
      </c>
      <c r="D62" s="22" t="str">
        <f t="shared" si="6"/>
        <v>010</v>
      </c>
      <c r="E62" s="29">
        <f t="shared" si="6"/>
        <v>2019</v>
      </c>
      <c r="F62" s="21" t="str">
        <f t="shared" si="6"/>
        <v>MARANATA PRESTADORA DE SERVIÇOS E CONSTRUÇÕES LTDA</v>
      </c>
      <c r="G62" s="21" t="str">
        <f t="shared" si="6"/>
        <v>03.325.436/0001-49</v>
      </c>
      <c r="H62" s="25" t="s">
        <v>105</v>
      </c>
      <c r="I62" s="74" t="str">
        <f t="shared" si="2"/>
        <v>SUAPE/DAF</v>
      </c>
      <c r="J62" s="74" t="s">
        <v>108</v>
      </c>
      <c r="K62" s="74" t="s">
        <v>630</v>
      </c>
      <c r="L62" s="74" t="s">
        <v>83</v>
      </c>
      <c r="M62" s="89">
        <v>2190</v>
      </c>
      <c r="N62" s="89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0" t="str">
        <f t="shared" si="6"/>
        <v>Suape</v>
      </c>
      <c r="B63" s="20" t="str">
        <f t="shared" si="6"/>
        <v>Suape</v>
      </c>
      <c r="C63" s="21" t="str">
        <f t="shared" si="6"/>
        <v>PRESTAÇÃO DE SERVIÇOS DE MOTORISTAS</v>
      </c>
      <c r="D63" s="22" t="str">
        <f t="shared" si="6"/>
        <v>010</v>
      </c>
      <c r="E63" s="29">
        <f t="shared" si="6"/>
        <v>2019</v>
      </c>
      <c r="F63" s="21" t="str">
        <f t="shared" si="6"/>
        <v>MARANATA PRESTADORA DE SERVIÇOS E CONSTRUÇÕES LTDA</v>
      </c>
      <c r="G63" s="21" t="str">
        <f t="shared" si="6"/>
        <v>03.325.436/0001-49</v>
      </c>
      <c r="H63" s="25" t="s">
        <v>106</v>
      </c>
      <c r="I63" s="74" t="str">
        <f t="shared" si="2"/>
        <v>SUAPE/DAF</v>
      </c>
      <c r="J63" s="74" t="s">
        <v>108</v>
      </c>
      <c r="K63" s="74" t="s">
        <v>630</v>
      </c>
      <c r="L63" s="74" t="s">
        <v>83</v>
      </c>
      <c r="M63" s="89">
        <v>2190</v>
      </c>
      <c r="N63" s="89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thickBot="1">
      <c r="A64" s="30" t="str">
        <f t="shared" si="6"/>
        <v>Suape</v>
      </c>
      <c r="B64" s="30" t="str">
        <f t="shared" si="6"/>
        <v>Suape</v>
      </c>
      <c r="C64" s="31" t="str">
        <f t="shared" si="6"/>
        <v>PRESTAÇÃO DE SERVIÇOS DE MOTORISTAS</v>
      </c>
      <c r="D64" s="32" t="str">
        <f t="shared" si="6"/>
        <v>010</v>
      </c>
      <c r="E64" s="30">
        <f t="shared" si="6"/>
        <v>2019</v>
      </c>
      <c r="F64" s="31" t="str">
        <f t="shared" si="6"/>
        <v>MARANATA PRESTADORA DE SERVIÇOS E CONSTRUÇÕES LTDA</v>
      </c>
      <c r="G64" s="31" t="str">
        <f t="shared" si="6"/>
        <v>03.325.436/0001-49</v>
      </c>
      <c r="H64" s="33" t="s">
        <v>107</v>
      </c>
      <c r="I64" s="75" t="str">
        <f t="shared" si="2"/>
        <v>SUAPE/DAF</v>
      </c>
      <c r="J64" s="75" t="s">
        <v>108</v>
      </c>
      <c r="K64" s="75" t="s">
        <v>630</v>
      </c>
      <c r="L64" s="75" t="s">
        <v>83</v>
      </c>
      <c r="M64" s="90">
        <v>2190</v>
      </c>
      <c r="N64" s="90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1.5">
      <c r="A65" s="38" t="s">
        <v>32</v>
      </c>
      <c r="B65" s="38" t="s">
        <v>32</v>
      </c>
      <c r="C65" s="39" t="s">
        <v>111</v>
      </c>
      <c r="D65" s="40" t="s">
        <v>112</v>
      </c>
      <c r="E65" s="41">
        <v>2015</v>
      </c>
      <c r="F65" s="39" t="s">
        <v>110</v>
      </c>
      <c r="G65" s="39"/>
      <c r="H65" s="10" t="s">
        <v>113</v>
      </c>
      <c r="I65" s="60" t="s">
        <v>118</v>
      </c>
      <c r="J65" s="60" t="s">
        <v>119</v>
      </c>
      <c r="K65" s="60" t="s">
        <v>630</v>
      </c>
      <c r="L65" s="60" t="s">
        <v>83</v>
      </c>
      <c r="M65" s="91">
        <v>12721.37</v>
      </c>
      <c r="N65" s="91">
        <v>39677.040000000001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6" t="str">
        <f t="shared" si="6"/>
        <v>Suape</v>
      </c>
      <c r="B66" s="6" t="str">
        <f t="shared" si="6"/>
        <v>Suape</v>
      </c>
      <c r="C66" s="7" t="str">
        <f t="shared" si="6"/>
        <v>PRESTAÇÃO DE SERVIÇO DE APOIO TÉCNICO ÀS ATIVIDADES DE MANUTENÇÃO MECÂNICA E ELÉTRICA NA ÁREA DO PORTO ORGANIZADO.</v>
      </c>
      <c r="D66" s="8" t="str">
        <f t="shared" si="6"/>
        <v>035</v>
      </c>
      <c r="E66" s="9">
        <f t="shared" si="6"/>
        <v>2015</v>
      </c>
      <c r="F66" s="7" t="str">
        <f t="shared" si="6"/>
        <v>TPF ENGENHARIA LTDA</v>
      </c>
      <c r="G66" s="7">
        <f t="shared" si="6"/>
        <v>0</v>
      </c>
      <c r="H66" s="10" t="s">
        <v>114</v>
      </c>
      <c r="I66" s="69" t="str">
        <f t="shared" si="2"/>
        <v>SUAPE/DGP</v>
      </c>
      <c r="J66" s="69" t="s">
        <v>120</v>
      </c>
      <c r="K66" s="69" t="s">
        <v>630</v>
      </c>
      <c r="L66" s="69" t="s">
        <v>83</v>
      </c>
      <c r="M66" s="86">
        <v>8151</v>
      </c>
      <c r="N66" s="86">
        <v>25422.38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6"/>
        <v>Suape</v>
      </c>
      <c r="B67" s="6" t="str">
        <f t="shared" si="6"/>
        <v>Suape</v>
      </c>
      <c r="C67" s="7" t="str">
        <f t="shared" si="6"/>
        <v>PRESTAÇÃO DE SERVIÇO DE APOIO TÉCNICO ÀS ATIVIDADES DE MANUTENÇÃO MECÂNICA E ELÉTRICA NA ÁREA DO PORTO ORGANIZADO.</v>
      </c>
      <c r="D67" s="8" t="str">
        <f t="shared" si="6"/>
        <v>035</v>
      </c>
      <c r="E67" s="9">
        <f t="shared" si="6"/>
        <v>2015</v>
      </c>
      <c r="F67" s="7" t="str">
        <f t="shared" si="6"/>
        <v>TPF ENGENHARIA LTDA</v>
      </c>
      <c r="G67" s="7">
        <f t="shared" si="6"/>
        <v>0</v>
      </c>
      <c r="H67" s="10" t="s">
        <v>115</v>
      </c>
      <c r="I67" s="69" t="str">
        <f t="shared" si="2"/>
        <v>SUAPE/DGP</v>
      </c>
      <c r="J67" s="69" t="s">
        <v>120</v>
      </c>
      <c r="K67" s="69" t="s">
        <v>630</v>
      </c>
      <c r="L67" s="69" t="s">
        <v>83</v>
      </c>
      <c r="M67" s="86">
        <v>8151</v>
      </c>
      <c r="N67" s="86">
        <v>25422.38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2" thickBot="1">
      <c r="A68" s="14" t="str">
        <f t="shared" si="6"/>
        <v>Suape</v>
      </c>
      <c r="B68" s="14" t="str">
        <f t="shared" si="6"/>
        <v>Suape</v>
      </c>
      <c r="C68" s="15" t="str">
        <f t="shared" si="6"/>
        <v>PRESTAÇÃO DE SERVIÇO DE APOIO TÉCNICO ÀS ATIVIDADES DE MANUTENÇÃO MECÂNICA E ELÉTRICA NA ÁREA DO PORTO ORGANIZADO.</v>
      </c>
      <c r="D68" s="45" t="str">
        <f t="shared" si="6"/>
        <v>035</v>
      </c>
      <c r="E68" s="14">
        <f t="shared" si="6"/>
        <v>2015</v>
      </c>
      <c r="F68" s="15" t="str">
        <f t="shared" si="6"/>
        <v>TPF ENGENHARIA LTDA</v>
      </c>
      <c r="G68" s="15">
        <f t="shared" si="6"/>
        <v>0</v>
      </c>
      <c r="H68" s="16" t="s">
        <v>116</v>
      </c>
      <c r="I68" s="72" t="str">
        <f t="shared" si="2"/>
        <v>SUAPE/DGP</v>
      </c>
      <c r="J68" s="72" t="s">
        <v>121</v>
      </c>
      <c r="K68" s="72" t="s">
        <v>630</v>
      </c>
      <c r="L68" s="72" t="s">
        <v>83</v>
      </c>
      <c r="M68" s="87">
        <v>5275.4</v>
      </c>
      <c r="N68" s="87">
        <v>16453.59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thickBot="1">
      <c r="A69" s="79" t="s">
        <v>32</v>
      </c>
      <c r="B69" s="79" t="s">
        <v>32</v>
      </c>
      <c r="C69" s="80" t="s">
        <v>122</v>
      </c>
      <c r="D69" s="79" t="s">
        <v>123</v>
      </c>
      <c r="E69" s="81">
        <v>2019</v>
      </c>
      <c r="F69" s="80" t="s">
        <v>124</v>
      </c>
      <c r="G69" s="80" t="s">
        <v>645</v>
      </c>
      <c r="H69" s="82" t="s">
        <v>125</v>
      </c>
      <c r="I69" s="83" t="s">
        <v>134</v>
      </c>
      <c r="J69" s="83" t="s">
        <v>528</v>
      </c>
      <c r="K69" s="83" t="s">
        <v>158</v>
      </c>
      <c r="L69" s="83">
        <v>756.96</v>
      </c>
      <c r="M69" s="92">
        <v>516.66</v>
      </c>
      <c r="N69" s="92">
        <v>516.66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1.5">
      <c r="A70" s="38" t="s">
        <v>32</v>
      </c>
      <c r="B70" s="38" t="s">
        <v>32</v>
      </c>
      <c r="C70" s="39" t="s">
        <v>142</v>
      </c>
      <c r="D70" s="40" t="s">
        <v>143</v>
      </c>
      <c r="E70" s="41">
        <v>2019</v>
      </c>
      <c r="F70" s="39" t="s">
        <v>153</v>
      </c>
      <c r="G70" s="39" t="s">
        <v>644</v>
      </c>
      <c r="H70" s="67" t="s">
        <v>144</v>
      </c>
      <c r="I70" s="60" t="s">
        <v>154</v>
      </c>
      <c r="J70" s="60" t="s">
        <v>592</v>
      </c>
      <c r="K70" s="60" t="s">
        <v>631</v>
      </c>
      <c r="L70" s="60" t="s">
        <v>594</v>
      </c>
      <c r="M70" s="91">
        <v>1410</v>
      </c>
      <c r="N70" s="91">
        <v>1541.55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31.5">
      <c r="A71" s="6" t="str">
        <f t="shared" ref="A71:G106" si="7">A70</f>
        <v>Suape</v>
      </c>
      <c r="B71" s="6" t="str">
        <f t="shared" si="7"/>
        <v>Suape</v>
      </c>
      <c r="C71" s="7" t="str">
        <f t="shared" si="7"/>
        <v>PRESTAÇÃO EM SERVIÇOES ESPECIALIZADOS EM ENGENHARIA E
SEGURANÇA DO TRABALHO</v>
      </c>
      <c r="D71" s="8" t="str">
        <f t="shared" si="7"/>
        <v>056</v>
      </c>
      <c r="E71" s="9">
        <f t="shared" si="7"/>
        <v>2019</v>
      </c>
      <c r="F71" s="7" t="str">
        <f t="shared" si="7"/>
        <v>SINGULAR SERVIÇOS DE SAÚDE LTDA</v>
      </c>
      <c r="G71" s="7" t="str">
        <f t="shared" si="7"/>
        <v>007.901.265/0001-43</v>
      </c>
      <c r="H71" s="10" t="s">
        <v>145</v>
      </c>
      <c r="I71" s="69" t="str">
        <f t="shared" ref="I71:I134" si="8">I70</f>
        <v>DAF / SESMT/CRH</v>
      </c>
      <c r="J71" s="69" t="s">
        <v>592</v>
      </c>
      <c r="K71" s="69" t="s">
        <v>631</v>
      </c>
      <c r="L71" s="69" t="s">
        <v>595</v>
      </c>
      <c r="M71" s="86">
        <v>1410</v>
      </c>
      <c r="N71" s="86">
        <v>1541.55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31.5">
      <c r="A72" s="6" t="str">
        <f t="shared" si="7"/>
        <v>Suape</v>
      </c>
      <c r="B72" s="6" t="str">
        <f t="shared" si="7"/>
        <v>Suape</v>
      </c>
      <c r="C72" s="7" t="str">
        <f t="shared" si="7"/>
        <v>PRESTAÇÃO EM SERVIÇOES ESPECIALIZADOS EM ENGENHARIA E
SEGURANÇA DO TRABALHO</v>
      </c>
      <c r="D72" s="8" t="str">
        <f t="shared" si="7"/>
        <v>056</v>
      </c>
      <c r="E72" s="9">
        <f t="shared" si="7"/>
        <v>2019</v>
      </c>
      <c r="F72" s="7" t="str">
        <f t="shared" si="7"/>
        <v>SINGULAR SERVIÇOS DE SAÚDE LTDA</v>
      </c>
      <c r="G72" s="7" t="str">
        <f t="shared" si="7"/>
        <v>007.901.265/0001-43</v>
      </c>
      <c r="H72" s="10" t="s">
        <v>146</v>
      </c>
      <c r="I72" s="69" t="str">
        <f t="shared" si="8"/>
        <v>DAF / SESMT/CRH</v>
      </c>
      <c r="J72" s="69" t="s">
        <v>596</v>
      </c>
      <c r="K72" s="69" t="s">
        <v>632</v>
      </c>
      <c r="L72" s="69" t="s">
        <v>598</v>
      </c>
      <c r="M72" s="86">
        <v>2300</v>
      </c>
      <c r="N72" s="86">
        <v>2514.59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1.5">
      <c r="A73" s="6" t="str">
        <f t="shared" si="7"/>
        <v>Suape</v>
      </c>
      <c r="B73" s="6" t="str">
        <f t="shared" si="7"/>
        <v>Suape</v>
      </c>
      <c r="C73" s="7" t="str">
        <f t="shared" si="7"/>
        <v>PRESTAÇÃO EM SERVIÇOES ESPECIALIZADOS EM ENGENHARIA E
SEGURANÇA DO TRABALHO</v>
      </c>
      <c r="D73" s="8" t="str">
        <f t="shared" si="7"/>
        <v>056</v>
      </c>
      <c r="E73" s="9">
        <f t="shared" si="7"/>
        <v>2019</v>
      </c>
      <c r="F73" s="7" t="str">
        <f t="shared" si="7"/>
        <v>SINGULAR SERVIÇOS DE SAÚDE LTDA</v>
      </c>
      <c r="G73" s="7" t="str">
        <f t="shared" si="7"/>
        <v>007.901.265/0001-43</v>
      </c>
      <c r="H73" s="10" t="s">
        <v>147</v>
      </c>
      <c r="I73" s="69" t="str">
        <f t="shared" si="8"/>
        <v>DAF / SESMT/CRH</v>
      </c>
      <c r="J73" s="69" t="s">
        <v>599</v>
      </c>
      <c r="K73" s="69" t="s">
        <v>633</v>
      </c>
      <c r="L73" s="69" t="s">
        <v>598</v>
      </c>
      <c r="M73" s="86">
        <v>1100</v>
      </c>
      <c r="N73" s="86">
        <v>2459.16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1.5">
      <c r="A74" s="6" t="str">
        <f t="shared" si="7"/>
        <v>Suape</v>
      </c>
      <c r="B74" s="6" t="str">
        <f t="shared" si="7"/>
        <v>Suape</v>
      </c>
      <c r="C74" s="7" t="str">
        <f t="shared" si="7"/>
        <v>PRESTAÇÃO EM SERVIÇOES ESPECIALIZADOS EM ENGENHARIA E
SEGURANÇA DO TRABALHO</v>
      </c>
      <c r="D74" s="8" t="str">
        <f t="shared" si="7"/>
        <v>056</v>
      </c>
      <c r="E74" s="9">
        <f t="shared" si="7"/>
        <v>2019</v>
      </c>
      <c r="F74" s="7" t="str">
        <f t="shared" si="7"/>
        <v>SINGULAR SERVIÇOS DE SAÚDE LTDA</v>
      </c>
      <c r="G74" s="7" t="str">
        <f t="shared" si="7"/>
        <v>007.901.265/0001-43</v>
      </c>
      <c r="H74" s="10" t="s">
        <v>148</v>
      </c>
      <c r="I74" s="69" t="str">
        <f t="shared" si="8"/>
        <v>DAF / SESMT/CRH</v>
      </c>
      <c r="J74" s="69" t="s">
        <v>601</v>
      </c>
      <c r="K74" s="69" t="s">
        <v>633</v>
      </c>
      <c r="L74" s="69" t="s">
        <v>598</v>
      </c>
      <c r="M74" s="86">
        <v>1239.72</v>
      </c>
      <c r="N74" s="86">
        <v>3003.34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1.5">
      <c r="A75" s="6" t="str">
        <f t="shared" si="7"/>
        <v>Suape</v>
      </c>
      <c r="B75" s="6" t="str">
        <f t="shared" si="7"/>
        <v>Suape</v>
      </c>
      <c r="C75" s="7" t="str">
        <f t="shared" si="7"/>
        <v>PRESTAÇÃO EM SERVIÇOES ESPECIALIZADOS EM ENGENHARIA E
SEGURANÇA DO TRABALHO</v>
      </c>
      <c r="D75" s="8" t="str">
        <f t="shared" si="7"/>
        <v>056</v>
      </c>
      <c r="E75" s="9">
        <f t="shared" si="7"/>
        <v>2019</v>
      </c>
      <c r="F75" s="7" t="str">
        <f t="shared" si="7"/>
        <v>SINGULAR SERVIÇOS DE SAÚDE LTDA</v>
      </c>
      <c r="G75" s="7" t="str">
        <f t="shared" si="7"/>
        <v>007.901.265/0001-43</v>
      </c>
      <c r="H75" s="10" t="s">
        <v>149</v>
      </c>
      <c r="I75" s="60" t="str">
        <f t="shared" si="8"/>
        <v>DAF / SESMT/CRH</v>
      </c>
      <c r="J75" s="60" t="s">
        <v>601</v>
      </c>
      <c r="K75" s="60" t="s">
        <v>633</v>
      </c>
      <c r="L75" s="60" t="s">
        <v>598</v>
      </c>
      <c r="M75" s="91">
        <v>1239.72</v>
      </c>
      <c r="N75" s="91">
        <v>2310.25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31.5">
      <c r="A76" s="6" t="str">
        <f t="shared" si="7"/>
        <v>Suape</v>
      </c>
      <c r="B76" s="6" t="str">
        <f t="shared" si="7"/>
        <v>Suape</v>
      </c>
      <c r="C76" s="7" t="str">
        <f t="shared" si="7"/>
        <v>PRESTAÇÃO EM SERVIÇOES ESPECIALIZADOS EM ENGENHARIA E
SEGURANÇA DO TRABALHO</v>
      </c>
      <c r="D76" s="8" t="str">
        <f t="shared" si="7"/>
        <v>056</v>
      </c>
      <c r="E76" s="9">
        <f t="shared" si="7"/>
        <v>2019</v>
      </c>
      <c r="F76" s="7" t="str">
        <f t="shared" si="7"/>
        <v>SINGULAR SERVIÇOS DE SAÚDE LTDA</v>
      </c>
      <c r="G76" s="7" t="str">
        <f t="shared" si="7"/>
        <v>007.901.265/0001-43</v>
      </c>
      <c r="H76" s="10" t="s">
        <v>150</v>
      </c>
      <c r="I76" s="60" t="str">
        <f t="shared" si="8"/>
        <v>DAF / SESMT/CRH</v>
      </c>
      <c r="J76" s="60" t="s">
        <v>602</v>
      </c>
      <c r="K76" s="60" t="s">
        <v>633</v>
      </c>
      <c r="L76" s="60" t="s">
        <v>598</v>
      </c>
      <c r="M76" s="91">
        <v>1239.72</v>
      </c>
      <c r="N76" s="91">
        <v>2310.25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1.5">
      <c r="A77" s="6" t="str">
        <f t="shared" si="7"/>
        <v>Suape</v>
      </c>
      <c r="B77" s="6" t="str">
        <f t="shared" si="7"/>
        <v>Suape</v>
      </c>
      <c r="C77" s="7" t="str">
        <f t="shared" si="7"/>
        <v>PRESTAÇÃO EM SERVIÇOES ESPECIALIZADOS EM ENGENHARIA E
SEGURANÇA DO TRABALHO</v>
      </c>
      <c r="D77" s="8" t="str">
        <f t="shared" si="7"/>
        <v>056</v>
      </c>
      <c r="E77" s="9">
        <f t="shared" si="7"/>
        <v>2019</v>
      </c>
      <c r="F77" s="7" t="str">
        <f t="shared" si="7"/>
        <v>SINGULAR SERVIÇOS DE SAÚDE LTDA</v>
      </c>
      <c r="G77" s="7" t="str">
        <f t="shared" si="7"/>
        <v>007.901.265/0001-43</v>
      </c>
      <c r="H77" s="10" t="s">
        <v>151</v>
      </c>
      <c r="I77" s="60" t="str">
        <f t="shared" si="8"/>
        <v>DAF / SESMT/CRH</v>
      </c>
      <c r="J77" s="60" t="s">
        <v>601</v>
      </c>
      <c r="K77" s="60" t="s">
        <v>633</v>
      </c>
      <c r="L77" s="60" t="s">
        <v>598</v>
      </c>
      <c r="M77" s="91">
        <v>1239.72</v>
      </c>
      <c r="N77" s="91">
        <v>2907.11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2" thickBot="1">
      <c r="A78" s="14" t="str">
        <f t="shared" si="7"/>
        <v>Suape</v>
      </c>
      <c r="B78" s="14" t="str">
        <f t="shared" si="7"/>
        <v>Suape</v>
      </c>
      <c r="C78" s="15" t="str">
        <f t="shared" si="7"/>
        <v>PRESTAÇÃO EM SERVIÇOES ESPECIALIZADOS EM ENGENHARIA E
SEGURANÇA DO TRABALHO</v>
      </c>
      <c r="D78" s="45" t="str">
        <f t="shared" si="7"/>
        <v>056</v>
      </c>
      <c r="E78" s="14">
        <f t="shared" si="7"/>
        <v>2019</v>
      </c>
      <c r="F78" s="15" t="str">
        <f t="shared" si="7"/>
        <v>SINGULAR SERVIÇOS DE SAÚDE LTDA</v>
      </c>
      <c r="G78" s="15" t="str">
        <f t="shared" si="7"/>
        <v>007.901.265/0001-43</v>
      </c>
      <c r="H78" s="16" t="s">
        <v>152</v>
      </c>
      <c r="I78" s="61" t="str">
        <f t="shared" si="8"/>
        <v>DAF / SESMT/CRH</v>
      </c>
      <c r="J78" s="61" t="s">
        <v>603</v>
      </c>
      <c r="K78" s="61" t="s">
        <v>634</v>
      </c>
      <c r="L78" s="61" t="s">
        <v>598</v>
      </c>
      <c r="M78" s="93">
        <v>1000</v>
      </c>
      <c r="N78" s="93">
        <v>1863.53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20" t="str">
        <f t="shared" si="7"/>
        <v>Suape</v>
      </c>
      <c r="B79" s="20" t="str">
        <f t="shared" si="7"/>
        <v>Suape</v>
      </c>
      <c r="C79" s="21" t="s">
        <v>168</v>
      </c>
      <c r="D79" s="22" t="s">
        <v>169</v>
      </c>
      <c r="E79" s="29">
        <v>2015</v>
      </c>
      <c r="F79" s="21" t="s">
        <v>170</v>
      </c>
      <c r="G79" s="21" t="s">
        <v>627</v>
      </c>
      <c r="H79" s="28" t="s">
        <v>171</v>
      </c>
      <c r="I79" s="73" t="s">
        <v>334</v>
      </c>
      <c r="J79" s="73" t="s">
        <v>335</v>
      </c>
      <c r="K79" s="73" t="s">
        <v>498</v>
      </c>
      <c r="L79" s="73" t="s">
        <v>337</v>
      </c>
      <c r="M79" s="88">
        <v>3445.45</v>
      </c>
      <c r="N79" s="88">
        <v>8249.7000000000007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20" t="str">
        <f t="shared" si="7"/>
        <v>Suape</v>
      </c>
      <c r="B80" s="20" t="str">
        <f t="shared" si="7"/>
        <v>Suape</v>
      </c>
      <c r="C80" s="21" t="str">
        <f t="shared" si="7"/>
        <v>SERVIÇOS DE VIGILANCIA  PRIVADA</v>
      </c>
      <c r="D80" s="22" t="str">
        <f t="shared" si="7"/>
        <v>028</v>
      </c>
      <c r="E80" s="29">
        <f t="shared" si="7"/>
        <v>2015</v>
      </c>
      <c r="F80" s="21" t="str">
        <f t="shared" si="7"/>
        <v>TKS SEGURANÇA PRIVADA L.T.D.A</v>
      </c>
      <c r="G80" s="21" t="str">
        <f t="shared" si="7"/>
        <v xml:space="preserve">07.774.050/0001-75 </v>
      </c>
      <c r="H80" s="28" t="s">
        <v>172</v>
      </c>
      <c r="I80" s="73" t="str">
        <f t="shared" si="8"/>
        <v>SUAPE/DFP</v>
      </c>
      <c r="J80" s="73" t="s">
        <v>335</v>
      </c>
      <c r="K80" s="73" t="s">
        <v>498</v>
      </c>
      <c r="L80" s="73" t="s">
        <v>337</v>
      </c>
      <c r="M80" s="88">
        <v>3445.45</v>
      </c>
      <c r="N80" s="88">
        <v>8249.7000000000007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20" t="str">
        <f t="shared" si="7"/>
        <v>Suape</v>
      </c>
      <c r="B81" s="20" t="str">
        <f t="shared" si="7"/>
        <v>Suape</v>
      </c>
      <c r="C81" s="21" t="str">
        <f t="shared" si="7"/>
        <v>SERVIÇOS DE VIGILANCIA  PRIVADA</v>
      </c>
      <c r="D81" s="22" t="str">
        <f t="shared" si="7"/>
        <v>028</v>
      </c>
      <c r="E81" s="29">
        <f t="shared" si="7"/>
        <v>2015</v>
      </c>
      <c r="F81" s="21" t="str">
        <f t="shared" si="7"/>
        <v>TKS SEGURANÇA PRIVADA L.T.D.A</v>
      </c>
      <c r="G81" s="21" t="str">
        <f t="shared" si="7"/>
        <v xml:space="preserve">07.774.050/0001-75 </v>
      </c>
      <c r="H81" s="28" t="s">
        <v>173</v>
      </c>
      <c r="I81" s="73" t="str">
        <f t="shared" si="8"/>
        <v>SUAPE/DFP</v>
      </c>
      <c r="J81" s="73" t="s">
        <v>335</v>
      </c>
      <c r="K81" s="73" t="s">
        <v>498</v>
      </c>
      <c r="L81" s="73" t="s">
        <v>338</v>
      </c>
      <c r="M81" s="88">
        <v>4084.91</v>
      </c>
      <c r="N81" s="88">
        <v>9304.15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20" t="str">
        <f t="shared" si="7"/>
        <v>Suape</v>
      </c>
      <c r="B82" s="20" t="str">
        <f t="shared" si="7"/>
        <v>Suape</v>
      </c>
      <c r="C82" s="21" t="str">
        <f t="shared" si="7"/>
        <v>SERVIÇOS DE VIGILANCIA  PRIVADA</v>
      </c>
      <c r="D82" s="22" t="str">
        <f t="shared" si="7"/>
        <v>028</v>
      </c>
      <c r="E82" s="29">
        <f t="shared" si="7"/>
        <v>2015</v>
      </c>
      <c r="F82" s="21" t="str">
        <f t="shared" si="7"/>
        <v>TKS SEGURANÇA PRIVADA L.T.D.A</v>
      </c>
      <c r="G82" s="21" t="str">
        <f t="shared" si="7"/>
        <v xml:space="preserve">07.774.050/0001-75 </v>
      </c>
      <c r="H82" s="28" t="s">
        <v>174</v>
      </c>
      <c r="I82" s="73" t="str">
        <f t="shared" si="8"/>
        <v>SUAPE/DFP</v>
      </c>
      <c r="J82" s="73" t="s">
        <v>335</v>
      </c>
      <c r="K82" s="73" t="s">
        <v>498</v>
      </c>
      <c r="L82" s="73" t="s">
        <v>338</v>
      </c>
      <c r="M82" s="88">
        <v>4084.91</v>
      </c>
      <c r="N82" s="88">
        <v>9304.15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20" t="str">
        <f t="shared" si="7"/>
        <v>Suape</v>
      </c>
      <c r="B83" s="20" t="str">
        <f t="shared" si="7"/>
        <v>Suape</v>
      </c>
      <c r="C83" s="21" t="str">
        <f t="shared" si="7"/>
        <v>SERVIÇOS DE VIGILANCIA  PRIVADA</v>
      </c>
      <c r="D83" s="22" t="str">
        <f t="shared" si="7"/>
        <v>028</v>
      </c>
      <c r="E83" s="29">
        <f t="shared" si="7"/>
        <v>2015</v>
      </c>
      <c r="F83" s="21" t="str">
        <f t="shared" si="7"/>
        <v>TKS SEGURANÇA PRIVADA L.T.D.A</v>
      </c>
      <c r="G83" s="21" t="str">
        <f t="shared" si="7"/>
        <v xml:space="preserve">07.774.050/0001-75 </v>
      </c>
      <c r="H83" s="28" t="s">
        <v>175</v>
      </c>
      <c r="I83" s="73" t="str">
        <f t="shared" si="8"/>
        <v>SUAPE/DFP</v>
      </c>
      <c r="J83" s="73" t="s">
        <v>335</v>
      </c>
      <c r="K83" s="73" t="s">
        <v>498</v>
      </c>
      <c r="L83" s="73" t="s">
        <v>338</v>
      </c>
      <c r="M83" s="88">
        <v>4084.91</v>
      </c>
      <c r="N83" s="88">
        <v>9304.15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20" t="str">
        <f t="shared" si="7"/>
        <v>Suape</v>
      </c>
      <c r="B84" s="20" t="str">
        <f t="shared" si="7"/>
        <v>Suape</v>
      </c>
      <c r="C84" s="21" t="str">
        <f t="shared" si="7"/>
        <v>SERVIÇOS DE VIGILANCIA  PRIVADA</v>
      </c>
      <c r="D84" s="22" t="str">
        <f t="shared" si="7"/>
        <v>028</v>
      </c>
      <c r="E84" s="29">
        <f t="shared" si="7"/>
        <v>2015</v>
      </c>
      <c r="F84" s="21" t="str">
        <f t="shared" si="7"/>
        <v>TKS SEGURANÇA PRIVADA L.T.D.A</v>
      </c>
      <c r="G84" s="21" t="str">
        <f t="shared" si="7"/>
        <v xml:space="preserve">07.774.050/0001-75 </v>
      </c>
      <c r="H84" s="28" t="s">
        <v>176</v>
      </c>
      <c r="I84" s="73" t="str">
        <f t="shared" si="8"/>
        <v>SUAPE/DFP</v>
      </c>
      <c r="J84" s="73" t="s">
        <v>335</v>
      </c>
      <c r="K84" s="73" t="s">
        <v>498</v>
      </c>
      <c r="L84" s="73" t="s">
        <v>337</v>
      </c>
      <c r="M84" s="88">
        <v>3445.45</v>
      </c>
      <c r="N84" s="88">
        <v>8249.7000000000007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20" t="str">
        <f t="shared" si="7"/>
        <v>Suape</v>
      </c>
      <c r="B85" s="20" t="str">
        <f t="shared" si="7"/>
        <v>Suape</v>
      </c>
      <c r="C85" s="21" t="str">
        <f t="shared" si="7"/>
        <v>SERVIÇOS DE VIGILANCIA  PRIVADA</v>
      </c>
      <c r="D85" s="22" t="str">
        <f t="shared" si="7"/>
        <v>028</v>
      </c>
      <c r="E85" s="29">
        <f t="shared" si="7"/>
        <v>2015</v>
      </c>
      <c r="F85" s="21" t="str">
        <f t="shared" si="7"/>
        <v>TKS SEGURANÇA PRIVADA L.T.D.A</v>
      </c>
      <c r="G85" s="21" t="str">
        <f t="shared" si="7"/>
        <v xml:space="preserve">07.774.050/0001-75 </v>
      </c>
      <c r="H85" s="28" t="s">
        <v>177</v>
      </c>
      <c r="I85" s="73" t="str">
        <f t="shared" si="8"/>
        <v>SUAPE/DFP</v>
      </c>
      <c r="J85" s="73" t="s">
        <v>335</v>
      </c>
      <c r="K85" s="73" t="s">
        <v>498</v>
      </c>
      <c r="L85" s="73" t="s">
        <v>337</v>
      </c>
      <c r="M85" s="88">
        <v>3445.45</v>
      </c>
      <c r="N85" s="88">
        <v>8249.7000000000007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20" t="str">
        <f t="shared" si="7"/>
        <v>Suape</v>
      </c>
      <c r="B86" s="20" t="str">
        <f t="shared" si="7"/>
        <v>Suape</v>
      </c>
      <c r="C86" s="21" t="str">
        <f t="shared" si="7"/>
        <v>SERVIÇOS DE VIGILANCIA  PRIVADA</v>
      </c>
      <c r="D86" s="22" t="str">
        <f t="shared" si="7"/>
        <v>028</v>
      </c>
      <c r="E86" s="29">
        <f t="shared" si="7"/>
        <v>2015</v>
      </c>
      <c r="F86" s="21" t="str">
        <f t="shared" si="7"/>
        <v>TKS SEGURANÇA PRIVADA L.T.D.A</v>
      </c>
      <c r="G86" s="21" t="str">
        <f t="shared" si="7"/>
        <v xml:space="preserve">07.774.050/0001-75 </v>
      </c>
      <c r="H86" s="28" t="s">
        <v>178</v>
      </c>
      <c r="I86" s="73" t="str">
        <f t="shared" si="8"/>
        <v>SUAPE/DFP</v>
      </c>
      <c r="J86" s="73" t="s">
        <v>335</v>
      </c>
      <c r="K86" s="73" t="s">
        <v>498</v>
      </c>
      <c r="L86" s="73" t="s">
        <v>338</v>
      </c>
      <c r="M86" s="88">
        <v>4084.91</v>
      </c>
      <c r="N86" s="88">
        <v>9304.15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20" t="str">
        <f t="shared" si="7"/>
        <v>Suape</v>
      </c>
      <c r="B87" s="20" t="str">
        <f t="shared" si="7"/>
        <v>Suape</v>
      </c>
      <c r="C87" s="21" t="str">
        <f t="shared" si="7"/>
        <v>SERVIÇOS DE VIGILANCIA  PRIVADA</v>
      </c>
      <c r="D87" s="22" t="str">
        <f t="shared" si="7"/>
        <v>028</v>
      </c>
      <c r="E87" s="29">
        <f t="shared" si="7"/>
        <v>2015</v>
      </c>
      <c r="F87" s="21" t="str">
        <f t="shared" si="7"/>
        <v>TKS SEGURANÇA PRIVADA L.T.D.A</v>
      </c>
      <c r="G87" s="21" t="str">
        <f t="shared" si="7"/>
        <v xml:space="preserve">07.774.050/0001-75 </v>
      </c>
      <c r="H87" s="28" t="s">
        <v>179</v>
      </c>
      <c r="I87" s="73" t="str">
        <f t="shared" si="8"/>
        <v>SUAPE/DFP</v>
      </c>
      <c r="J87" s="73" t="s">
        <v>335</v>
      </c>
      <c r="K87" s="73" t="s">
        <v>498</v>
      </c>
      <c r="L87" s="73" t="s">
        <v>337</v>
      </c>
      <c r="M87" s="88">
        <v>3445.45</v>
      </c>
      <c r="N87" s="88">
        <v>8249.7000000000007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7"/>
        <v>Suape</v>
      </c>
      <c r="B88" s="20" t="str">
        <f t="shared" si="7"/>
        <v>Suape</v>
      </c>
      <c r="C88" s="21" t="str">
        <f t="shared" si="7"/>
        <v>SERVIÇOS DE VIGILANCIA  PRIVADA</v>
      </c>
      <c r="D88" s="22" t="str">
        <f t="shared" si="7"/>
        <v>028</v>
      </c>
      <c r="E88" s="29">
        <f t="shared" si="7"/>
        <v>2015</v>
      </c>
      <c r="F88" s="21" t="str">
        <f t="shared" si="7"/>
        <v>TKS SEGURANÇA PRIVADA L.T.D.A</v>
      </c>
      <c r="G88" s="21" t="str">
        <f t="shared" si="7"/>
        <v xml:space="preserve">07.774.050/0001-75 </v>
      </c>
      <c r="H88" s="28" t="s">
        <v>180</v>
      </c>
      <c r="I88" s="73" t="str">
        <f t="shared" si="8"/>
        <v>SUAPE/DFP</v>
      </c>
      <c r="J88" s="73" t="s">
        <v>335</v>
      </c>
      <c r="K88" s="73" t="s">
        <v>498</v>
      </c>
      <c r="L88" s="73" t="s">
        <v>337</v>
      </c>
      <c r="M88" s="88">
        <v>3445.45</v>
      </c>
      <c r="N88" s="88">
        <v>8249.7000000000007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7"/>
        <v>Suape</v>
      </c>
      <c r="B89" s="20" t="str">
        <f t="shared" si="7"/>
        <v>Suape</v>
      </c>
      <c r="C89" s="21" t="str">
        <f t="shared" si="7"/>
        <v>SERVIÇOS DE VIGILANCIA  PRIVADA</v>
      </c>
      <c r="D89" s="22" t="str">
        <f t="shared" si="7"/>
        <v>028</v>
      </c>
      <c r="E89" s="29">
        <f t="shared" si="7"/>
        <v>2015</v>
      </c>
      <c r="F89" s="21" t="str">
        <f t="shared" si="7"/>
        <v>TKS SEGURANÇA PRIVADA L.T.D.A</v>
      </c>
      <c r="G89" s="21" t="str">
        <f t="shared" si="7"/>
        <v xml:space="preserve">07.774.050/0001-75 </v>
      </c>
      <c r="H89" s="28" t="s">
        <v>181</v>
      </c>
      <c r="I89" s="73" t="str">
        <f t="shared" si="8"/>
        <v>SUAPE/DFP</v>
      </c>
      <c r="J89" s="73" t="s">
        <v>335</v>
      </c>
      <c r="K89" s="73" t="s">
        <v>498</v>
      </c>
      <c r="L89" s="73" t="s">
        <v>337</v>
      </c>
      <c r="M89" s="88">
        <v>3445.45</v>
      </c>
      <c r="N89" s="88">
        <v>8249.7000000000007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7"/>
        <v>Suape</v>
      </c>
      <c r="B90" s="20" t="str">
        <f t="shared" si="7"/>
        <v>Suape</v>
      </c>
      <c r="C90" s="21" t="str">
        <f t="shared" si="7"/>
        <v>SERVIÇOS DE VIGILANCIA  PRIVADA</v>
      </c>
      <c r="D90" s="22" t="str">
        <f t="shared" si="7"/>
        <v>028</v>
      </c>
      <c r="E90" s="29">
        <f t="shared" si="7"/>
        <v>2015</v>
      </c>
      <c r="F90" s="21" t="str">
        <f t="shared" si="7"/>
        <v>TKS SEGURANÇA PRIVADA L.T.D.A</v>
      </c>
      <c r="G90" s="21" t="str">
        <f t="shared" si="7"/>
        <v xml:space="preserve">07.774.050/0001-75 </v>
      </c>
      <c r="H90" s="28" t="s">
        <v>182</v>
      </c>
      <c r="I90" s="73" t="str">
        <f t="shared" si="8"/>
        <v>SUAPE/DFP</v>
      </c>
      <c r="J90" s="73" t="s">
        <v>335</v>
      </c>
      <c r="K90" s="73" t="s">
        <v>498</v>
      </c>
      <c r="L90" s="73" t="s">
        <v>338</v>
      </c>
      <c r="M90" s="88">
        <v>4084.91</v>
      </c>
      <c r="N90" s="88">
        <v>9304.15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7"/>
        <v>Suape</v>
      </c>
      <c r="B91" s="20" t="str">
        <f t="shared" si="7"/>
        <v>Suape</v>
      </c>
      <c r="C91" s="21" t="str">
        <f t="shared" si="7"/>
        <v>SERVIÇOS DE VIGILANCIA  PRIVADA</v>
      </c>
      <c r="D91" s="22" t="str">
        <f t="shared" si="7"/>
        <v>028</v>
      </c>
      <c r="E91" s="29">
        <f t="shared" si="7"/>
        <v>2015</v>
      </c>
      <c r="F91" s="21" t="str">
        <f t="shared" si="7"/>
        <v>TKS SEGURANÇA PRIVADA L.T.D.A</v>
      </c>
      <c r="G91" s="21" t="str">
        <f t="shared" si="7"/>
        <v xml:space="preserve">07.774.050/0001-75 </v>
      </c>
      <c r="H91" s="28" t="s">
        <v>183</v>
      </c>
      <c r="I91" s="73" t="str">
        <f t="shared" si="8"/>
        <v>SUAPE/DFP</v>
      </c>
      <c r="J91" s="73" t="s">
        <v>335</v>
      </c>
      <c r="K91" s="73" t="s">
        <v>498</v>
      </c>
      <c r="L91" s="73" t="s">
        <v>337</v>
      </c>
      <c r="M91" s="88">
        <v>3445.45</v>
      </c>
      <c r="N91" s="88">
        <v>8249.7000000000007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7"/>
        <v>Suape</v>
      </c>
      <c r="B92" s="20" t="str">
        <f t="shared" si="7"/>
        <v>Suape</v>
      </c>
      <c r="C92" s="21" t="str">
        <f t="shared" si="7"/>
        <v>SERVIÇOS DE VIGILANCIA  PRIVADA</v>
      </c>
      <c r="D92" s="22" t="str">
        <f t="shared" si="7"/>
        <v>028</v>
      </c>
      <c r="E92" s="29">
        <f t="shared" si="7"/>
        <v>2015</v>
      </c>
      <c r="F92" s="21" t="str">
        <f t="shared" si="7"/>
        <v>TKS SEGURANÇA PRIVADA L.T.D.A</v>
      </c>
      <c r="G92" s="21" t="str">
        <f t="shared" si="7"/>
        <v xml:space="preserve">07.774.050/0001-75 </v>
      </c>
      <c r="H92" s="28" t="s">
        <v>184</v>
      </c>
      <c r="I92" s="73" t="str">
        <f t="shared" si="8"/>
        <v>SUAPE/DFP</v>
      </c>
      <c r="J92" s="73" t="s">
        <v>335</v>
      </c>
      <c r="K92" s="73" t="s">
        <v>498</v>
      </c>
      <c r="L92" s="73" t="s">
        <v>337</v>
      </c>
      <c r="M92" s="88">
        <v>3445.45</v>
      </c>
      <c r="N92" s="88">
        <v>8249.7000000000007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7"/>
        <v>Suape</v>
      </c>
      <c r="B93" s="20" t="str">
        <f t="shared" si="7"/>
        <v>Suape</v>
      </c>
      <c r="C93" s="21" t="str">
        <f t="shared" si="7"/>
        <v>SERVIÇOS DE VIGILANCIA  PRIVADA</v>
      </c>
      <c r="D93" s="22" t="str">
        <f t="shared" si="7"/>
        <v>028</v>
      </c>
      <c r="E93" s="29">
        <f t="shared" si="7"/>
        <v>2015</v>
      </c>
      <c r="F93" s="21" t="str">
        <f t="shared" si="7"/>
        <v>TKS SEGURANÇA PRIVADA L.T.D.A</v>
      </c>
      <c r="G93" s="21" t="str">
        <f t="shared" si="7"/>
        <v xml:space="preserve">07.774.050/0001-75 </v>
      </c>
      <c r="H93" s="28" t="s">
        <v>185</v>
      </c>
      <c r="I93" s="73" t="str">
        <f t="shared" si="8"/>
        <v>SUAPE/DFP</v>
      </c>
      <c r="J93" s="73" t="s">
        <v>335</v>
      </c>
      <c r="K93" s="73" t="s">
        <v>498</v>
      </c>
      <c r="L93" s="73" t="s">
        <v>337</v>
      </c>
      <c r="M93" s="88">
        <v>3445.45</v>
      </c>
      <c r="N93" s="88">
        <v>8249.7000000000007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7"/>
        <v>Suape</v>
      </c>
      <c r="B94" s="20" t="str">
        <f t="shared" si="7"/>
        <v>Suape</v>
      </c>
      <c r="C94" s="21" t="str">
        <f t="shared" si="7"/>
        <v>SERVIÇOS DE VIGILANCIA  PRIVADA</v>
      </c>
      <c r="D94" s="22" t="str">
        <f t="shared" si="7"/>
        <v>028</v>
      </c>
      <c r="E94" s="29">
        <f t="shared" si="7"/>
        <v>2015</v>
      </c>
      <c r="F94" s="21" t="str">
        <f t="shared" si="7"/>
        <v>TKS SEGURANÇA PRIVADA L.T.D.A</v>
      </c>
      <c r="G94" s="21" t="str">
        <f t="shared" si="7"/>
        <v xml:space="preserve">07.774.050/0001-75 </v>
      </c>
      <c r="H94" s="28" t="s">
        <v>186</v>
      </c>
      <c r="I94" s="73" t="str">
        <f t="shared" si="8"/>
        <v>SUAPE/DFP</v>
      </c>
      <c r="J94" s="73" t="s">
        <v>335</v>
      </c>
      <c r="K94" s="73" t="s">
        <v>498</v>
      </c>
      <c r="L94" s="73" t="s">
        <v>338</v>
      </c>
      <c r="M94" s="88">
        <v>4084.91</v>
      </c>
      <c r="N94" s="88">
        <v>9304.15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7"/>
        <v>Suape</v>
      </c>
      <c r="B95" s="20" t="str">
        <f t="shared" si="7"/>
        <v>Suape</v>
      </c>
      <c r="C95" s="21" t="str">
        <f t="shared" si="7"/>
        <v>SERVIÇOS DE VIGILANCIA  PRIVADA</v>
      </c>
      <c r="D95" s="22" t="str">
        <f t="shared" si="7"/>
        <v>028</v>
      </c>
      <c r="E95" s="29">
        <f t="shared" si="7"/>
        <v>2015</v>
      </c>
      <c r="F95" s="21" t="str">
        <f t="shared" si="7"/>
        <v>TKS SEGURANÇA PRIVADA L.T.D.A</v>
      </c>
      <c r="G95" s="21" t="str">
        <f t="shared" si="7"/>
        <v xml:space="preserve">07.774.050/0001-75 </v>
      </c>
      <c r="H95" s="28" t="s">
        <v>187</v>
      </c>
      <c r="I95" s="73" t="str">
        <f t="shared" si="8"/>
        <v>SUAPE/DFP</v>
      </c>
      <c r="J95" s="73" t="s">
        <v>335</v>
      </c>
      <c r="K95" s="73" t="s">
        <v>498</v>
      </c>
      <c r="L95" s="73" t="s">
        <v>338</v>
      </c>
      <c r="M95" s="88">
        <v>4084.91</v>
      </c>
      <c r="N95" s="88">
        <v>9304.15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7"/>
        <v>Suape</v>
      </c>
      <c r="B96" s="20" t="str">
        <f t="shared" si="7"/>
        <v>Suape</v>
      </c>
      <c r="C96" s="21" t="str">
        <f t="shared" si="7"/>
        <v>SERVIÇOS DE VIGILANCIA  PRIVADA</v>
      </c>
      <c r="D96" s="22" t="str">
        <f t="shared" si="7"/>
        <v>028</v>
      </c>
      <c r="E96" s="29">
        <f t="shared" si="7"/>
        <v>2015</v>
      </c>
      <c r="F96" s="21" t="str">
        <f t="shared" si="7"/>
        <v>TKS SEGURANÇA PRIVADA L.T.D.A</v>
      </c>
      <c r="G96" s="21" t="str">
        <f t="shared" si="7"/>
        <v xml:space="preserve">07.774.050/0001-75 </v>
      </c>
      <c r="H96" s="28" t="s">
        <v>188</v>
      </c>
      <c r="I96" s="73" t="str">
        <f t="shared" si="8"/>
        <v>SUAPE/DFP</v>
      </c>
      <c r="J96" s="73" t="s">
        <v>335</v>
      </c>
      <c r="K96" s="73" t="s">
        <v>498</v>
      </c>
      <c r="L96" s="73" t="s">
        <v>338</v>
      </c>
      <c r="M96" s="88">
        <v>4084.91</v>
      </c>
      <c r="N96" s="88">
        <v>9304.15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7"/>
        <v>Suape</v>
      </c>
      <c r="B97" s="20" t="str">
        <f t="shared" si="7"/>
        <v>Suape</v>
      </c>
      <c r="C97" s="21" t="str">
        <f t="shared" si="7"/>
        <v>SERVIÇOS DE VIGILANCIA  PRIVADA</v>
      </c>
      <c r="D97" s="22" t="str">
        <f t="shared" si="7"/>
        <v>028</v>
      </c>
      <c r="E97" s="29">
        <f t="shared" si="7"/>
        <v>2015</v>
      </c>
      <c r="F97" s="21" t="str">
        <f t="shared" si="7"/>
        <v>TKS SEGURANÇA PRIVADA L.T.D.A</v>
      </c>
      <c r="G97" s="21" t="str">
        <f t="shared" si="7"/>
        <v xml:space="preserve">07.774.050/0001-75 </v>
      </c>
      <c r="H97" s="28" t="s">
        <v>189</v>
      </c>
      <c r="I97" s="73" t="str">
        <f t="shared" si="8"/>
        <v>SUAPE/DFP</v>
      </c>
      <c r="J97" s="73" t="s">
        <v>335</v>
      </c>
      <c r="K97" s="73" t="s">
        <v>498</v>
      </c>
      <c r="L97" s="73" t="s">
        <v>337</v>
      </c>
      <c r="M97" s="88">
        <v>3445.45</v>
      </c>
      <c r="N97" s="88">
        <v>8249.7000000000007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7"/>
        <v>Suape</v>
      </c>
      <c r="B98" s="20" t="str">
        <f t="shared" si="7"/>
        <v>Suape</v>
      </c>
      <c r="C98" s="21" t="str">
        <f t="shared" si="7"/>
        <v>SERVIÇOS DE VIGILANCIA  PRIVADA</v>
      </c>
      <c r="D98" s="22" t="str">
        <f t="shared" si="7"/>
        <v>028</v>
      </c>
      <c r="E98" s="29">
        <f t="shared" si="7"/>
        <v>2015</v>
      </c>
      <c r="F98" s="21" t="str">
        <f t="shared" si="7"/>
        <v>TKS SEGURANÇA PRIVADA L.T.D.A</v>
      </c>
      <c r="G98" s="21" t="str">
        <f t="shared" si="7"/>
        <v xml:space="preserve">07.774.050/0001-75 </v>
      </c>
      <c r="H98" s="28" t="s">
        <v>190</v>
      </c>
      <c r="I98" s="73" t="str">
        <f t="shared" si="8"/>
        <v>SUAPE/DFP</v>
      </c>
      <c r="J98" s="73" t="s">
        <v>335</v>
      </c>
      <c r="K98" s="73" t="s">
        <v>498</v>
      </c>
      <c r="L98" s="73" t="s">
        <v>338</v>
      </c>
      <c r="M98" s="88">
        <v>4084.91</v>
      </c>
      <c r="N98" s="88">
        <v>9304.15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7"/>
        <v>Suape</v>
      </c>
      <c r="B99" s="20" t="str">
        <f t="shared" si="7"/>
        <v>Suape</v>
      </c>
      <c r="C99" s="21" t="str">
        <f t="shared" si="7"/>
        <v>SERVIÇOS DE VIGILANCIA  PRIVADA</v>
      </c>
      <c r="D99" s="22" t="str">
        <f t="shared" si="7"/>
        <v>028</v>
      </c>
      <c r="E99" s="29">
        <f t="shared" si="7"/>
        <v>2015</v>
      </c>
      <c r="F99" s="21" t="str">
        <f t="shared" si="7"/>
        <v>TKS SEGURANÇA PRIVADA L.T.D.A</v>
      </c>
      <c r="G99" s="21" t="str">
        <f t="shared" si="7"/>
        <v xml:space="preserve">07.774.050/0001-75 </v>
      </c>
      <c r="H99" s="28" t="s">
        <v>191</v>
      </c>
      <c r="I99" s="73" t="str">
        <f t="shared" si="8"/>
        <v>SUAPE/DFP</v>
      </c>
      <c r="J99" s="73" t="s">
        <v>335</v>
      </c>
      <c r="K99" s="73" t="s">
        <v>498</v>
      </c>
      <c r="L99" s="73" t="s">
        <v>338</v>
      </c>
      <c r="M99" s="88">
        <v>4084.91</v>
      </c>
      <c r="N99" s="88">
        <v>9304.15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7"/>
        <v>Suape</v>
      </c>
      <c r="B100" s="20" t="str">
        <f t="shared" si="7"/>
        <v>Suape</v>
      </c>
      <c r="C100" s="21" t="str">
        <f t="shared" si="7"/>
        <v>SERVIÇOS DE VIGILANCIA  PRIVADA</v>
      </c>
      <c r="D100" s="22" t="str">
        <f t="shared" si="7"/>
        <v>028</v>
      </c>
      <c r="E100" s="29">
        <f t="shared" si="7"/>
        <v>2015</v>
      </c>
      <c r="F100" s="21" t="str">
        <f t="shared" si="7"/>
        <v>TKS SEGURANÇA PRIVADA L.T.D.A</v>
      </c>
      <c r="G100" s="21" t="str">
        <f t="shared" si="7"/>
        <v xml:space="preserve">07.774.050/0001-75 </v>
      </c>
      <c r="H100" s="28" t="s">
        <v>192</v>
      </c>
      <c r="I100" s="73" t="str">
        <f t="shared" si="8"/>
        <v>SUAPE/DFP</v>
      </c>
      <c r="J100" s="73" t="s">
        <v>335</v>
      </c>
      <c r="K100" s="73" t="s">
        <v>498</v>
      </c>
      <c r="L100" s="73" t="s">
        <v>337</v>
      </c>
      <c r="M100" s="88">
        <v>3445.45</v>
      </c>
      <c r="N100" s="88">
        <v>8249.7000000000007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7"/>
        <v>Suape</v>
      </c>
      <c r="B101" s="20" t="str">
        <f t="shared" si="7"/>
        <v>Suape</v>
      </c>
      <c r="C101" s="21" t="str">
        <f t="shared" si="7"/>
        <v>SERVIÇOS DE VIGILANCIA  PRIVADA</v>
      </c>
      <c r="D101" s="22" t="str">
        <f t="shared" si="7"/>
        <v>028</v>
      </c>
      <c r="E101" s="29">
        <f t="shared" si="7"/>
        <v>2015</v>
      </c>
      <c r="F101" s="21" t="str">
        <f t="shared" si="7"/>
        <v>TKS SEGURANÇA PRIVADA L.T.D.A</v>
      </c>
      <c r="G101" s="21" t="str">
        <f t="shared" si="7"/>
        <v xml:space="preserve">07.774.050/0001-75 </v>
      </c>
      <c r="H101" s="28" t="s">
        <v>193</v>
      </c>
      <c r="I101" s="73" t="str">
        <f t="shared" si="8"/>
        <v>SUAPE/DFP</v>
      </c>
      <c r="J101" s="73" t="s">
        <v>335</v>
      </c>
      <c r="K101" s="73" t="s">
        <v>498</v>
      </c>
      <c r="L101" s="73" t="s">
        <v>338</v>
      </c>
      <c r="M101" s="88">
        <v>4084.91</v>
      </c>
      <c r="N101" s="88">
        <v>9304.15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7"/>
        <v>Suape</v>
      </c>
      <c r="B102" s="20" t="str">
        <f t="shared" si="7"/>
        <v>Suape</v>
      </c>
      <c r="C102" s="21" t="str">
        <f t="shared" si="7"/>
        <v>SERVIÇOS DE VIGILANCIA  PRIVADA</v>
      </c>
      <c r="D102" s="22" t="str">
        <f t="shared" si="7"/>
        <v>028</v>
      </c>
      <c r="E102" s="29">
        <f t="shared" si="7"/>
        <v>2015</v>
      </c>
      <c r="F102" s="21" t="str">
        <f t="shared" si="7"/>
        <v>TKS SEGURANÇA PRIVADA L.T.D.A</v>
      </c>
      <c r="G102" s="21" t="str">
        <f t="shared" si="7"/>
        <v xml:space="preserve">07.774.050/0001-75 </v>
      </c>
      <c r="H102" s="28" t="s">
        <v>194</v>
      </c>
      <c r="I102" s="73" t="str">
        <f t="shared" si="8"/>
        <v>SUAPE/DFP</v>
      </c>
      <c r="J102" s="73" t="s">
        <v>335</v>
      </c>
      <c r="K102" s="73" t="s">
        <v>498</v>
      </c>
      <c r="L102" s="73" t="s">
        <v>338</v>
      </c>
      <c r="M102" s="88">
        <v>4084.91</v>
      </c>
      <c r="N102" s="88">
        <v>9304.15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7"/>
        <v>Suape</v>
      </c>
      <c r="B103" s="20" t="str">
        <f t="shared" si="7"/>
        <v>Suape</v>
      </c>
      <c r="C103" s="21" t="str">
        <f t="shared" si="7"/>
        <v>SERVIÇOS DE VIGILANCIA  PRIVADA</v>
      </c>
      <c r="D103" s="22" t="str">
        <f t="shared" si="7"/>
        <v>028</v>
      </c>
      <c r="E103" s="29">
        <f t="shared" si="7"/>
        <v>2015</v>
      </c>
      <c r="F103" s="21" t="str">
        <f t="shared" si="7"/>
        <v>TKS SEGURANÇA PRIVADA L.T.D.A</v>
      </c>
      <c r="G103" s="21" t="str">
        <f t="shared" si="7"/>
        <v xml:space="preserve">07.774.050/0001-75 </v>
      </c>
      <c r="H103" s="28" t="s">
        <v>195</v>
      </c>
      <c r="I103" s="73" t="str">
        <f t="shared" si="8"/>
        <v>SUAPE/DFP</v>
      </c>
      <c r="J103" s="73" t="s">
        <v>335</v>
      </c>
      <c r="K103" s="73" t="s">
        <v>498</v>
      </c>
      <c r="L103" s="73" t="s">
        <v>338</v>
      </c>
      <c r="M103" s="88">
        <v>4084.91</v>
      </c>
      <c r="N103" s="88">
        <v>9304.15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7"/>
        <v>Suape</v>
      </c>
      <c r="B104" s="20" t="str">
        <f t="shared" si="7"/>
        <v>Suape</v>
      </c>
      <c r="C104" s="21" t="str">
        <f t="shared" si="7"/>
        <v>SERVIÇOS DE VIGILANCIA  PRIVADA</v>
      </c>
      <c r="D104" s="22" t="str">
        <f t="shared" si="7"/>
        <v>028</v>
      </c>
      <c r="E104" s="29">
        <f t="shared" si="7"/>
        <v>2015</v>
      </c>
      <c r="F104" s="21" t="str">
        <f t="shared" si="7"/>
        <v>TKS SEGURANÇA PRIVADA L.T.D.A</v>
      </c>
      <c r="G104" s="21" t="str">
        <f t="shared" si="7"/>
        <v xml:space="preserve">07.774.050/0001-75 </v>
      </c>
      <c r="H104" s="28" t="s">
        <v>196</v>
      </c>
      <c r="I104" s="73" t="str">
        <f t="shared" si="8"/>
        <v>SUAPE/DFP</v>
      </c>
      <c r="J104" s="73" t="s">
        <v>335</v>
      </c>
      <c r="K104" s="73" t="s">
        <v>498</v>
      </c>
      <c r="L104" s="73" t="s">
        <v>337</v>
      </c>
      <c r="M104" s="88">
        <v>3445.45</v>
      </c>
      <c r="N104" s="88">
        <v>8249.7000000000007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7"/>
        <v>Suape</v>
      </c>
      <c r="B105" s="20" t="str">
        <f t="shared" si="7"/>
        <v>Suape</v>
      </c>
      <c r="C105" s="21" t="str">
        <f t="shared" si="7"/>
        <v>SERVIÇOS DE VIGILANCIA  PRIVADA</v>
      </c>
      <c r="D105" s="22" t="str">
        <f t="shared" si="7"/>
        <v>028</v>
      </c>
      <c r="E105" s="29">
        <f t="shared" si="7"/>
        <v>2015</v>
      </c>
      <c r="F105" s="21" t="str">
        <f t="shared" si="7"/>
        <v>TKS SEGURANÇA PRIVADA L.T.D.A</v>
      </c>
      <c r="G105" s="21" t="str">
        <f t="shared" si="7"/>
        <v xml:space="preserve">07.774.050/0001-75 </v>
      </c>
      <c r="H105" s="28" t="s">
        <v>197</v>
      </c>
      <c r="I105" s="73" t="str">
        <f t="shared" si="8"/>
        <v>SUAPE/DFP</v>
      </c>
      <c r="J105" s="73" t="s">
        <v>335</v>
      </c>
      <c r="K105" s="73" t="s">
        <v>498</v>
      </c>
      <c r="L105" s="73" t="s">
        <v>337</v>
      </c>
      <c r="M105" s="88">
        <v>3445.45</v>
      </c>
      <c r="N105" s="88">
        <v>8249.7000000000007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si="7"/>
        <v>Suape</v>
      </c>
      <c r="B106" s="20" t="str">
        <f t="shared" si="7"/>
        <v>Suape</v>
      </c>
      <c r="C106" s="21" t="str">
        <f t="shared" si="7"/>
        <v>SERVIÇOS DE VIGILANCIA  PRIVADA</v>
      </c>
      <c r="D106" s="22" t="str">
        <f t="shared" si="7"/>
        <v>028</v>
      </c>
      <c r="E106" s="29">
        <f t="shared" si="7"/>
        <v>2015</v>
      </c>
      <c r="F106" s="21" t="str">
        <f t="shared" si="7"/>
        <v>TKS SEGURANÇA PRIVADA L.T.D.A</v>
      </c>
      <c r="G106" s="21" t="str">
        <f t="shared" si="7"/>
        <v xml:space="preserve">07.774.050/0001-75 </v>
      </c>
      <c r="H106" s="28" t="s">
        <v>198</v>
      </c>
      <c r="I106" s="73" t="str">
        <f t="shared" si="8"/>
        <v>SUAPE/DFP</v>
      </c>
      <c r="J106" s="73" t="s">
        <v>335</v>
      </c>
      <c r="K106" s="73" t="s">
        <v>498</v>
      </c>
      <c r="L106" s="73" t="s">
        <v>338</v>
      </c>
      <c r="M106" s="88">
        <v>4084.91</v>
      </c>
      <c r="N106" s="88">
        <v>9304.15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ref="A107:G143" si="9">A106</f>
        <v>Suape</v>
      </c>
      <c r="B107" s="20" t="str">
        <f t="shared" si="9"/>
        <v>Suape</v>
      </c>
      <c r="C107" s="21" t="str">
        <f t="shared" si="9"/>
        <v>SERVIÇOS DE VIGILANCIA  PRIVADA</v>
      </c>
      <c r="D107" s="22" t="str">
        <f t="shared" si="9"/>
        <v>028</v>
      </c>
      <c r="E107" s="29">
        <f t="shared" si="9"/>
        <v>2015</v>
      </c>
      <c r="F107" s="21" t="str">
        <f t="shared" si="9"/>
        <v>TKS SEGURANÇA PRIVADA L.T.D.A</v>
      </c>
      <c r="G107" s="21" t="str">
        <f t="shared" si="9"/>
        <v xml:space="preserve">07.774.050/0001-75 </v>
      </c>
      <c r="H107" s="28" t="s">
        <v>199</v>
      </c>
      <c r="I107" s="73" t="str">
        <f t="shared" si="8"/>
        <v>SUAPE/DFP</v>
      </c>
      <c r="J107" s="73" t="s">
        <v>335</v>
      </c>
      <c r="K107" s="73" t="s">
        <v>498</v>
      </c>
      <c r="L107" s="73" t="s">
        <v>338</v>
      </c>
      <c r="M107" s="88">
        <v>4084.91</v>
      </c>
      <c r="N107" s="88">
        <v>9304.15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si="9"/>
        <v>Suape</v>
      </c>
      <c r="B108" s="20" t="str">
        <f t="shared" si="9"/>
        <v>Suape</v>
      </c>
      <c r="C108" s="21" t="str">
        <f t="shared" si="9"/>
        <v>SERVIÇOS DE VIGILANCIA  PRIVADA</v>
      </c>
      <c r="D108" s="22" t="str">
        <f t="shared" si="9"/>
        <v>028</v>
      </c>
      <c r="E108" s="29">
        <f t="shared" si="9"/>
        <v>2015</v>
      </c>
      <c r="F108" s="21" t="str">
        <f t="shared" si="9"/>
        <v>TKS SEGURANÇA PRIVADA L.T.D.A</v>
      </c>
      <c r="G108" s="21" t="str">
        <f t="shared" si="9"/>
        <v xml:space="preserve">07.774.050/0001-75 </v>
      </c>
      <c r="H108" s="28" t="s">
        <v>200</v>
      </c>
      <c r="I108" s="73" t="str">
        <f t="shared" si="8"/>
        <v>SUAPE/DFP</v>
      </c>
      <c r="J108" s="73" t="s">
        <v>335</v>
      </c>
      <c r="K108" s="73" t="s">
        <v>498</v>
      </c>
      <c r="L108" s="73" t="s">
        <v>337</v>
      </c>
      <c r="M108" s="88">
        <v>3445.45</v>
      </c>
      <c r="N108" s="88">
        <v>8249.7000000000007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si="9"/>
        <v>Suape</v>
      </c>
      <c r="B109" s="20" t="str">
        <f t="shared" si="9"/>
        <v>Suape</v>
      </c>
      <c r="C109" s="21" t="str">
        <f t="shared" si="9"/>
        <v>SERVIÇOS DE VIGILANCIA  PRIVADA</v>
      </c>
      <c r="D109" s="22" t="str">
        <f t="shared" si="9"/>
        <v>028</v>
      </c>
      <c r="E109" s="29">
        <f t="shared" si="9"/>
        <v>2015</v>
      </c>
      <c r="F109" s="21" t="str">
        <f t="shared" si="9"/>
        <v>TKS SEGURANÇA PRIVADA L.T.D.A</v>
      </c>
      <c r="G109" s="21" t="str">
        <f t="shared" si="9"/>
        <v xml:space="preserve">07.774.050/0001-75 </v>
      </c>
      <c r="H109" s="28" t="s">
        <v>201</v>
      </c>
      <c r="I109" s="73" t="str">
        <f t="shared" si="8"/>
        <v>SUAPE/DFP</v>
      </c>
      <c r="J109" s="73" t="s">
        <v>335</v>
      </c>
      <c r="K109" s="73" t="s">
        <v>498</v>
      </c>
      <c r="L109" s="73" t="s">
        <v>337</v>
      </c>
      <c r="M109" s="88">
        <v>3445.45</v>
      </c>
      <c r="N109" s="88">
        <v>8249.7000000000007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si="9"/>
        <v>Suape</v>
      </c>
      <c r="B110" s="20" t="str">
        <f t="shared" si="9"/>
        <v>Suape</v>
      </c>
      <c r="C110" s="21" t="str">
        <f t="shared" si="9"/>
        <v>SERVIÇOS DE VIGILANCIA  PRIVADA</v>
      </c>
      <c r="D110" s="22" t="str">
        <f t="shared" si="9"/>
        <v>028</v>
      </c>
      <c r="E110" s="29">
        <f t="shared" si="9"/>
        <v>2015</v>
      </c>
      <c r="F110" s="21" t="str">
        <f t="shared" si="9"/>
        <v>TKS SEGURANÇA PRIVADA L.T.D.A</v>
      </c>
      <c r="G110" s="21" t="str">
        <f t="shared" si="9"/>
        <v xml:space="preserve">07.774.050/0001-75 </v>
      </c>
      <c r="H110" s="28" t="s">
        <v>202</v>
      </c>
      <c r="I110" s="73" t="str">
        <f t="shared" si="8"/>
        <v>SUAPE/DFP</v>
      </c>
      <c r="J110" s="73" t="s">
        <v>335</v>
      </c>
      <c r="K110" s="73" t="s">
        <v>498</v>
      </c>
      <c r="L110" s="73" t="s">
        <v>337</v>
      </c>
      <c r="M110" s="88">
        <v>3445.45</v>
      </c>
      <c r="N110" s="88">
        <v>8249.7000000000007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9"/>
        <v>Suape</v>
      </c>
      <c r="B111" s="20" t="str">
        <f t="shared" si="9"/>
        <v>Suape</v>
      </c>
      <c r="C111" s="21" t="str">
        <f t="shared" si="9"/>
        <v>SERVIÇOS DE VIGILANCIA  PRIVADA</v>
      </c>
      <c r="D111" s="22" t="str">
        <f t="shared" si="9"/>
        <v>028</v>
      </c>
      <c r="E111" s="29">
        <f t="shared" si="9"/>
        <v>2015</v>
      </c>
      <c r="F111" s="21" t="str">
        <f t="shared" si="9"/>
        <v>TKS SEGURANÇA PRIVADA L.T.D.A</v>
      </c>
      <c r="G111" s="21" t="str">
        <f t="shared" si="9"/>
        <v xml:space="preserve">07.774.050/0001-75 </v>
      </c>
      <c r="H111" s="28" t="s">
        <v>203</v>
      </c>
      <c r="I111" s="73" t="str">
        <f t="shared" si="8"/>
        <v>SUAPE/DFP</v>
      </c>
      <c r="J111" s="73" t="s">
        <v>335</v>
      </c>
      <c r="K111" s="73" t="s">
        <v>498</v>
      </c>
      <c r="L111" s="73" t="s">
        <v>338</v>
      </c>
      <c r="M111" s="88">
        <v>4084.91</v>
      </c>
      <c r="N111" s="88">
        <v>9304.15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9"/>
        <v>Suape</v>
      </c>
      <c r="B112" s="20" t="str">
        <f t="shared" si="9"/>
        <v>Suape</v>
      </c>
      <c r="C112" s="21" t="str">
        <f t="shared" si="9"/>
        <v>SERVIÇOS DE VIGILANCIA  PRIVADA</v>
      </c>
      <c r="D112" s="22" t="str">
        <f t="shared" si="9"/>
        <v>028</v>
      </c>
      <c r="E112" s="29">
        <f t="shared" si="9"/>
        <v>2015</v>
      </c>
      <c r="F112" s="21" t="str">
        <f t="shared" si="9"/>
        <v>TKS SEGURANÇA PRIVADA L.T.D.A</v>
      </c>
      <c r="G112" s="21" t="str">
        <f t="shared" si="9"/>
        <v xml:space="preserve">07.774.050/0001-75 </v>
      </c>
      <c r="H112" s="28" t="s">
        <v>204</v>
      </c>
      <c r="I112" s="73" t="str">
        <f t="shared" si="8"/>
        <v>SUAPE/DFP</v>
      </c>
      <c r="J112" s="73" t="s">
        <v>335</v>
      </c>
      <c r="K112" s="73" t="s">
        <v>498</v>
      </c>
      <c r="L112" s="73" t="s">
        <v>338</v>
      </c>
      <c r="M112" s="88">
        <v>4084.91</v>
      </c>
      <c r="N112" s="88">
        <v>9304.15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9"/>
        <v>Suape</v>
      </c>
      <c r="B113" s="20" t="str">
        <f t="shared" si="9"/>
        <v>Suape</v>
      </c>
      <c r="C113" s="21" t="str">
        <f t="shared" si="9"/>
        <v>SERVIÇOS DE VIGILANCIA  PRIVADA</v>
      </c>
      <c r="D113" s="22" t="str">
        <f t="shared" si="9"/>
        <v>028</v>
      </c>
      <c r="E113" s="29">
        <f t="shared" si="9"/>
        <v>2015</v>
      </c>
      <c r="F113" s="21" t="str">
        <f t="shared" si="9"/>
        <v>TKS SEGURANÇA PRIVADA L.T.D.A</v>
      </c>
      <c r="G113" s="21" t="str">
        <f t="shared" si="9"/>
        <v xml:space="preserve">07.774.050/0001-75 </v>
      </c>
      <c r="H113" s="28" t="s">
        <v>205</v>
      </c>
      <c r="I113" s="73" t="str">
        <f t="shared" si="8"/>
        <v>SUAPE/DFP</v>
      </c>
      <c r="J113" s="73" t="s">
        <v>335</v>
      </c>
      <c r="K113" s="73" t="s">
        <v>498</v>
      </c>
      <c r="L113" s="73" t="s">
        <v>338</v>
      </c>
      <c r="M113" s="88">
        <v>4084.91</v>
      </c>
      <c r="N113" s="88">
        <v>9304.15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9"/>
        <v>Suape</v>
      </c>
      <c r="B114" s="20" t="str">
        <f t="shared" si="9"/>
        <v>Suape</v>
      </c>
      <c r="C114" s="21" t="str">
        <f t="shared" si="9"/>
        <v>SERVIÇOS DE VIGILANCIA  PRIVADA</v>
      </c>
      <c r="D114" s="22" t="str">
        <f t="shared" si="9"/>
        <v>028</v>
      </c>
      <c r="E114" s="29">
        <f t="shared" si="9"/>
        <v>2015</v>
      </c>
      <c r="F114" s="21" t="str">
        <f t="shared" si="9"/>
        <v>TKS SEGURANÇA PRIVADA L.T.D.A</v>
      </c>
      <c r="G114" s="21" t="str">
        <f t="shared" si="9"/>
        <v xml:space="preserve">07.774.050/0001-75 </v>
      </c>
      <c r="H114" s="28" t="s">
        <v>206</v>
      </c>
      <c r="I114" s="73" t="str">
        <f t="shared" si="8"/>
        <v>SUAPE/DFP</v>
      </c>
      <c r="J114" s="73" t="s">
        <v>335</v>
      </c>
      <c r="K114" s="73" t="s">
        <v>498</v>
      </c>
      <c r="L114" s="73" t="s">
        <v>337</v>
      </c>
      <c r="M114" s="88">
        <v>3445.45</v>
      </c>
      <c r="N114" s="88">
        <v>8249.7000000000007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9"/>
        <v>Suape</v>
      </c>
      <c r="B115" s="20" t="str">
        <f t="shared" si="9"/>
        <v>Suape</v>
      </c>
      <c r="C115" s="21" t="str">
        <f t="shared" si="9"/>
        <v>SERVIÇOS DE VIGILANCIA  PRIVADA</v>
      </c>
      <c r="D115" s="22" t="str">
        <f t="shared" si="9"/>
        <v>028</v>
      </c>
      <c r="E115" s="29">
        <f t="shared" si="9"/>
        <v>2015</v>
      </c>
      <c r="F115" s="21" t="str">
        <f t="shared" si="9"/>
        <v>TKS SEGURANÇA PRIVADA L.T.D.A</v>
      </c>
      <c r="G115" s="21" t="str">
        <f t="shared" si="9"/>
        <v xml:space="preserve">07.774.050/0001-75 </v>
      </c>
      <c r="H115" s="28" t="s">
        <v>207</v>
      </c>
      <c r="I115" s="73" t="str">
        <f t="shared" si="8"/>
        <v>SUAPE/DFP</v>
      </c>
      <c r="J115" s="73" t="s">
        <v>335</v>
      </c>
      <c r="K115" s="73" t="s">
        <v>498</v>
      </c>
      <c r="L115" s="73" t="s">
        <v>337</v>
      </c>
      <c r="M115" s="88">
        <v>3445.45</v>
      </c>
      <c r="N115" s="88">
        <v>8249.7000000000007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si="9"/>
        <v>Suape</v>
      </c>
      <c r="B116" s="20" t="str">
        <f t="shared" si="9"/>
        <v>Suape</v>
      </c>
      <c r="C116" s="21" t="str">
        <f t="shared" si="9"/>
        <v>SERVIÇOS DE VIGILANCIA  PRIVADA</v>
      </c>
      <c r="D116" s="22" t="str">
        <f t="shared" si="9"/>
        <v>028</v>
      </c>
      <c r="E116" s="29">
        <f t="shared" si="9"/>
        <v>2015</v>
      </c>
      <c r="F116" s="21" t="str">
        <f t="shared" si="9"/>
        <v>TKS SEGURANÇA PRIVADA L.T.D.A</v>
      </c>
      <c r="G116" s="21" t="str">
        <f t="shared" si="9"/>
        <v xml:space="preserve">07.774.050/0001-75 </v>
      </c>
      <c r="H116" s="28" t="s">
        <v>208</v>
      </c>
      <c r="I116" s="73" t="str">
        <f t="shared" si="8"/>
        <v>SUAPE/DFP</v>
      </c>
      <c r="J116" s="73" t="s">
        <v>335</v>
      </c>
      <c r="K116" s="73" t="s">
        <v>498</v>
      </c>
      <c r="L116" s="73" t="s">
        <v>338</v>
      </c>
      <c r="M116" s="88">
        <v>4084.91</v>
      </c>
      <c r="N116" s="88">
        <v>9304.15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9"/>
        <v>Suape</v>
      </c>
      <c r="B117" s="20" t="str">
        <f t="shared" si="9"/>
        <v>Suape</v>
      </c>
      <c r="C117" s="21" t="str">
        <f t="shared" si="9"/>
        <v>SERVIÇOS DE VIGILANCIA  PRIVADA</v>
      </c>
      <c r="D117" s="22" t="str">
        <f t="shared" si="9"/>
        <v>028</v>
      </c>
      <c r="E117" s="29">
        <f t="shared" si="9"/>
        <v>2015</v>
      </c>
      <c r="F117" s="21" t="str">
        <f t="shared" si="9"/>
        <v>TKS SEGURANÇA PRIVADA L.T.D.A</v>
      </c>
      <c r="G117" s="21" t="str">
        <f t="shared" si="9"/>
        <v xml:space="preserve">07.774.050/0001-75 </v>
      </c>
      <c r="H117" s="28" t="s">
        <v>209</v>
      </c>
      <c r="I117" s="73" t="str">
        <f t="shared" si="8"/>
        <v>SUAPE/DFP</v>
      </c>
      <c r="J117" s="73" t="s">
        <v>335</v>
      </c>
      <c r="K117" s="73" t="s">
        <v>498</v>
      </c>
      <c r="L117" s="73" t="s">
        <v>338</v>
      </c>
      <c r="M117" s="88">
        <v>4084.91</v>
      </c>
      <c r="N117" s="88">
        <v>9304.15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9"/>
        <v>Suape</v>
      </c>
      <c r="B118" s="20" t="str">
        <f t="shared" si="9"/>
        <v>Suape</v>
      </c>
      <c r="C118" s="21" t="str">
        <f t="shared" si="9"/>
        <v>SERVIÇOS DE VIGILANCIA  PRIVADA</v>
      </c>
      <c r="D118" s="22" t="str">
        <f t="shared" si="9"/>
        <v>028</v>
      </c>
      <c r="E118" s="29">
        <f t="shared" si="9"/>
        <v>2015</v>
      </c>
      <c r="F118" s="21" t="str">
        <f t="shared" si="9"/>
        <v>TKS SEGURANÇA PRIVADA L.T.D.A</v>
      </c>
      <c r="G118" s="21" t="str">
        <f t="shared" si="9"/>
        <v xml:space="preserve">07.774.050/0001-75 </v>
      </c>
      <c r="H118" s="28" t="s">
        <v>210</v>
      </c>
      <c r="I118" s="73" t="str">
        <f t="shared" si="8"/>
        <v>SUAPE/DFP</v>
      </c>
      <c r="J118" s="73" t="s">
        <v>335</v>
      </c>
      <c r="K118" s="73" t="s">
        <v>498</v>
      </c>
      <c r="L118" s="73" t="s">
        <v>338</v>
      </c>
      <c r="M118" s="88">
        <v>4084.91</v>
      </c>
      <c r="N118" s="88">
        <v>9304.15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9"/>
        <v>Suape</v>
      </c>
      <c r="B119" s="20" t="str">
        <f t="shared" si="9"/>
        <v>Suape</v>
      </c>
      <c r="C119" s="21" t="str">
        <f t="shared" si="9"/>
        <v>SERVIÇOS DE VIGILANCIA  PRIVADA</v>
      </c>
      <c r="D119" s="22" t="str">
        <f t="shared" si="9"/>
        <v>028</v>
      </c>
      <c r="E119" s="29">
        <f t="shared" si="9"/>
        <v>2015</v>
      </c>
      <c r="F119" s="21" t="str">
        <f t="shared" si="9"/>
        <v>TKS SEGURANÇA PRIVADA L.T.D.A</v>
      </c>
      <c r="G119" s="21" t="str">
        <f t="shared" si="9"/>
        <v xml:space="preserve">07.774.050/0001-75 </v>
      </c>
      <c r="H119" s="28" t="s">
        <v>211</v>
      </c>
      <c r="I119" s="73" t="str">
        <f t="shared" si="8"/>
        <v>SUAPE/DFP</v>
      </c>
      <c r="J119" s="73" t="s">
        <v>335</v>
      </c>
      <c r="K119" s="73" t="s">
        <v>498</v>
      </c>
      <c r="L119" s="73" t="s">
        <v>337</v>
      </c>
      <c r="M119" s="88">
        <v>3445.45</v>
      </c>
      <c r="N119" s="88">
        <v>8249.7000000000007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9"/>
        <v>Suape</v>
      </c>
      <c r="B120" s="20" t="str">
        <f t="shared" si="9"/>
        <v>Suape</v>
      </c>
      <c r="C120" s="21" t="str">
        <f t="shared" si="9"/>
        <v>SERVIÇOS DE VIGILANCIA  PRIVADA</v>
      </c>
      <c r="D120" s="22" t="str">
        <f t="shared" si="9"/>
        <v>028</v>
      </c>
      <c r="E120" s="29">
        <f t="shared" si="9"/>
        <v>2015</v>
      </c>
      <c r="F120" s="21" t="str">
        <f t="shared" si="9"/>
        <v>TKS SEGURANÇA PRIVADA L.T.D.A</v>
      </c>
      <c r="G120" s="21" t="str">
        <f t="shared" si="9"/>
        <v xml:space="preserve">07.774.050/0001-75 </v>
      </c>
      <c r="H120" s="28" t="s">
        <v>212</v>
      </c>
      <c r="I120" s="73" t="str">
        <f t="shared" si="8"/>
        <v>SUAPE/DFP</v>
      </c>
      <c r="J120" s="73" t="s">
        <v>335</v>
      </c>
      <c r="K120" s="73" t="s">
        <v>498</v>
      </c>
      <c r="L120" s="73" t="s">
        <v>337</v>
      </c>
      <c r="M120" s="88">
        <v>3445.45</v>
      </c>
      <c r="N120" s="88">
        <v>8249.7000000000007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9"/>
        <v>Suape</v>
      </c>
      <c r="B121" s="20" t="str">
        <f t="shared" si="9"/>
        <v>Suape</v>
      </c>
      <c r="C121" s="21" t="str">
        <f t="shared" si="9"/>
        <v>SERVIÇOS DE VIGILANCIA  PRIVADA</v>
      </c>
      <c r="D121" s="22" t="str">
        <f t="shared" si="9"/>
        <v>028</v>
      </c>
      <c r="E121" s="29">
        <f t="shared" si="9"/>
        <v>2015</v>
      </c>
      <c r="F121" s="21" t="str">
        <f t="shared" si="9"/>
        <v>TKS SEGURANÇA PRIVADA L.T.D.A</v>
      </c>
      <c r="G121" s="21" t="str">
        <f t="shared" si="9"/>
        <v xml:space="preserve">07.774.050/0001-75 </v>
      </c>
      <c r="H121" s="28" t="s">
        <v>213</v>
      </c>
      <c r="I121" s="73" t="str">
        <f t="shared" si="8"/>
        <v>SUAPE/DFP</v>
      </c>
      <c r="J121" s="73" t="s">
        <v>335</v>
      </c>
      <c r="K121" s="73" t="s">
        <v>498</v>
      </c>
      <c r="L121" s="73" t="s">
        <v>338</v>
      </c>
      <c r="M121" s="88">
        <v>4084.91</v>
      </c>
      <c r="N121" s="88">
        <v>9304.15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9"/>
        <v>Suape</v>
      </c>
      <c r="B122" s="20" t="str">
        <f t="shared" si="9"/>
        <v>Suape</v>
      </c>
      <c r="C122" s="21" t="str">
        <f t="shared" si="9"/>
        <v>SERVIÇOS DE VIGILANCIA  PRIVADA</v>
      </c>
      <c r="D122" s="22" t="str">
        <f t="shared" si="9"/>
        <v>028</v>
      </c>
      <c r="E122" s="29">
        <f t="shared" si="9"/>
        <v>2015</v>
      </c>
      <c r="F122" s="21" t="str">
        <f t="shared" si="9"/>
        <v>TKS SEGURANÇA PRIVADA L.T.D.A</v>
      </c>
      <c r="G122" s="21" t="str">
        <f t="shared" si="9"/>
        <v xml:space="preserve">07.774.050/0001-75 </v>
      </c>
      <c r="H122" s="28" t="s">
        <v>214</v>
      </c>
      <c r="I122" s="73" t="str">
        <f t="shared" si="8"/>
        <v>SUAPE/DFP</v>
      </c>
      <c r="J122" s="73" t="s">
        <v>335</v>
      </c>
      <c r="K122" s="73" t="s">
        <v>498</v>
      </c>
      <c r="L122" s="73" t="s">
        <v>337</v>
      </c>
      <c r="M122" s="88">
        <v>3445.45</v>
      </c>
      <c r="N122" s="88">
        <v>8249.7000000000007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9"/>
        <v>Suape</v>
      </c>
      <c r="B123" s="20" t="str">
        <f t="shared" si="9"/>
        <v>Suape</v>
      </c>
      <c r="C123" s="21" t="str">
        <f t="shared" si="9"/>
        <v>SERVIÇOS DE VIGILANCIA  PRIVADA</v>
      </c>
      <c r="D123" s="22" t="str">
        <f t="shared" si="9"/>
        <v>028</v>
      </c>
      <c r="E123" s="29">
        <f t="shared" si="9"/>
        <v>2015</v>
      </c>
      <c r="F123" s="21" t="str">
        <f t="shared" si="9"/>
        <v>TKS SEGURANÇA PRIVADA L.T.D.A</v>
      </c>
      <c r="G123" s="21" t="str">
        <f t="shared" si="9"/>
        <v xml:space="preserve">07.774.050/0001-75 </v>
      </c>
      <c r="H123" s="28" t="s">
        <v>215</v>
      </c>
      <c r="I123" s="73" t="str">
        <f t="shared" si="8"/>
        <v>SUAPE/DFP</v>
      </c>
      <c r="J123" s="73" t="s">
        <v>335</v>
      </c>
      <c r="K123" s="73" t="s">
        <v>498</v>
      </c>
      <c r="L123" s="73" t="s">
        <v>338</v>
      </c>
      <c r="M123" s="88">
        <v>4084.91</v>
      </c>
      <c r="N123" s="88">
        <v>9304.15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9"/>
        <v>Suape</v>
      </c>
      <c r="B124" s="20" t="str">
        <f t="shared" si="9"/>
        <v>Suape</v>
      </c>
      <c r="C124" s="21" t="str">
        <f t="shared" si="9"/>
        <v>SERVIÇOS DE VIGILANCIA  PRIVADA</v>
      </c>
      <c r="D124" s="22" t="str">
        <f t="shared" si="9"/>
        <v>028</v>
      </c>
      <c r="E124" s="29">
        <f t="shared" si="9"/>
        <v>2015</v>
      </c>
      <c r="F124" s="21" t="str">
        <f t="shared" si="9"/>
        <v>TKS SEGURANÇA PRIVADA L.T.D.A</v>
      </c>
      <c r="G124" s="21" t="str">
        <f t="shared" si="9"/>
        <v xml:space="preserve">07.774.050/0001-75 </v>
      </c>
      <c r="H124" s="28" t="s">
        <v>216</v>
      </c>
      <c r="I124" s="73" t="str">
        <f t="shared" si="8"/>
        <v>SUAPE/DFP</v>
      </c>
      <c r="J124" s="73" t="s">
        <v>335</v>
      </c>
      <c r="K124" s="73" t="s">
        <v>498</v>
      </c>
      <c r="L124" s="73" t="s">
        <v>337</v>
      </c>
      <c r="M124" s="88">
        <v>3445.45</v>
      </c>
      <c r="N124" s="88">
        <v>8249.7000000000007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9"/>
        <v>Suape</v>
      </c>
      <c r="B125" s="20" t="str">
        <f t="shared" si="9"/>
        <v>Suape</v>
      </c>
      <c r="C125" s="21" t="str">
        <f t="shared" si="9"/>
        <v>SERVIÇOS DE VIGILANCIA  PRIVADA</v>
      </c>
      <c r="D125" s="22" t="str">
        <f t="shared" si="9"/>
        <v>028</v>
      </c>
      <c r="E125" s="29">
        <f t="shared" si="9"/>
        <v>2015</v>
      </c>
      <c r="F125" s="21" t="str">
        <f t="shared" si="9"/>
        <v>TKS SEGURANÇA PRIVADA L.T.D.A</v>
      </c>
      <c r="G125" s="21" t="str">
        <f t="shared" si="9"/>
        <v xml:space="preserve">07.774.050/0001-75 </v>
      </c>
      <c r="H125" s="28" t="s">
        <v>217</v>
      </c>
      <c r="I125" s="73" t="str">
        <f t="shared" si="8"/>
        <v>SUAPE/DFP</v>
      </c>
      <c r="J125" s="73" t="s">
        <v>335</v>
      </c>
      <c r="K125" s="73" t="s">
        <v>498</v>
      </c>
      <c r="L125" s="73" t="s">
        <v>338</v>
      </c>
      <c r="M125" s="88">
        <v>4084.91</v>
      </c>
      <c r="N125" s="88">
        <v>9304.15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9"/>
        <v>Suape</v>
      </c>
      <c r="B126" s="20" t="str">
        <f t="shared" si="9"/>
        <v>Suape</v>
      </c>
      <c r="C126" s="21" t="str">
        <f t="shared" si="9"/>
        <v>SERVIÇOS DE VIGILANCIA  PRIVADA</v>
      </c>
      <c r="D126" s="22" t="str">
        <f t="shared" si="9"/>
        <v>028</v>
      </c>
      <c r="E126" s="29">
        <f t="shared" si="9"/>
        <v>2015</v>
      </c>
      <c r="F126" s="21" t="str">
        <f t="shared" si="9"/>
        <v>TKS SEGURANÇA PRIVADA L.T.D.A</v>
      </c>
      <c r="G126" s="21" t="str">
        <f t="shared" si="9"/>
        <v xml:space="preserve">07.774.050/0001-75 </v>
      </c>
      <c r="H126" s="28" t="s">
        <v>218</v>
      </c>
      <c r="I126" s="73" t="str">
        <f t="shared" si="8"/>
        <v>SUAPE/DFP</v>
      </c>
      <c r="J126" s="73" t="s">
        <v>335</v>
      </c>
      <c r="K126" s="73" t="s">
        <v>498</v>
      </c>
      <c r="L126" s="73" t="s">
        <v>337</v>
      </c>
      <c r="M126" s="88">
        <v>3445.45</v>
      </c>
      <c r="N126" s="88">
        <v>8249.7000000000007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9"/>
        <v>Suape</v>
      </c>
      <c r="B127" s="20" t="str">
        <f t="shared" si="9"/>
        <v>Suape</v>
      </c>
      <c r="C127" s="21" t="str">
        <f t="shared" si="9"/>
        <v>SERVIÇOS DE VIGILANCIA  PRIVADA</v>
      </c>
      <c r="D127" s="22" t="str">
        <f t="shared" si="9"/>
        <v>028</v>
      </c>
      <c r="E127" s="29">
        <f t="shared" si="9"/>
        <v>2015</v>
      </c>
      <c r="F127" s="21" t="str">
        <f t="shared" si="9"/>
        <v>TKS SEGURANÇA PRIVADA L.T.D.A</v>
      </c>
      <c r="G127" s="21" t="str">
        <f t="shared" si="9"/>
        <v xml:space="preserve">07.774.050/0001-75 </v>
      </c>
      <c r="H127" s="28" t="s">
        <v>219</v>
      </c>
      <c r="I127" s="73" t="str">
        <f t="shared" si="8"/>
        <v>SUAPE/DFP</v>
      </c>
      <c r="J127" s="73" t="s">
        <v>335</v>
      </c>
      <c r="K127" s="73" t="s">
        <v>498</v>
      </c>
      <c r="L127" s="73" t="s">
        <v>337</v>
      </c>
      <c r="M127" s="88">
        <v>3445.45</v>
      </c>
      <c r="N127" s="88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9"/>
        <v>Suape</v>
      </c>
      <c r="B128" s="20" t="str">
        <f t="shared" si="9"/>
        <v>Suape</v>
      </c>
      <c r="C128" s="21" t="str">
        <f t="shared" si="9"/>
        <v>SERVIÇOS DE VIGILANCIA  PRIVADA</v>
      </c>
      <c r="D128" s="22" t="str">
        <f t="shared" si="9"/>
        <v>028</v>
      </c>
      <c r="E128" s="29">
        <f t="shared" si="9"/>
        <v>2015</v>
      </c>
      <c r="F128" s="21" t="str">
        <f t="shared" si="9"/>
        <v>TKS SEGURANÇA PRIVADA L.T.D.A</v>
      </c>
      <c r="G128" s="21" t="str">
        <f t="shared" si="9"/>
        <v xml:space="preserve">07.774.050/0001-75 </v>
      </c>
      <c r="H128" s="28" t="s">
        <v>220</v>
      </c>
      <c r="I128" s="73" t="str">
        <f t="shared" si="8"/>
        <v>SUAPE/DFP</v>
      </c>
      <c r="J128" s="73" t="s">
        <v>335</v>
      </c>
      <c r="K128" s="73" t="s">
        <v>498</v>
      </c>
      <c r="L128" s="73" t="s">
        <v>338</v>
      </c>
      <c r="M128" s="88">
        <v>4084.91</v>
      </c>
      <c r="N128" s="88">
        <v>9304.15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9"/>
        <v>Suape</v>
      </c>
      <c r="B129" s="20" t="str">
        <f t="shared" si="9"/>
        <v>Suape</v>
      </c>
      <c r="C129" s="21" t="str">
        <f t="shared" si="9"/>
        <v>SERVIÇOS DE VIGILANCIA  PRIVADA</v>
      </c>
      <c r="D129" s="22" t="str">
        <f t="shared" si="9"/>
        <v>028</v>
      </c>
      <c r="E129" s="29">
        <f t="shared" si="9"/>
        <v>2015</v>
      </c>
      <c r="F129" s="21" t="str">
        <f t="shared" si="9"/>
        <v>TKS SEGURANÇA PRIVADA L.T.D.A</v>
      </c>
      <c r="G129" s="21" t="str">
        <f t="shared" si="9"/>
        <v xml:space="preserve">07.774.050/0001-75 </v>
      </c>
      <c r="H129" s="28" t="s">
        <v>221</v>
      </c>
      <c r="I129" s="73" t="str">
        <f t="shared" si="8"/>
        <v>SUAPE/DFP</v>
      </c>
      <c r="J129" s="73" t="s">
        <v>335</v>
      </c>
      <c r="K129" s="73" t="s">
        <v>498</v>
      </c>
      <c r="L129" s="73" t="s">
        <v>337</v>
      </c>
      <c r="M129" s="88">
        <v>3445.45</v>
      </c>
      <c r="N129" s="88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9"/>
        <v>Suape</v>
      </c>
      <c r="B130" s="20" t="str">
        <f t="shared" si="9"/>
        <v>Suape</v>
      </c>
      <c r="C130" s="21" t="str">
        <f t="shared" si="9"/>
        <v>SERVIÇOS DE VIGILANCIA  PRIVADA</v>
      </c>
      <c r="D130" s="22" t="str">
        <f t="shared" si="9"/>
        <v>028</v>
      </c>
      <c r="E130" s="29">
        <f t="shared" si="9"/>
        <v>2015</v>
      </c>
      <c r="F130" s="21" t="str">
        <f t="shared" si="9"/>
        <v>TKS SEGURANÇA PRIVADA L.T.D.A</v>
      </c>
      <c r="G130" s="21" t="str">
        <f t="shared" si="9"/>
        <v xml:space="preserve">07.774.050/0001-75 </v>
      </c>
      <c r="H130" s="28" t="s">
        <v>222</v>
      </c>
      <c r="I130" s="73" t="str">
        <f t="shared" si="8"/>
        <v>SUAPE/DFP</v>
      </c>
      <c r="J130" s="73" t="s">
        <v>335</v>
      </c>
      <c r="K130" s="73" t="s">
        <v>498</v>
      </c>
      <c r="L130" s="73" t="s">
        <v>337</v>
      </c>
      <c r="M130" s="88">
        <v>3445.45</v>
      </c>
      <c r="N130" s="88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9"/>
        <v>Suape</v>
      </c>
      <c r="B131" s="20" t="str">
        <f t="shared" si="9"/>
        <v>Suape</v>
      </c>
      <c r="C131" s="21" t="str">
        <f t="shared" si="9"/>
        <v>SERVIÇOS DE VIGILANCIA  PRIVADA</v>
      </c>
      <c r="D131" s="22" t="str">
        <f t="shared" si="9"/>
        <v>028</v>
      </c>
      <c r="E131" s="29">
        <f t="shared" si="9"/>
        <v>2015</v>
      </c>
      <c r="F131" s="21" t="str">
        <f t="shared" si="9"/>
        <v>TKS SEGURANÇA PRIVADA L.T.D.A</v>
      </c>
      <c r="G131" s="21" t="str">
        <f t="shared" si="9"/>
        <v xml:space="preserve">07.774.050/0001-75 </v>
      </c>
      <c r="H131" s="28" t="s">
        <v>223</v>
      </c>
      <c r="I131" s="73" t="str">
        <f t="shared" si="8"/>
        <v>SUAPE/DFP</v>
      </c>
      <c r="J131" s="73" t="s">
        <v>335</v>
      </c>
      <c r="K131" s="73" t="s">
        <v>498</v>
      </c>
      <c r="L131" s="73" t="s">
        <v>337</v>
      </c>
      <c r="M131" s="88">
        <v>3445.45</v>
      </c>
      <c r="N131" s="88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9"/>
        <v>Suape</v>
      </c>
      <c r="B132" s="20" t="str">
        <f t="shared" si="9"/>
        <v>Suape</v>
      </c>
      <c r="C132" s="21" t="str">
        <f t="shared" si="9"/>
        <v>SERVIÇOS DE VIGILANCIA  PRIVADA</v>
      </c>
      <c r="D132" s="22" t="str">
        <f t="shared" si="9"/>
        <v>028</v>
      </c>
      <c r="E132" s="29">
        <f t="shared" si="9"/>
        <v>2015</v>
      </c>
      <c r="F132" s="21" t="str">
        <f t="shared" si="9"/>
        <v>TKS SEGURANÇA PRIVADA L.T.D.A</v>
      </c>
      <c r="G132" s="21" t="str">
        <f t="shared" si="9"/>
        <v xml:space="preserve">07.774.050/0001-75 </v>
      </c>
      <c r="H132" s="28" t="s">
        <v>224</v>
      </c>
      <c r="I132" s="73" t="str">
        <f t="shared" si="8"/>
        <v>SUAPE/DFP</v>
      </c>
      <c r="J132" s="73" t="s">
        <v>335</v>
      </c>
      <c r="K132" s="73" t="s">
        <v>498</v>
      </c>
      <c r="L132" s="73" t="s">
        <v>337</v>
      </c>
      <c r="M132" s="88">
        <v>3445.45</v>
      </c>
      <c r="N132" s="88">
        <v>8249.7000000000007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9"/>
        <v>Suape</v>
      </c>
      <c r="B133" s="20" t="str">
        <f t="shared" si="9"/>
        <v>Suape</v>
      </c>
      <c r="C133" s="21" t="str">
        <f t="shared" si="9"/>
        <v>SERVIÇOS DE VIGILANCIA  PRIVADA</v>
      </c>
      <c r="D133" s="22" t="str">
        <f t="shared" si="9"/>
        <v>028</v>
      </c>
      <c r="E133" s="29">
        <f t="shared" si="9"/>
        <v>2015</v>
      </c>
      <c r="F133" s="21" t="str">
        <f t="shared" si="9"/>
        <v>TKS SEGURANÇA PRIVADA L.T.D.A</v>
      </c>
      <c r="G133" s="21" t="str">
        <f t="shared" si="9"/>
        <v xml:space="preserve">07.774.050/0001-75 </v>
      </c>
      <c r="H133" s="28" t="s">
        <v>225</v>
      </c>
      <c r="I133" s="73" t="str">
        <f t="shared" si="8"/>
        <v>SUAPE/DFP</v>
      </c>
      <c r="J133" s="73" t="s">
        <v>335</v>
      </c>
      <c r="K133" s="73" t="s">
        <v>498</v>
      </c>
      <c r="L133" s="73" t="s">
        <v>337</v>
      </c>
      <c r="M133" s="88">
        <v>3445.45</v>
      </c>
      <c r="N133" s="88">
        <v>8249.7000000000007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9"/>
        <v>Suape</v>
      </c>
      <c r="B134" s="20" t="str">
        <f t="shared" si="9"/>
        <v>Suape</v>
      </c>
      <c r="C134" s="21" t="str">
        <f t="shared" si="9"/>
        <v>SERVIÇOS DE VIGILANCIA  PRIVADA</v>
      </c>
      <c r="D134" s="22" t="str">
        <f t="shared" si="9"/>
        <v>028</v>
      </c>
      <c r="E134" s="29">
        <f t="shared" si="9"/>
        <v>2015</v>
      </c>
      <c r="F134" s="21" t="str">
        <f t="shared" si="9"/>
        <v>TKS SEGURANÇA PRIVADA L.T.D.A</v>
      </c>
      <c r="G134" s="21" t="str">
        <f t="shared" si="9"/>
        <v xml:space="preserve">07.774.050/0001-75 </v>
      </c>
      <c r="H134" s="28" t="s">
        <v>226</v>
      </c>
      <c r="I134" s="73" t="str">
        <f t="shared" si="8"/>
        <v>SUAPE/DFP</v>
      </c>
      <c r="J134" s="73" t="s">
        <v>335</v>
      </c>
      <c r="K134" s="73" t="s">
        <v>498</v>
      </c>
      <c r="L134" s="73" t="s">
        <v>337</v>
      </c>
      <c r="M134" s="88">
        <v>3445.45</v>
      </c>
      <c r="N134" s="88">
        <v>8249.7000000000007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9"/>
        <v>Suape</v>
      </c>
      <c r="B135" s="20" t="str">
        <f t="shared" si="9"/>
        <v>Suape</v>
      </c>
      <c r="C135" s="21" t="str">
        <f t="shared" si="9"/>
        <v>SERVIÇOS DE VIGILANCIA  PRIVADA</v>
      </c>
      <c r="D135" s="22" t="str">
        <f t="shared" si="9"/>
        <v>028</v>
      </c>
      <c r="E135" s="29">
        <f t="shared" si="9"/>
        <v>2015</v>
      </c>
      <c r="F135" s="21" t="str">
        <f t="shared" si="9"/>
        <v>TKS SEGURANÇA PRIVADA L.T.D.A</v>
      </c>
      <c r="G135" s="21" t="str">
        <f t="shared" si="9"/>
        <v xml:space="preserve">07.774.050/0001-75 </v>
      </c>
      <c r="H135" s="28" t="s">
        <v>227</v>
      </c>
      <c r="I135" s="73" t="str">
        <f t="shared" ref="I135:I198" si="10">I134</f>
        <v>SUAPE/DFP</v>
      </c>
      <c r="J135" s="73" t="s">
        <v>335</v>
      </c>
      <c r="K135" s="73" t="s">
        <v>498</v>
      </c>
      <c r="L135" s="73" t="s">
        <v>338</v>
      </c>
      <c r="M135" s="88">
        <v>4084.91</v>
      </c>
      <c r="N135" s="88">
        <v>9304.15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9"/>
        <v>Suape</v>
      </c>
      <c r="B136" s="20" t="str">
        <f t="shared" si="9"/>
        <v>Suape</v>
      </c>
      <c r="C136" s="21" t="str">
        <f t="shared" si="9"/>
        <v>SERVIÇOS DE VIGILANCIA  PRIVADA</v>
      </c>
      <c r="D136" s="22" t="str">
        <f t="shared" si="9"/>
        <v>028</v>
      </c>
      <c r="E136" s="29">
        <f t="shared" si="9"/>
        <v>2015</v>
      </c>
      <c r="F136" s="21" t="str">
        <f t="shared" si="9"/>
        <v>TKS SEGURANÇA PRIVADA L.T.D.A</v>
      </c>
      <c r="G136" s="21" t="str">
        <f t="shared" si="9"/>
        <v xml:space="preserve">07.774.050/0001-75 </v>
      </c>
      <c r="H136" s="28" t="s">
        <v>228</v>
      </c>
      <c r="I136" s="73" t="str">
        <f t="shared" si="10"/>
        <v>SUAPE/DFP</v>
      </c>
      <c r="J136" s="73" t="s">
        <v>335</v>
      </c>
      <c r="K136" s="73" t="s">
        <v>498</v>
      </c>
      <c r="L136" s="73" t="s">
        <v>338</v>
      </c>
      <c r="M136" s="88">
        <v>4084.91</v>
      </c>
      <c r="N136" s="88">
        <v>9304.15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9"/>
        <v>Suape</v>
      </c>
      <c r="B137" s="20" t="str">
        <f t="shared" si="9"/>
        <v>Suape</v>
      </c>
      <c r="C137" s="21" t="str">
        <f t="shared" si="9"/>
        <v>SERVIÇOS DE VIGILANCIA  PRIVADA</v>
      </c>
      <c r="D137" s="22" t="str">
        <f t="shared" si="9"/>
        <v>028</v>
      </c>
      <c r="E137" s="29">
        <f t="shared" si="9"/>
        <v>2015</v>
      </c>
      <c r="F137" s="21" t="str">
        <f t="shared" si="9"/>
        <v>TKS SEGURANÇA PRIVADA L.T.D.A</v>
      </c>
      <c r="G137" s="21" t="str">
        <f t="shared" si="9"/>
        <v xml:space="preserve">07.774.050/0001-75 </v>
      </c>
      <c r="H137" s="28" t="s">
        <v>229</v>
      </c>
      <c r="I137" s="73" t="str">
        <f t="shared" si="10"/>
        <v>SUAPE/DFP</v>
      </c>
      <c r="J137" s="73" t="s">
        <v>335</v>
      </c>
      <c r="K137" s="73" t="s">
        <v>498</v>
      </c>
      <c r="L137" s="73" t="s">
        <v>337</v>
      </c>
      <c r="M137" s="88">
        <v>3445.45</v>
      </c>
      <c r="N137" s="88">
        <v>8249.7000000000007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9"/>
        <v>Suape</v>
      </c>
      <c r="B138" s="20" t="str">
        <f t="shared" si="9"/>
        <v>Suape</v>
      </c>
      <c r="C138" s="21" t="str">
        <f t="shared" si="9"/>
        <v>SERVIÇOS DE VIGILANCIA  PRIVADA</v>
      </c>
      <c r="D138" s="22" t="str">
        <f t="shared" si="9"/>
        <v>028</v>
      </c>
      <c r="E138" s="29">
        <f t="shared" si="9"/>
        <v>2015</v>
      </c>
      <c r="F138" s="21" t="str">
        <f t="shared" si="9"/>
        <v>TKS SEGURANÇA PRIVADA L.T.D.A</v>
      </c>
      <c r="G138" s="21" t="str">
        <f t="shared" si="9"/>
        <v xml:space="preserve">07.774.050/0001-75 </v>
      </c>
      <c r="H138" s="28" t="s">
        <v>230</v>
      </c>
      <c r="I138" s="73" t="str">
        <f t="shared" si="10"/>
        <v>SUAPE/DFP</v>
      </c>
      <c r="J138" s="73" t="s">
        <v>335</v>
      </c>
      <c r="K138" s="73" t="s">
        <v>498</v>
      </c>
      <c r="L138" s="73" t="s">
        <v>337</v>
      </c>
      <c r="M138" s="88">
        <v>3445.45</v>
      </c>
      <c r="N138" s="88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9"/>
        <v>Suape</v>
      </c>
      <c r="B139" s="20" t="str">
        <f t="shared" si="9"/>
        <v>Suape</v>
      </c>
      <c r="C139" s="21" t="str">
        <f t="shared" si="9"/>
        <v>SERVIÇOS DE VIGILANCIA  PRIVADA</v>
      </c>
      <c r="D139" s="22" t="str">
        <f t="shared" si="9"/>
        <v>028</v>
      </c>
      <c r="E139" s="29">
        <f t="shared" si="9"/>
        <v>2015</v>
      </c>
      <c r="F139" s="21" t="str">
        <f t="shared" si="9"/>
        <v>TKS SEGURANÇA PRIVADA L.T.D.A</v>
      </c>
      <c r="G139" s="21" t="str">
        <f t="shared" si="9"/>
        <v xml:space="preserve">07.774.050/0001-75 </v>
      </c>
      <c r="H139" s="28" t="s">
        <v>231</v>
      </c>
      <c r="I139" s="73" t="str">
        <f t="shared" si="10"/>
        <v>SUAPE/DFP</v>
      </c>
      <c r="J139" s="73" t="s">
        <v>335</v>
      </c>
      <c r="K139" s="73" t="s">
        <v>498</v>
      </c>
      <c r="L139" s="73" t="s">
        <v>337</v>
      </c>
      <c r="M139" s="88">
        <v>3445.45</v>
      </c>
      <c r="N139" s="88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9"/>
        <v>Suape</v>
      </c>
      <c r="B140" s="20" t="str">
        <f t="shared" si="9"/>
        <v>Suape</v>
      </c>
      <c r="C140" s="21" t="str">
        <f t="shared" si="9"/>
        <v>SERVIÇOS DE VIGILANCIA  PRIVADA</v>
      </c>
      <c r="D140" s="22" t="str">
        <f t="shared" si="9"/>
        <v>028</v>
      </c>
      <c r="E140" s="29">
        <f t="shared" si="9"/>
        <v>2015</v>
      </c>
      <c r="F140" s="21" t="str">
        <f t="shared" si="9"/>
        <v>TKS SEGURANÇA PRIVADA L.T.D.A</v>
      </c>
      <c r="G140" s="21" t="str">
        <f t="shared" si="9"/>
        <v xml:space="preserve">07.774.050/0001-75 </v>
      </c>
      <c r="H140" s="28" t="s">
        <v>232</v>
      </c>
      <c r="I140" s="73" t="str">
        <f t="shared" si="10"/>
        <v>SUAPE/DFP</v>
      </c>
      <c r="J140" s="73" t="s">
        <v>335</v>
      </c>
      <c r="K140" s="73" t="s">
        <v>498</v>
      </c>
      <c r="L140" s="73" t="s">
        <v>337</v>
      </c>
      <c r="M140" s="88">
        <v>3445.45</v>
      </c>
      <c r="N140" s="88">
        <v>8249.7000000000007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9"/>
        <v>Suape</v>
      </c>
      <c r="B141" s="20" t="str">
        <f t="shared" si="9"/>
        <v>Suape</v>
      </c>
      <c r="C141" s="21" t="str">
        <f t="shared" si="9"/>
        <v>SERVIÇOS DE VIGILANCIA  PRIVADA</v>
      </c>
      <c r="D141" s="22" t="str">
        <f t="shared" si="9"/>
        <v>028</v>
      </c>
      <c r="E141" s="29">
        <f t="shared" si="9"/>
        <v>2015</v>
      </c>
      <c r="F141" s="21" t="str">
        <f t="shared" si="9"/>
        <v>TKS SEGURANÇA PRIVADA L.T.D.A</v>
      </c>
      <c r="G141" s="21" t="str">
        <f t="shared" si="9"/>
        <v xml:space="preserve">07.774.050/0001-75 </v>
      </c>
      <c r="H141" s="28" t="s">
        <v>233</v>
      </c>
      <c r="I141" s="73" t="str">
        <f t="shared" si="10"/>
        <v>SUAPE/DFP</v>
      </c>
      <c r="J141" s="73" t="s">
        <v>335</v>
      </c>
      <c r="K141" s="73" t="s">
        <v>498</v>
      </c>
      <c r="L141" s="73" t="s">
        <v>337</v>
      </c>
      <c r="M141" s="88">
        <v>3445.45</v>
      </c>
      <c r="N141" s="88">
        <v>8249.7000000000007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9"/>
        <v>Suape</v>
      </c>
      <c r="B142" s="20" t="str">
        <f t="shared" si="9"/>
        <v>Suape</v>
      </c>
      <c r="C142" s="21" t="str">
        <f t="shared" si="9"/>
        <v>SERVIÇOS DE VIGILANCIA  PRIVADA</v>
      </c>
      <c r="D142" s="22" t="str">
        <f t="shared" si="9"/>
        <v>028</v>
      </c>
      <c r="E142" s="29">
        <f t="shared" si="9"/>
        <v>2015</v>
      </c>
      <c r="F142" s="21" t="str">
        <f t="shared" si="9"/>
        <v>TKS SEGURANÇA PRIVADA L.T.D.A</v>
      </c>
      <c r="G142" s="21" t="str">
        <f t="shared" si="9"/>
        <v xml:space="preserve">07.774.050/0001-75 </v>
      </c>
      <c r="H142" s="28" t="s">
        <v>234</v>
      </c>
      <c r="I142" s="73" t="str">
        <f t="shared" si="10"/>
        <v>SUAPE/DFP</v>
      </c>
      <c r="J142" s="73" t="s">
        <v>335</v>
      </c>
      <c r="K142" s="73" t="s">
        <v>498</v>
      </c>
      <c r="L142" s="73" t="s">
        <v>338</v>
      </c>
      <c r="M142" s="88">
        <v>4084.91</v>
      </c>
      <c r="N142" s="88">
        <v>9304.15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si="9"/>
        <v>Suape</v>
      </c>
      <c r="B143" s="20" t="str">
        <f t="shared" si="9"/>
        <v>Suape</v>
      </c>
      <c r="C143" s="21" t="str">
        <f t="shared" si="9"/>
        <v>SERVIÇOS DE VIGILANCIA  PRIVADA</v>
      </c>
      <c r="D143" s="22" t="str">
        <f t="shared" ref="D143:G169" si="11">D142</f>
        <v>028</v>
      </c>
      <c r="E143" s="29">
        <f t="shared" si="11"/>
        <v>2015</v>
      </c>
      <c r="F143" s="21" t="str">
        <f t="shared" si="11"/>
        <v>TKS SEGURANÇA PRIVADA L.T.D.A</v>
      </c>
      <c r="G143" s="21" t="str">
        <f t="shared" si="11"/>
        <v xml:space="preserve">07.774.050/0001-75 </v>
      </c>
      <c r="H143" s="28" t="s">
        <v>235</v>
      </c>
      <c r="I143" s="73" t="str">
        <f t="shared" si="10"/>
        <v>SUAPE/DFP</v>
      </c>
      <c r="J143" s="73" t="s">
        <v>335</v>
      </c>
      <c r="K143" s="73" t="s">
        <v>498</v>
      </c>
      <c r="L143" s="73" t="s">
        <v>337</v>
      </c>
      <c r="M143" s="88">
        <v>3445.45</v>
      </c>
      <c r="N143" s="88">
        <v>8249.7000000000007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ref="A144:G195" si="12">A143</f>
        <v>Suape</v>
      </c>
      <c r="B144" s="20" t="str">
        <f t="shared" si="12"/>
        <v>Suape</v>
      </c>
      <c r="C144" s="21" t="str">
        <f t="shared" si="12"/>
        <v>SERVIÇOS DE VIGILANCIA  PRIVADA</v>
      </c>
      <c r="D144" s="22" t="str">
        <f t="shared" si="11"/>
        <v>028</v>
      </c>
      <c r="E144" s="29">
        <f t="shared" si="11"/>
        <v>2015</v>
      </c>
      <c r="F144" s="21" t="str">
        <f t="shared" si="11"/>
        <v>TKS SEGURANÇA PRIVADA L.T.D.A</v>
      </c>
      <c r="G144" s="21" t="str">
        <f t="shared" si="11"/>
        <v xml:space="preserve">07.774.050/0001-75 </v>
      </c>
      <c r="H144" s="28" t="s">
        <v>236</v>
      </c>
      <c r="I144" s="73" t="str">
        <f t="shared" si="10"/>
        <v>SUAPE/DFP</v>
      </c>
      <c r="J144" s="73" t="s">
        <v>335</v>
      </c>
      <c r="K144" s="73" t="s">
        <v>498</v>
      </c>
      <c r="L144" s="73" t="s">
        <v>337</v>
      </c>
      <c r="M144" s="88">
        <v>3445.45</v>
      </c>
      <c r="N144" s="88">
        <v>8249.7000000000007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si="12"/>
        <v>Suape</v>
      </c>
      <c r="B145" s="20" t="str">
        <f t="shared" si="12"/>
        <v>Suape</v>
      </c>
      <c r="C145" s="21" t="str">
        <f t="shared" si="12"/>
        <v>SERVIÇOS DE VIGILANCIA  PRIVADA</v>
      </c>
      <c r="D145" s="22" t="str">
        <f t="shared" si="11"/>
        <v>028</v>
      </c>
      <c r="E145" s="29">
        <f t="shared" si="11"/>
        <v>2015</v>
      </c>
      <c r="F145" s="21" t="str">
        <f t="shared" si="11"/>
        <v>TKS SEGURANÇA PRIVADA L.T.D.A</v>
      </c>
      <c r="G145" s="21" t="str">
        <f t="shared" si="11"/>
        <v xml:space="preserve">07.774.050/0001-75 </v>
      </c>
      <c r="H145" s="28" t="s">
        <v>237</v>
      </c>
      <c r="I145" s="73" t="str">
        <f t="shared" si="10"/>
        <v>SUAPE/DFP</v>
      </c>
      <c r="J145" s="73" t="s">
        <v>335</v>
      </c>
      <c r="K145" s="73" t="s">
        <v>498</v>
      </c>
      <c r="L145" s="73" t="s">
        <v>338</v>
      </c>
      <c r="M145" s="88">
        <v>4084.91</v>
      </c>
      <c r="N145" s="88">
        <v>9304.15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si="12"/>
        <v>Suape</v>
      </c>
      <c r="B146" s="20" t="str">
        <f t="shared" si="12"/>
        <v>Suape</v>
      </c>
      <c r="C146" s="21" t="str">
        <f t="shared" si="12"/>
        <v>SERVIÇOS DE VIGILANCIA  PRIVADA</v>
      </c>
      <c r="D146" s="22" t="str">
        <f t="shared" si="11"/>
        <v>028</v>
      </c>
      <c r="E146" s="29">
        <f t="shared" si="11"/>
        <v>2015</v>
      </c>
      <c r="F146" s="21" t="str">
        <f t="shared" si="11"/>
        <v>TKS SEGURANÇA PRIVADA L.T.D.A</v>
      </c>
      <c r="G146" s="21" t="str">
        <f t="shared" si="11"/>
        <v xml:space="preserve">07.774.050/0001-75 </v>
      </c>
      <c r="H146" s="28" t="s">
        <v>238</v>
      </c>
      <c r="I146" s="73" t="str">
        <f t="shared" si="10"/>
        <v>SUAPE/DFP</v>
      </c>
      <c r="J146" s="73" t="s">
        <v>335</v>
      </c>
      <c r="K146" s="73" t="s">
        <v>498</v>
      </c>
      <c r="L146" s="73" t="s">
        <v>337</v>
      </c>
      <c r="M146" s="88">
        <v>3445.45</v>
      </c>
      <c r="N146" s="88">
        <v>8249.7000000000007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12"/>
        <v>Suape</v>
      </c>
      <c r="B147" s="20" t="str">
        <f t="shared" si="12"/>
        <v>Suape</v>
      </c>
      <c r="C147" s="21" t="str">
        <f t="shared" si="12"/>
        <v>SERVIÇOS DE VIGILANCIA  PRIVADA</v>
      </c>
      <c r="D147" s="22" t="str">
        <f t="shared" si="11"/>
        <v>028</v>
      </c>
      <c r="E147" s="29">
        <f t="shared" si="11"/>
        <v>2015</v>
      </c>
      <c r="F147" s="21" t="str">
        <f t="shared" si="11"/>
        <v>TKS SEGURANÇA PRIVADA L.T.D.A</v>
      </c>
      <c r="G147" s="21" t="str">
        <f t="shared" si="11"/>
        <v xml:space="preserve">07.774.050/0001-75 </v>
      </c>
      <c r="H147" s="28" t="s">
        <v>239</v>
      </c>
      <c r="I147" s="73" t="str">
        <f t="shared" si="10"/>
        <v>SUAPE/DFP</v>
      </c>
      <c r="J147" s="73" t="s">
        <v>335</v>
      </c>
      <c r="K147" s="73" t="s">
        <v>498</v>
      </c>
      <c r="L147" s="73" t="s">
        <v>338</v>
      </c>
      <c r="M147" s="88">
        <v>4084.91</v>
      </c>
      <c r="N147" s="88">
        <v>9304.15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12"/>
        <v>Suape</v>
      </c>
      <c r="B148" s="20" t="str">
        <f t="shared" si="12"/>
        <v>Suape</v>
      </c>
      <c r="C148" s="21" t="str">
        <f t="shared" si="12"/>
        <v>SERVIÇOS DE VIGILANCIA  PRIVADA</v>
      </c>
      <c r="D148" s="22" t="str">
        <f t="shared" si="11"/>
        <v>028</v>
      </c>
      <c r="E148" s="29">
        <f t="shared" si="11"/>
        <v>2015</v>
      </c>
      <c r="F148" s="21" t="str">
        <f t="shared" si="11"/>
        <v>TKS SEGURANÇA PRIVADA L.T.D.A</v>
      </c>
      <c r="G148" s="21" t="str">
        <f t="shared" si="11"/>
        <v xml:space="preserve">07.774.050/0001-75 </v>
      </c>
      <c r="H148" s="28" t="s">
        <v>240</v>
      </c>
      <c r="I148" s="73" t="str">
        <f t="shared" si="10"/>
        <v>SUAPE/DFP</v>
      </c>
      <c r="J148" s="73" t="s">
        <v>335</v>
      </c>
      <c r="K148" s="73" t="s">
        <v>498</v>
      </c>
      <c r="L148" s="73" t="s">
        <v>338</v>
      </c>
      <c r="M148" s="88">
        <v>4084.91</v>
      </c>
      <c r="N148" s="88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12"/>
        <v>Suape</v>
      </c>
      <c r="B149" s="20" t="str">
        <f t="shared" si="12"/>
        <v>Suape</v>
      </c>
      <c r="C149" s="21" t="str">
        <f t="shared" si="12"/>
        <v>SERVIÇOS DE VIGILANCIA  PRIVADA</v>
      </c>
      <c r="D149" s="22" t="str">
        <f t="shared" si="11"/>
        <v>028</v>
      </c>
      <c r="E149" s="29">
        <f t="shared" si="11"/>
        <v>2015</v>
      </c>
      <c r="F149" s="21" t="str">
        <f t="shared" si="11"/>
        <v>TKS SEGURANÇA PRIVADA L.T.D.A</v>
      </c>
      <c r="G149" s="21" t="str">
        <f t="shared" si="11"/>
        <v xml:space="preserve">07.774.050/0001-75 </v>
      </c>
      <c r="H149" s="28" t="s">
        <v>241</v>
      </c>
      <c r="I149" s="73" t="str">
        <f t="shared" si="10"/>
        <v>SUAPE/DFP</v>
      </c>
      <c r="J149" s="73" t="s">
        <v>335</v>
      </c>
      <c r="K149" s="73" t="s">
        <v>498</v>
      </c>
      <c r="L149" s="73" t="s">
        <v>338</v>
      </c>
      <c r="M149" s="88">
        <v>4084.91</v>
      </c>
      <c r="N149" s="88">
        <v>9304.15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12"/>
        <v>Suape</v>
      </c>
      <c r="B150" s="20" t="str">
        <f t="shared" si="12"/>
        <v>Suape</v>
      </c>
      <c r="C150" s="21" t="str">
        <f t="shared" si="12"/>
        <v>SERVIÇOS DE VIGILANCIA  PRIVADA</v>
      </c>
      <c r="D150" s="22" t="str">
        <f t="shared" si="11"/>
        <v>028</v>
      </c>
      <c r="E150" s="29">
        <f t="shared" si="11"/>
        <v>2015</v>
      </c>
      <c r="F150" s="21" t="str">
        <f t="shared" si="11"/>
        <v>TKS SEGURANÇA PRIVADA L.T.D.A</v>
      </c>
      <c r="G150" s="21" t="str">
        <f t="shared" si="11"/>
        <v xml:space="preserve">07.774.050/0001-75 </v>
      </c>
      <c r="H150" s="28" t="s">
        <v>242</v>
      </c>
      <c r="I150" s="73" t="str">
        <f t="shared" si="10"/>
        <v>SUAPE/DFP</v>
      </c>
      <c r="J150" s="73" t="s">
        <v>335</v>
      </c>
      <c r="K150" s="73" t="s">
        <v>498</v>
      </c>
      <c r="L150" s="73" t="s">
        <v>338</v>
      </c>
      <c r="M150" s="88">
        <v>4084.91</v>
      </c>
      <c r="N150" s="88">
        <v>9304.15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12"/>
        <v>Suape</v>
      </c>
      <c r="B151" s="20" t="str">
        <f t="shared" si="12"/>
        <v>Suape</v>
      </c>
      <c r="C151" s="21" t="str">
        <f t="shared" si="12"/>
        <v>SERVIÇOS DE VIGILANCIA  PRIVADA</v>
      </c>
      <c r="D151" s="22" t="str">
        <f t="shared" si="11"/>
        <v>028</v>
      </c>
      <c r="E151" s="29">
        <f t="shared" si="11"/>
        <v>2015</v>
      </c>
      <c r="F151" s="21" t="str">
        <f t="shared" si="11"/>
        <v>TKS SEGURANÇA PRIVADA L.T.D.A</v>
      </c>
      <c r="G151" s="21" t="str">
        <f t="shared" si="11"/>
        <v xml:space="preserve">07.774.050/0001-75 </v>
      </c>
      <c r="H151" s="28" t="s">
        <v>243</v>
      </c>
      <c r="I151" s="73" t="str">
        <f t="shared" si="10"/>
        <v>SUAPE/DFP</v>
      </c>
      <c r="J151" s="73" t="s">
        <v>335</v>
      </c>
      <c r="K151" s="73" t="s">
        <v>498</v>
      </c>
      <c r="L151" s="73" t="s">
        <v>338</v>
      </c>
      <c r="M151" s="88">
        <v>4084.91</v>
      </c>
      <c r="N151" s="88">
        <v>9304.15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12"/>
        <v>Suape</v>
      </c>
      <c r="B152" s="20" t="str">
        <f t="shared" si="12"/>
        <v>Suape</v>
      </c>
      <c r="C152" s="21" t="str">
        <f t="shared" si="12"/>
        <v>SERVIÇOS DE VIGILANCIA  PRIVADA</v>
      </c>
      <c r="D152" s="22" t="str">
        <f t="shared" si="11"/>
        <v>028</v>
      </c>
      <c r="E152" s="29">
        <f t="shared" si="11"/>
        <v>2015</v>
      </c>
      <c r="F152" s="21" t="str">
        <f t="shared" si="11"/>
        <v>TKS SEGURANÇA PRIVADA L.T.D.A</v>
      </c>
      <c r="G152" s="21" t="str">
        <f t="shared" si="11"/>
        <v xml:space="preserve">07.774.050/0001-75 </v>
      </c>
      <c r="H152" s="28" t="s">
        <v>244</v>
      </c>
      <c r="I152" s="73" t="str">
        <f t="shared" si="10"/>
        <v>SUAPE/DFP</v>
      </c>
      <c r="J152" s="73" t="s">
        <v>335</v>
      </c>
      <c r="K152" s="73" t="s">
        <v>498</v>
      </c>
      <c r="L152" s="73" t="s">
        <v>338</v>
      </c>
      <c r="M152" s="88">
        <v>4084.91</v>
      </c>
      <c r="N152" s="88">
        <v>9304.15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12"/>
        <v>Suape</v>
      </c>
      <c r="B153" s="20" t="str">
        <f t="shared" si="12"/>
        <v>Suape</v>
      </c>
      <c r="C153" s="21" t="str">
        <f t="shared" si="12"/>
        <v>SERVIÇOS DE VIGILANCIA  PRIVADA</v>
      </c>
      <c r="D153" s="22" t="str">
        <f t="shared" si="11"/>
        <v>028</v>
      </c>
      <c r="E153" s="29">
        <f t="shared" si="11"/>
        <v>2015</v>
      </c>
      <c r="F153" s="21" t="str">
        <f t="shared" si="11"/>
        <v>TKS SEGURANÇA PRIVADA L.T.D.A</v>
      </c>
      <c r="G153" s="21" t="str">
        <f t="shared" si="11"/>
        <v xml:space="preserve">07.774.050/0001-75 </v>
      </c>
      <c r="H153" s="28" t="s">
        <v>245</v>
      </c>
      <c r="I153" s="73" t="str">
        <f t="shared" si="10"/>
        <v>SUAPE/DFP</v>
      </c>
      <c r="J153" s="73" t="s">
        <v>335</v>
      </c>
      <c r="K153" s="73" t="s">
        <v>498</v>
      </c>
      <c r="L153" s="73" t="s">
        <v>337</v>
      </c>
      <c r="M153" s="88">
        <v>3445.45</v>
      </c>
      <c r="N153" s="88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12"/>
        <v>Suape</v>
      </c>
      <c r="B154" s="20" t="str">
        <f t="shared" si="12"/>
        <v>Suape</v>
      </c>
      <c r="C154" s="21" t="str">
        <f t="shared" si="12"/>
        <v>SERVIÇOS DE VIGILANCIA  PRIVADA</v>
      </c>
      <c r="D154" s="22" t="str">
        <f t="shared" si="11"/>
        <v>028</v>
      </c>
      <c r="E154" s="29">
        <f t="shared" si="11"/>
        <v>2015</v>
      </c>
      <c r="F154" s="21" t="str">
        <f t="shared" si="11"/>
        <v>TKS SEGURANÇA PRIVADA L.T.D.A</v>
      </c>
      <c r="G154" s="21" t="str">
        <f t="shared" si="11"/>
        <v xml:space="preserve">07.774.050/0001-75 </v>
      </c>
      <c r="H154" s="28" t="s">
        <v>246</v>
      </c>
      <c r="I154" s="73" t="str">
        <f t="shared" si="10"/>
        <v>SUAPE/DFP</v>
      </c>
      <c r="J154" s="73" t="s">
        <v>335</v>
      </c>
      <c r="K154" s="73" t="s">
        <v>498</v>
      </c>
      <c r="L154" s="73" t="s">
        <v>337</v>
      </c>
      <c r="M154" s="88">
        <v>3445.45</v>
      </c>
      <c r="N154" s="88">
        <v>8249.7000000000007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12"/>
        <v>Suape</v>
      </c>
      <c r="B155" s="20" t="str">
        <f t="shared" si="12"/>
        <v>Suape</v>
      </c>
      <c r="C155" s="21" t="str">
        <f t="shared" si="12"/>
        <v>SERVIÇOS DE VIGILANCIA  PRIVADA</v>
      </c>
      <c r="D155" s="22" t="str">
        <f t="shared" si="11"/>
        <v>028</v>
      </c>
      <c r="E155" s="29">
        <f t="shared" si="11"/>
        <v>2015</v>
      </c>
      <c r="F155" s="21" t="str">
        <f t="shared" si="11"/>
        <v>TKS SEGURANÇA PRIVADA L.T.D.A</v>
      </c>
      <c r="G155" s="21" t="str">
        <f t="shared" si="11"/>
        <v xml:space="preserve">07.774.050/0001-75 </v>
      </c>
      <c r="H155" s="28" t="s">
        <v>247</v>
      </c>
      <c r="I155" s="73" t="str">
        <f t="shared" si="10"/>
        <v>SUAPE/DFP</v>
      </c>
      <c r="J155" s="73" t="s">
        <v>335</v>
      </c>
      <c r="K155" s="73" t="s">
        <v>498</v>
      </c>
      <c r="L155" s="73" t="s">
        <v>338</v>
      </c>
      <c r="M155" s="88">
        <v>4084.91</v>
      </c>
      <c r="N155" s="88">
        <v>9304.15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12"/>
        <v>Suape</v>
      </c>
      <c r="B156" s="20" t="str">
        <f t="shared" si="12"/>
        <v>Suape</v>
      </c>
      <c r="C156" s="21" t="str">
        <f t="shared" si="12"/>
        <v>SERVIÇOS DE VIGILANCIA  PRIVADA</v>
      </c>
      <c r="D156" s="22" t="str">
        <f t="shared" si="11"/>
        <v>028</v>
      </c>
      <c r="E156" s="29">
        <f t="shared" si="11"/>
        <v>2015</v>
      </c>
      <c r="F156" s="21" t="str">
        <f t="shared" si="11"/>
        <v>TKS SEGURANÇA PRIVADA L.T.D.A</v>
      </c>
      <c r="G156" s="21" t="str">
        <f t="shared" si="11"/>
        <v xml:space="preserve">07.774.050/0001-75 </v>
      </c>
      <c r="H156" s="28" t="s">
        <v>248</v>
      </c>
      <c r="I156" s="73" t="str">
        <f t="shared" si="10"/>
        <v>SUAPE/DFP</v>
      </c>
      <c r="J156" s="73" t="s">
        <v>335</v>
      </c>
      <c r="K156" s="73" t="s">
        <v>498</v>
      </c>
      <c r="L156" s="73" t="s">
        <v>337</v>
      </c>
      <c r="M156" s="88">
        <v>3445.45</v>
      </c>
      <c r="N156" s="88">
        <v>8249.7000000000007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12"/>
        <v>Suape</v>
      </c>
      <c r="B157" s="20" t="str">
        <f t="shared" si="12"/>
        <v>Suape</v>
      </c>
      <c r="C157" s="21" t="str">
        <f t="shared" si="12"/>
        <v>SERVIÇOS DE VIGILANCIA  PRIVADA</v>
      </c>
      <c r="D157" s="22" t="str">
        <f t="shared" si="11"/>
        <v>028</v>
      </c>
      <c r="E157" s="29">
        <f t="shared" si="11"/>
        <v>2015</v>
      </c>
      <c r="F157" s="21" t="str">
        <f t="shared" si="11"/>
        <v>TKS SEGURANÇA PRIVADA L.T.D.A</v>
      </c>
      <c r="G157" s="21" t="str">
        <f t="shared" si="11"/>
        <v xml:space="preserve">07.774.050/0001-75 </v>
      </c>
      <c r="H157" s="28" t="s">
        <v>249</v>
      </c>
      <c r="I157" s="73" t="str">
        <f t="shared" si="10"/>
        <v>SUAPE/DFP</v>
      </c>
      <c r="J157" s="73" t="s">
        <v>335</v>
      </c>
      <c r="K157" s="73" t="s">
        <v>498</v>
      </c>
      <c r="L157" s="73" t="s">
        <v>337</v>
      </c>
      <c r="M157" s="88">
        <v>3445.45</v>
      </c>
      <c r="N157" s="88">
        <v>8249.7000000000007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12"/>
        <v>Suape</v>
      </c>
      <c r="B158" s="20" t="str">
        <f t="shared" si="12"/>
        <v>Suape</v>
      </c>
      <c r="C158" s="21" t="str">
        <f t="shared" si="12"/>
        <v>SERVIÇOS DE VIGILANCIA  PRIVADA</v>
      </c>
      <c r="D158" s="22" t="str">
        <f t="shared" si="11"/>
        <v>028</v>
      </c>
      <c r="E158" s="29">
        <f t="shared" si="11"/>
        <v>2015</v>
      </c>
      <c r="F158" s="21" t="str">
        <f t="shared" si="11"/>
        <v>TKS SEGURANÇA PRIVADA L.T.D.A</v>
      </c>
      <c r="G158" s="21" t="str">
        <f t="shared" si="11"/>
        <v xml:space="preserve">07.774.050/0001-75 </v>
      </c>
      <c r="H158" s="28" t="s">
        <v>250</v>
      </c>
      <c r="I158" s="73" t="str">
        <f t="shared" si="10"/>
        <v>SUAPE/DFP</v>
      </c>
      <c r="J158" s="73" t="s">
        <v>335</v>
      </c>
      <c r="K158" s="73" t="s">
        <v>498</v>
      </c>
      <c r="L158" s="73" t="s">
        <v>337</v>
      </c>
      <c r="M158" s="88">
        <v>3445.45</v>
      </c>
      <c r="N158" s="88">
        <v>8249.7000000000007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12"/>
        <v>Suape</v>
      </c>
      <c r="B159" s="20" t="str">
        <f t="shared" si="12"/>
        <v>Suape</v>
      </c>
      <c r="C159" s="21" t="str">
        <f t="shared" si="12"/>
        <v>SERVIÇOS DE VIGILANCIA  PRIVADA</v>
      </c>
      <c r="D159" s="22" t="str">
        <f t="shared" si="11"/>
        <v>028</v>
      </c>
      <c r="E159" s="29">
        <f t="shared" si="11"/>
        <v>2015</v>
      </c>
      <c r="F159" s="21" t="str">
        <f t="shared" si="11"/>
        <v>TKS SEGURANÇA PRIVADA L.T.D.A</v>
      </c>
      <c r="G159" s="21" t="str">
        <f t="shared" si="11"/>
        <v xml:space="preserve">07.774.050/0001-75 </v>
      </c>
      <c r="H159" s="28" t="s">
        <v>251</v>
      </c>
      <c r="I159" s="73" t="str">
        <f t="shared" si="10"/>
        <v>SUAPE/DFP</v>
      </c>
      <c r="J159" s="73" t="s">
        <v>335</v>
      </c>
      <c r="K159" s="73" t="s">
        <v>498</v>
      </c>
      <c r="L159" s="73" t="s">
        <v>338</v>
      </c>
      <c r="M159" s="88">
        <v>4084.91</v>
      </c>
      <c r="N159" s="88">
        <v>9304.15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12"/>
        <v>Suape</v>
      </c>
      <c r="B160" s="20" t="str">
        <f t="shared" si="12"/>
        <v>Suape</v>
      </c>
      <c r="C160" s="21" t="str">
        <f t="shared" si="12"/>
        <v>SERVIÇOS DE VIGILANCIA  PRIVADA</v>
      </c>
      <c r="D160" s="22" t="str">
        <f t="shared" si="11"/>
        <v>028</v>
      </c>
      <c r="E160" s="29">
        <f t="shared" si="11"/>
        <v>2015</v>
      </c>
      <c r="F160" s="21" t="str">
        <f t="shared" si="11"/>
        <v>TKS SEGURANÇA PRIVADA L.T.D.A</v>
      </c>
      <c r="G160" s="21" t="str">
        <f t="shared" si="11"/>
        <v xml:space="preserve">07.774.050/0001-75 </v>
      </c>
      <c r="H160" s="28" t="s">
        <v>252</v>
      </c>
      <c r="I160" s="73" t="str">
        <f t="shared" si="10"/>
        <v>SUAPE/DFP</v>
      </c>
      <c r="J160" s="73" t="s">
        <v>335</v>
      </c>
      <c r="K160" s="73" t="s">
        <v>498</v>
      </c>
      <c r="L160" s="73" t="s">
        <v>338</v>
      </c>
      <c r="M160" s="88">
        <v>4084.91</v>
      </c>
      <c r="N160" s="88">
        <v>9304.15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12"/>
        <v>Suape</v>
      </c>
      <c r="B161" s="20" t="str">
        <f t="shared" si="12"/>
        <v>Suape</v>
      </c>
      <c r="C161" s="21" t="str">
        <f t="shared" si="12"/>
        <v>SERVIÇOS DE VIGILANCIA  PRIVADA</v>
      </c>
      <c r="D161" s="22" t="str">
        <f t="shared" si="11"/>
        <v>028</v>
      </c>
      <c r="E161" s="29">
        <f t="shared" si="11"/>
        <v>2015</v>
      </c>
      <c r="F161" s="21" t="str">
        <f t="shared" si="11"/>
        <v>TKS SEGURANÇA PRIVADA L.T.D.A</v>
      </c>
      <c r="G161" s="21" t="str">
        <f t="shared" si="11"/>
        <v xml:space="preserve">07.774.050/0001-75 </v>
      </c>
      <c r="H161" s="28" t="s">
        <v>253</v>
      </c>
      <c r="I161" s="73" t="str">
        <f t="shared" si="10"/>
        <v>SUAPE/DFP</v>
      </c>
      <c r="J161" s="73" t="s">
        <v>335</v>
      </c>
      <c r="K161" s="73" t="s">
        <v>498</v>
      </c>
      <c r="L161" s="73" t="s">
        <v>338</v>
      </c>
      <c r="M161" s="88">
        <v>4084.91</v>
      </c>
      <c r="N161" s="88">
        <v>9304.15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12"/>
        <v>Suape</v>
      </c>
      <c r="B162" s="20" t="str">
        <f t="shared" si="12"/>
        <v>Suape</v>
      </c>
      <c r="C162" s="21" t="str">
        <f t="shared" si="12"/>
        <v>SERVIÇOS DE VIGILANCIA  PRIVADA</v>
      </c>
      <c r="D162" s="22" t="str">
        <f t="shared" si="11"/>
        <v>028</v>
      </c>
      <c r="E162" s="29">
        <f t="shared" si="11"/>
        <v>2015</v>
      </c>
      <c r="F162" s="21" t="str">
        <f t="shared" si="11"/>
        <v>TKS SEGURANÇA PRIVADA L.T.D.A</v>
      </c>
      <c r="G162" s="21" t="str">
        <f t="shared" si="11"/>
        <v xml:space="preserve">07.774.050/0001-75 </v>
      </c>
      <c r="H162" s="28" t="s">
        <v>254</v>
      </c>
      <c r="I162" s="73" t="str">
        <f t="shared" si="10"/>
        <v>SUAPE/DFP</v>
      </c>
      <c r="J162" s="73" t="s">
        <v>335</v>
      </c>
      <c r="K162" s="73" t="s">
        <v>498</v>
      </c>
      <c r="L162" s="73" t="s">
        <v>337</v>
      </c>
      <c r="M162" s="88">
        <v>3445.45</v>
      </c>
      <c r="N162" s="88">
        <v>8249.7000000000007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12"/>
        <v>Suape</v>
      </c>
      <c r="B163" s="20" t="str">
        <f t="shared" si="12"/>
        <v>Suape</v>
      </c>
      <c r="C163" s="21" t="str">
        <f t="shared" si="12"/>
        <v>SERVIÇOS DE VIGILANCIA  PRIVADA</v>
      </c>
      <c r="D163" s="22" t="str">
        <f t="shared" si="11"/>
        <v>028</v>
      </c>
      <c r="E163" s="29">
        <f t="shared" si="11"/>
        <v>2015</v>
      </c>
      <c r="F163" s="21" t="str">
        <f t="shared" si="11"/>
        <v>TKS SEGURANÇA PRIVADA L.T.D.A</v>
      </c>
      <c r="G163" s="21" t="str">
        <f t="shared" si="11"/>
        <v xml:space="preserve">07.774.050/0001-75 </v>
      </c>
      <c r="H163" s="28" t="s">
        <v>255</v>
      </c>
      <c r="I163" s="73" t="str">
        <f t="shared" si="10"/>
        <v>SUAPE/DFP</v>
      </c>
      <c r="J163" s="73" t="s">
        <v>335</v>
      </c>
      <c r="K163" s="73" t="s">
        <v>498</v>
      </c>
      <c r="L163" s="73" t="s">
        <v>338</v>
      </c>
      <c r="M163" s="88">
        <v>4084.91</v>
      </c>
      <c r="N163" s="88">
        <v>9304.15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12"/>
        <v>Suape</v>
      </c>
      <c r="B164" s="20" t="str">
        <f t="shared" si="12"/>
        <v>Suape</v>
      </c>
      <c r="C164" s="21" t="str">
        <f t="shared" si="12"/>
        <v>SERVIÇOS DE VIGILANCIA  PRIVADA</v>
      </c>
      <c r="D164" s="22" t="str">
        <f t="shared" si="11"/>
        <v>028</v>
      </c>
      <c r="E164" s="29">
        <f t="shared" si="11"/>
        <v>2015</v>
      </c>
      <c r="F164" s="21" t="str">
        <f t="shared" si="11"/>
        <v>TKS SEGURANÇA PRIVADA L.T.D.A</v>
      </c>
      <c r="G164" s="21" t="str">
        <f t="shared" si="11"/>
        <v xml:space="preserve">07.774.050/0001-75 </v>
      </c>
      <c r="H164" s="28" t="s">
        <v>256</v>
      </c>
      <c r="I164" s="73" t="str">
        <f t="shared" si="10"/>
        <v>SUAPE/DFP</v>
      </c>
      <c r="J164" s="73" t="s">
        <v>335</v>
      </c>
      <c r="K164" s="73" t="s">
        <v>498</v>
      </c>
      <c r="L164" s="73" t="s">
        <v>338</v>
      </c>
      <c r="M164" s="88">
        <v>4084.91</v>
      </c>
      <c r="N164" s="88">
        <v>9304.15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12"/>
        <v>Suape</v>
      </c>
      <c r="B165" s="20" t="str">
        <f t="shared" si="12"/>
        <v>Suape</v>
      </c>
      <c r="C165" s="21" t="str">
        <f t="shared" si="12"/>
        <v>SERVIÇOS DE VIGILANCIA  PRIVADA</v>
      </c>
      <c r="D165" s="22" t="str">
        <f t="shared" si="11"/>
        <v>028</v>
      </c>
      <c r="E165" s="29">
        <f t="shared" si="11"/>
        <v>2015</v>
      </c>
      <c r="F165" s="21" t="str">
        <f t="shared" si="11"/>
        <v>TKS SEGURANÇA PRIVADA L.T.D.A</v>
      </c>
      <c r="G165" s="21" t="str">
        <f t="shared" si="11"/>
        <v xml:space="preserve">07.774.050/0001-75 </v>
      </c>
      <c r="H165" s="28" t="s">
        <v>257</v>
      </c>
      <c r="I165" s="73" t="str">
        <f t="shared" si="10"/>
        <v>SUAPE/DFP</v>
      </c>
      <c r="J165" s="73" t="s">
        <v>335</v>
      </c>
      <c r="K165" s="73" t="s">
        <v>498</v>
      </c>
      <c r="L165" s="73" t="s">
        <v>337</v>
      </c>
      <c r="M165" s="88">
        <v>3445.45</v>
      </c>
      <c r="N165" s="88">
        <v>8249.7000000000007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12"/>
        <v>Suape</v>
      </c>
      <c r="B166" s="20" t="str">
        <f t="shared" si="12"/>
        <v>Suape</v>
      </c>
      <c r="C166" s="21" t="str">
        <f t="shared" si="12"/>
        <v>SERVIÇOS DE VIGILANCIA  PRIVADA</v>
      </c>
      <c r="D166" s="22" t="str">
        <f t="shared" si="11"/>
        <v>028</v>
      </c>
      <c r="E166" s="29">
        <f t="shared" si="11"/>
        <v>2015</v>
      </c>
      <c r="F166" s="21" t="str">
        <f t="shared" si="11"/>
        <v>TKS SEGURANÇA PRIVADA L.T.D.A</v>
      </c>
      <c r="G166" s="21" t="str">
        <f t="shared" si="11"/>
        <v xml:space="preserve">07.774.050/0001-75 </v>
      </c>
      <c r="H166" s="28" t="s">
        <v>258</v>
      </c>
      <c r="I166" s="73" t="str">
        <f t="shared" si="10"/>
        <v>SUAPE/DFP</v>
      </c>
      <c r="J166" s="73" t="s">
        <v>335</v>
      </c>
      <c r="K166" s="73" t="s">
        <v>498</v>
      </c>
      <c r="L166" s="73" t="s">
        <v>337</v>
      </c>
      <c r="M166" s="88">
        <v>3445.45</v>
      </c>
      <c r="N166" s="88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12"/>
        <v>Suape</v>
      </c>
      <c r="B167" s="20" t="str">
        <f t="shared" si="12"/>
        <v>Suape</v>
      </c>
      <c r="C167" s="21" t="str">
        <f t="shared" si="12"/>
        <v>SERVIÇOS DE VIGILANCIA  PRIVADA</v>
      </c>
      <c r="D167" s="22" t="str">
        <f t="shared" si="11"/>
        <v>028</v>
      </c>
      <c r="E167" s="29">
        <f t="shared" si="11"/>
        <v>2015</v>
      </c>
      <c r="F167" s="21" t="str">
        <f t="shared" si="11"/>
        <v>TKS SEGURANÇA PRIVADA L.T.D.A</v>
      </c>
      <c r="G167" s="21" t="str">
        <f t="shared" si="11"/>
        <v xml:space="preserve">07.774.050/0001-75 </v>
      </c>
      <c r="H167" s="28" t="s">
        <v>259</v>
      </c>
      <c r="I167" s="73" t="str">
        <f t="shared" si="10"/>
        <v>SUAPE/DFP</v>
      </c>
      <c r="J167" s="73" t="s">
        <v>335</v>
      </c>
      <c r="K167" s="73" t="s">
        <v>498</v>
      </c>
      <c r="L167" s="73" t="s">
        <v>337</v>
      </c>
      <c r="M167" s="88">
        <v>3445.45</v>
      </c>
      <c r="N167" s="88">
        <v>8249.7000000000007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12"/>
        <v>Suape</v>
      </c>
      <c r="B168" s="20" t="str">
        <f t="shared" si="12"/>
        <v>Suape</v>
      </c>
      <c r="C168" s="21" t="str">
        <f t="shared" si="12"/>
        <v>SERVIÇOS DE VIGILANCIA  PRIVADA</v>
      </c>
      <c r="D168" s="22" t="str">
        <f t="shared" si="11"/>
        <v>028</v>
      </c>
      <c r="E168" s="29">
        <f t="shared" si="11"/>
        <v>2015</v>
      </c>
      <c r="F168" s="21" t="str">
        <f t="shared" si="11"/>
        <v>TKS SEGURANÇA PRIVADA L.T.D.A</v>
      </c>
      <c r="G168" s="21" t="str">
        <f t="shared" si="11"/>
        <v xml:space="preserve">07.774.050/0001-75 </v>
      </c>
      <c r="H168" s="28" t="s">
        <v>260</v>
      </c>
      <c r="I168" s="73" t="str">
        <f t="shared" si="10"/>
        <v>SUAPE/DFP</v>
      </c>
      <c r="J168" s="73" t="s">
        <v>335</v>
      </c>
      <c r="K168" s="73" t="s">
        <v>498</v>
      </c>
      <c r="L168" s="73" t="s">
        <v>337</v>
      </c>
      <c r="M168" s="88">
        <v>3445.45</v>
      </c>
      <c r="N168" s="88">
        <v>8249.7000000000007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12"/>
        <v>Suape</v>
      </c>
      <c r="B169" s="20" t="str">
        <f t="shared" si="12"/>
        <v>Suape</v>
      </c>
      <c r="C169" s="21" t="str">
        <f t="shared" si="12"/>
        <v>SERVIÇOS DE VIGILANCIA  PRIVADA</v>
      </c>
      <c r="D169" s="22" t="str">
        <f t="shared" si="11"/>
        <v>028</v>
      </c>
      <c r="E169" s="29">
        <f t="shared" si="11"/>
        <v>2015</v>
      </c>
      <c r="F169" s="21" t="str">
        <f t="shared" si="11"/>
        <v>TKS SEGURANÇA PRIVADA L.T.D.A</v>
      </c>
      <c r="G169" s="21" t="str">
        <f t="shared" si="11"/>
        <v xml:space="preserve">07.774.050/0001-75 </v>
      </c>
      <c r="H169" s="28" t="s">
        <v>261</v>
      </c>
      <c r="I169" s="73" t="str">
        <f t="shared" si="10"/>
        <v>SUAPE/DFP</v>
      </c>
      <c r="J169" s="73" t="s">
        <v>335</v>
      </c>
      <c r="K169" s="73" t="s">
        <v>498</v>
      </c>
      <c r="L169" s="73" t="s">
        <v>338</v>
      </c>
      <c r="M169" s="88">
        <v>4084.91</v>
      </c>
      <c r="N169" s="88">
        <v>9304.15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12"/>
        <v>Suape</v>
      </c>
      <c r="B170" s="20" t="str">
        <f t="shared" si="12"/>
        <v>Suape</v>
      </c>
      <c r="C170" s="21" t="str">
        <f t="shared" si="12"/>
        <v>SERVIÇOS DE VIGILANCIA  PRIVADA</v>
      </c>
      <c r="D170" s="22" t="str">
        <f t="shared" si="12"/>
        <v>028</v>
      </c>
      <c r="E170" s="29">
        <f t="shared" si="12"/>
        <v>2015</v>
      </c>
      <c r="F170" s="21" t="str">
        <f t="shared" si="12"/>
        <v>TKS SEGURANÇA PRIVADA L.T.D.A</v>
      </c>
      <c r="G170" s="21" t="str">
        <f t="shared" si="12"/>
        <v xml:space="preserve">07.774.050/0001-75 </v>
      </c>
      <c r="H170" s="28" t="s">
        <v>262</v>
      </c>
      <c r="I170" s="73" t="str">
        <f t="shared" si="10"/>
        <v>SUAPE/DFP</v>
      </c>
      <c r="J170" s="73" t="s">
        <v>335</v>
      </c>
      <c r="K170" s="73" t="s">
        <v>498</v>
      </c>
      <c r="L170" s="73" t="s">
        <v>337</v>
      </c>
      <c r="M170" s="88">
        <v>3445.45</v>
      </c>
      <c r="N170" s="88">
        <v>8249.7000000000007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12"/>
        <v>Suape</v>
      </c>
      <c r="B171" s="20" t="str">
        <f t="shared" si="12"/>
        <v>Suape</v>
      </c>
      <c r="C171" s="21" t="str">
        <f t="shared" si="12"/>
        <v>SERVIÇOS DE VIGILANCIA  PRIVADA</v>
      </c>
      <c r="D171" s="22" t="str">
        <f t="shared" si="12"/>
        <v>028</v>
      </c>
      <c r="E171" s="29">
        <f t="shared" si="12"/>
        <v>2015</v>
      </c>
      <c r="F171" s="21" t="str">
        <f t="shared" si="12"/>
        <v>TKS SEGURANÇA PRIVADA L.T.D.A</v>
      </c>
      <c r="G171" s="21" t="str">
        <f t="shared" si="12"/>
        <v xml:space="preserve">07.774.050/0001-75 </v>
      </c>
      <c r="H171" s="28" t="s">
        <v>263</v>
      </c>
      <c r="I171" s="73" t="str">
        <f t="shared" si="10"/>
        <v>SUAPE/DFP</v>
      </c>
      <c r="J171" s="73" t="s">
        <v>335</v>
      </c>
      <c r="K171" s="73" t="s">
        <v>498</v>
      </c>
      <c r="L171" s="73" t="s">
        <v>337</v>
      </c>
      <c r="M171" s="88">
        <v>3445.45</v>
      </c>
      <c r="N171" s="88">
        <v>8249.7000000000007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12"/>
        <v>Suape</v>
      </c>
      <c r="B172" s="20" t="str">
        <f t="shared" si="12"/>
        <v>Suape</v>
      </c>
      <c r="C172" s="21" t="str">
        <f t="shared" si="12"/>
        <v>SERVIÇOS DE VIGILANCIA  PRIVADA</v>
      </c>
      <c r="D172" s="22" t="str">
        <f t="shared" si="12"/>
        <v>028</v>
      </c>
      <c r="E172" s="29">
        <f t="shared" si="12"/>
        <v>2015</v>
      </c>
      <c r="F172" s="21" t="str">
        <f t="shared" si="12"/>
        <v>TKS SEGURANÇA PRIVADA L.T.D.A</v>
      </c>
      <c r="G172" s="21" t="str">
        <f t="shared" si="12"/>
        <v xml:space="preserve">07.774.050/0001-75 </v>
      </c>
      <c r="H172" s="28" t="s">
        <v>264</v>
      </c>
      <c r="I172" s="73" t="str">
        <f t="shared" si="10"/>
        <v>SUAPE/DFP</v>
      </c>
      <c r="J172" s="73" t="s">
        <v>335</v>
      </c>
      <c r="K172" s="73" t="s">
        <v>498</v>
      </c>
      <c r="L172" s="73" t="s">
        <v>338</v>
      </c>
      <c r="M172" s="88">
        <v>4084.91</v>
      </c>
      <c r="N172" s="88">
        <v>9304.15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12"/>
        <v>Suape</v>
      </c>
      <c r="B173" s="20" t="str">
        <f t="shared" si="12"/>
        <v>Suape</v>
      </c>
      <c r="C173" s="21" t="str">
        <f t="shared" si="12"/>
        <v>SERVIÇOS DE VIGILANCIA  PRIVADA</v>
      </c>
      <c r="D173" s="22" t="str">
        <f t="shared" si="12"/>
        <v>028</v>
      </c>
      <c r="E173" s="29">
        <f t="shared" si="12"/>
        <v>2015</v>
      </c>
      <c r="F173" s="21" t="str">
        <f t="shared" si="12"/>
        <v>TKS SEGURANÇA PRIVADA L.T.D.A</v>
      </c>
      <c r="G173" s="21" t="str">
        <f t="shared" si="12"/>
        <v xml:space="preserve">07.774.050/0001-75 </v>
      </c>
      <c r="H173" s="28" t="s">
        <v>265</v>
      </c>
      <c r="I173" s="73" t="str">
        <f t="shared" si="10"/>
        <v>SUAPE/DFP</v>
      </c>
      <c r="J173" s="73" t="s">
        <v>335</v>
      </c>
      <c r="K173" s="73" t="s">
        <v>498</v>
      </c>
      <c r="L173" s="73" t="s">
        <v>337</v>
      </c>
      <c r="M173" s="88">
        <v>3445.45</v>
      </c>
      <c r="N173" s="88">
        <v>8249.7000000000007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si="12"/>
        <v>Suape</v>
      </c>
      <c r="B174" s="20" t="str">
        <f t="shared" si="12"/>
        <v>Suape</v>
      </c>
      <c r="C174" s="21" t="str">
        <f t="shared" si="12"/>
        <v>SERVIÇOS DE VIGILANCIA  PRIVADA</v>
      </c>
      <c r="D174" s="22" t="str">
        <f t="shared" si="12"/>
        <v>028</v>
      </c>
      <c r="E174" s="29">
        <f t="shared" si="12"/>
        <v>2015</v>
      </c>
      <c r="F174" s="21" t="str">
        <f t="shared" si="12"/>
        <v>TKS SEGURANÇA PRIVADA L.T.D.A</v>
      </c>
      <c r="G174" s="21" t="str">
        <f t="shared" si="12"/>
        <v xml:space="preserve">07.774.050/0001-75 </v>
      </c>
      <c r="H174" s="28" t="s">
        <v>266</v>
      </c>
      <c r="I174" s="73" t="str">
        <f t="shared" si="10"/>
        <v>SUAPE/DFP</v>
      </c>
      <c r="J174" s="73" t="s">
        <v>335</v>
      </c>
      <c r="K174" s="73" t="s">
        <v>498</v>
      </c>
      <c r="L174" s="73" t="s">
        <v>337</v>
      </c>
      <c r="M174" s="88">
        <v>3445.45</v>
      </c>
      <c r="N174" s="88">
        <v>8249.7000000000007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12"/>
        <v>Suape</v>
      </c>
      <c r="B175" s="20" t="str">
        <f t="shared" si="12"/>
        <v>Suape</v>
      </c>
      <c r="C175" s="21" t="str">
        <f t="shared" si="12"/>
        <v>SERVIÇOS DE VIGILANCIA  PRIVADA</v>
      </c>
      <c r="D175" s="22" t="str">
        <f t="shared" si="12"/>
        <v>028</v>
      </c>
      <c r="E175" s="29">
        <f t="shared" si="12"/>
        <v>2015</v>
      </c>
      <c r="F175" s="21" t="str">
        <f t="shared" si="12"/>
        <v>TKS SEGURANÇA PRIVADA L.T.D.A</v>
      </c>
      <c r="G175" s="21" t="str">
        <f t="shared" si="12"/>
        <v xml:space="preserve">07.774.050/0001-75 </v>
      </c>
      <c r="H175" s="28" t="s">
        <v>267</v>
      </c>
      <c r="I175" s="73" t="str">
        <f t="shared" si="10"/>
        <v>SUAPE/DFP</v>
      </c>
      <c r="J175" s="73" t="s">
        <v>335</v>
      </c>
      <c r="K175" s="73" t="s">
        <v>498</v>
      </c>
      <c r="L175" s="73" t="s">
        <v>338</v>
      </c>
      <c r="M175" s="88">
        <v>4084.91</v>
      </c>
      <c r="N175" s="88">
        <v>9304.15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12"/>
        <v>Suape</v>
      </c>
      <c r="B176" s="20" t="str">
        <f t="shared" si="12"/>
        <v>Suape</v>
      </c>
      <c r="C176" s="21" t="str">
        <f t="shared" si="12"/>
        <v>SERVIÇOS DE VIGILANCIA  PRIVADA</v>
      </c>
      <c r="D176" s="22" t="str">
        <f t="shared" si="12"/>
        <v>028</v>
      </c>
      <c r="E176" s="29">
        <f t="shared" si="12"/>
        <v>2015</v>
      </c>
      <c r="F176" s="21" t="str">
        <f t="shared" si="12"/>
        <v>TKS SEGURANÇA PRIVADA L.T.D.A</v>
      </c>
      <c r="G176" s="21" t="str">
        <f t="shared" si="12"/>
        <v xml:space="preserve">07.774.050/0001-75 </v>
      </c>
      <c r="H176" s="28" t="s">
        <v>268</v>
      </c>
      <c r="I176" s="73" t="str">
        <f t="shared" si="10"/>
        <v>SUAPE/DFP</v>
      </c>
      <c r="J176" s="73" t="s">
        <v>335</v>
      </c>
      <c r="K176" s="73" t="s">
        <v>498</v>
      </c>
      <c r="L176" s="73" t="s">
        <v>338</v>
      </c>
      <c r="M176" s="88">
        <v>4084.91</v>
      </c>
      <c r="N176" s="88">
        <v>9304.15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12"/>
        <v>Suape</v>
      </c>
      <c r="B177" s="20" t="str">
        <f t="shared" si="12"/>
        <v>Suape</v>
      </c>
      <c r="C177" s="21" t="str">
        <f t="shared" si="12"/>
        <v>SERVIÇOS DE VIGILANCIA  PRIVADA</v>
      </c>
      <c r="D177" s="22" t="str">
        <f t="shared" si="12"/>
        <v>028</v>
      </c>
      <c r="E177" s="29">
        <f t="shared" si="12"/>
        <v>2015</v>
      </c>
      <c r="F177" s="21" t="str">
        <f t="shared" si="12"/>
        <v>TKS SEGURANÇA PRIVADA L.T.D.A</v>
      </c>
      <c r="G177" s="21" t="str">
        <f t="shared" si="12"/>
        <v xml:space="preserve">07.774.050/0001-75 </v>
      </c>
      <c r="H177" s="28" t="s">
        <v>269</v>
      </c>
      <c r="I177" s="73" t="str">
        <f t="shared" si="10"/>
        <v>SUAPE/DFP</v>
      </c>
      <c r="J177" s="73" t="s">
        <v>335</v>
      </c>
      <c r="K177" s="73" t="s">
        <v>498</v>
      </c>
      <c r="L177" s="73" t="s">
        <v>338</v>
      </c>
      <c r="M177" s="88">
        <v>4084.91</v>
      </c>
      <c r="N177" s="88">
        <v>9304.15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12"/>
        <v>Suape</v>
      </c>
      <c r="B178" s="20" t="str">
        <f t="shared" si="12"/>
        <v>Suape</v>
      </c>
      <c r="C178" s="21" t="str">
        <f t="shared" si="12"/>
        <v>SERVIÇOS DE VIGILANCIA  PRIVADA</v>
      </c>
      <c r="D178" s="22" t="str">
        <f t="shared" si="12"/>
        <v>028</v>
      </c>
      <c r="E178" s="29">
        <f t="shared" si="12"/>
        <v>2015</v>
      </c>
      <c r="F178" s="21" t="str">
        <f t="shared" si="12"/>
        <v>TKS SEGURANÇA PRIVADA L.T.D.A</v>
      </c>
      <c r="G178" s="21" t="str">
        <f t="shared" si="12"/>
        <v xml:space="preserve">07.774.050/0001-75 </v>
      </c>
      <c r="H178" s="28" t="s">
        <v>270</v>
      </c>
      <c r="I178" s="73" t="str">
        <f t="shared" si="10"/>
        <v>SUAPE/DFP</v>
      </c>
      <c r="J178" s="73" t="s">
        <v>335</v>
      </c>
      <c r="K178" s="73" t="s">
        <v>498</v>
      </c>
      <c r="L178" s="73" t="s">
        <v>337</v>
      </c>
      <c r="M178" s="88">
        <v>3445.45</v>
      </c>
      <c r="N178" s="88">
        <v>8249.7000000000007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12"/>
        <v>Suape</v>
      </c>
      <c r="B179" s="20" t="str">
        <f t="shared" si="12"/>
        <v>Suape</v>
      </c>
      <c r="C179" s="21" t="str">
        <f t="shared" si="12"/>
        <v>SERVIÇOS DE VIGILANCIA  PRIVADA</v>
      </c>
      <c r="D179" s="22" t="str">
        <f t="shared" si="12"/>
        <v>028</v>
      </c>
      <c r="E179" s="29">
        <f t="shared" si="12"/>
        <v>2015</v>
      </c>
      <c r="F179" s="21" t="str">
        <f t="shared" si="12"/>
        <v>TKS SEGURANÇA PRIVADA L.T.D.A</v>
      </c>
      <c r="G179" s="21" t="str">
        <f t="shared" si="12"/>
        <v xml:space="preserve">07.774.050/0001-75 </v>
      </c>
      <c r="H179" s="28" t="s">
        <v>271</v>
      </c>
      <c r="I179" s="73" t="str">
        <f t="shared" si="10"/>
        <v>SUAPE/DFP</v>
      </c>
      <c r="J179" s="73" t="s">
        <v>335</v>
      </c>
      <c r="K179" s="73" t="s">
        <v>498</v>
      </c>
      <c r="L179" s="73" t="s">
        <v>338</v>
      </c>
      <c r="M179" s="88">
        <v>4084.91</v>
      </c>
      <c r="N179" s="88">
        <v>9304.15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si="12"/>
        <v>Suape</v>
      </c>
      <c r="B180" s="20" t="str">
        <f t="shared" si="12"/>
        <v>Suape</v>
      </c>
      <c r="C180" s="21" t="str">
        <f t="shared" si="12"/>
        <v>SERVIÇOS DE VIGILANCIA  PRIVADA</v>
      </c>
      <c r="D180" s="22" t="str">
        <f t="shared" si="12"/>
        <v>028</v>
      </c>
      <c r="E180" s="29">
        <f t="shared" si="12"/>
        <v>2015</v>
      </c>
      <c r="F180" s="21" t="str">
        <f t="shared" si="12"/>
        <v>TKS SEGURANÇA PRIVADA L.T.D.A</v>
      </c>
      <c r="G180" s="21" t="str">
        <f t="shared" si="12"/>
        <v xml:space="preserve">07.774.050/0001-75 </v>
      </c>
      <c r="H180" s="28" t="s">
        <v>272</v>
      </c>
      <c r="I180" s="73" t="str">
        <f t="shared" si="10"/>
        <v>SUAPE/DFP</v>
      </c>
      <c r="J180" s="73" t="s">
        <v>335</v>
      </c>
      <c r="K180" s="73" t="s">
        <v>498</v>
      </c>
      <c r="L180" s="73" t="s">
        <v>338</v>
      </c>
      <c r="M180" s="88">
        <v>4084.91</v>
      </c>
      <c r="N180" s="88">
        <v>9304.15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12"/>
        <v>Suape</v>
      </c>
      <c r="B181" s="20" t="str">
        <f t="shared" si="12"/>
        <v>Suape</v>
      </c>
      <c r="C181" s="21" t="str">
        <f t="shared" si="12"/>
        <v>SERVIÇOS DE VIGILANCIA  PRIVADA</v>
      </c>
      <c r="D181" s="22" t="str">
        <f t="shared" si="12"/>
        <v>028</v>
      </c>
      <c r="E181" s="29">
        <f t="shared" si="12"/>
        <v>2015</v>
      </c>
      <c r="F181" s="21" t="str">
        <f t="shared" si="12"/>
        <v>TKS SEGURANÇA PRIVADA L.T.D.A</v>
      </c>
      <c r="G181" s="21" t="str">
        <f t="shared" si="12"/>
        <v xml:space="preserve">07.774.050/0001-75 </v>
      </c>
      <c r="H181" s="28" t="s">
        <v>273</v>
      </c>
      <c r="I181" s="73" t="str">
        <f t="shared" si="10"/>
        <v>SUAPE/DFP</v>
      </c>
      <c r="J181" s="73" t="s">
        <v>335</v>
      </c>
      <c r="K181" s="73" t="s">
        <v>498</v>
      </c>
      <c r="L181" s="73" t="s">
        <v>337</v>
      </c>
      <c r="M181" s="88">
        <v>3445.45</v>
      </c>
      <c r="N181" s="88">
        <v>8249.7000000000007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12"/>
        <v>Suape</v>
      </c>
      <c r="B182" s="20" t="str">
        <f t="shared" si="12"/>
        <v>Suape</v>
      </c>
      <c r="C182" s="21" t="str">
        <f t="shared" si="12"/>
        <v>SERVIÇOS DE VIGILANCIA  PRIVADA</v>
      </c>
      <c r="D182" s="22" t="str">
        <f t="shared" si="12"/>
        <v>028</v>
      </c>
      <c r="E182" s="29">
        <f t="shared" si="12"/>
        <v>2015</v>
      </c>
      <c r="F182" s="21" t="str">
        <f t="shared" si="12"/>
        <v>TKS SEGURANÇA PRIVADA L.T.D.A</v>
      </c>
      <c r="G182" s="21" t="str">
        <f t="shared" si="12"/>
        <v xml:space="preserve">07.774.050/0001-75 </v>
      </c>
      <c r="H182" s="28" t="s">
        <v>274</v>
      </c>
      <c r="I182" s="73" t="str">
        <f t="shared" si="10"/>
        <v>SUAPE/DFP</v>
      </c>
      <c r="J182" s="73" t="s">
        <v>335</v>
      </c>
      <c r="K182" s="73" t="s">
        <v>498</v>
      </c>
      <c r="L182" s="73" t="s">
        <v>338</v>
      </c>
      <c r="M182" s="88">
        <v>4084.91</v>
      </c>
      <c r="N182" s="88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12"/>
        <v>Suape</v>
      </c>
      <c r="B183" s="20" t="str">
        <f t="shared" si="12"/>
        <v>Suape</v>
      </c>
      <c r="C183" s="21" t="str">
        <f t="shared" si="12"/>
        <v>SERVIÇOS DE VIGILANCIA  PRIVADA</v>
      </c>
      <c r="D183" s="22" t="str">
        <f t="shared" si="12"/>
        <v>028</v>
      </c>
      <c r="E183" s="29">
        <f t="shared" si="12"/>
        <v>2015</v>
      </c>
      <c r="F183" s="21" t="str">
        <f t="shared" si="12"/>
        <v>TKS SEGURANÇA PRIVADA L.T.D.A</v>
      </c>
      <c r="G183" s="21" t="str">
        <f t="shared" si="12"/>
        <v xml:space="preserve">07.774.050/0001-75 </v>
      </c>
      <c r="H183" s="28" t="s">
        <v>275</v>
      </c>
      <c r="I183" s="73" t="str">
        <f t="shared" si="10"/>
        <v>SUAPE/DFP</v>
      </c>
      <c r="J183" s="73" t="s">
        <v>335</v>
      </c>
      <c r="K183" s="73" t="s">
        <v>498</v>
      </c>
      <c r="L183" s="73" t="s">
        <v>338</v>
      </c>
      <c r="M183" s="88">
        <v>4084.91</v>
      </c>
      <c r="N183" s="88">
        <v>9304.15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12"/>
        <v>Suape</v>
      </c>
      <c r="B184" s="20" t="str">
        <f t="shared" si="12"/>
        <v>Suape</v>
      </c>
      <c r="C184" s="21" t="str">
        <f t="shared" si="12"/>
        <v>SERVIÇOS DE VIGILANCIA  PRIVADA</v>
      </c>
      <c r="D184" s="22" t="str">
        <f t="shared" si="12"/>
        <v>028</v>
      </c>
      <c r="E184" s="29">
        <f t="shared" si="12"/>
        <v>2015</v>
      </c>
      <c r="F184" s="21" t="str">
        <f t="shared" si="12"/>
        <v>TKS SEGURANÇA PRIVADA L.T.D.A</v>
      </c>
      <c r="G184" s="21" t="str">
        <f t="shared" si="12"/>
        <v xml:space="preserve">07.774.050/0001-75 </v>
      </c>
      <c r="H184" s="28" t="s">
        <v>276</v>
      </c>
      <c r="I184" s="73" t="str">
        <f t="shared" si="10"/>
        <v>SUAPE/DFP</v>
      </c>
      <c r="J184" s="73" t="s">
        <v>335</v>
      </c>
      <c r="K184" s="73" t="s">
        <v>498</v>
      </c>
      <c r="L184" s="73" t="s">
        <v>338</v>
      </c>
      <c r="M184" s="88">
        <v>4084.91</v>
      </c>
      <c r="N184" s="88">
        <v>9304.15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12"/>
        <v>Suape</v>
      </c>
      <c r="B185" s="20" t="str">
        <f t="shared" si="12"/>
        <v>Suape</v>
      </c>
      <c r="C185" s="21" t="str">
        <f t="shared" si="12"/>
        <v>SERVIÇOS DE VIGILANCIA  PRIVADA</v>
      </c>
      <c r="D185" s="22" t="str">
        <f t="shared" si="12"/>
        <v>028</v>
      </c>
      <c r="E185" s="29">
        <f t="shared" si="12"/>
        <v>2015</v>
      </c>
      <c r="F185" s="21" t="str">
        <f t="shared" si="12"/>
        <v>TKS SEGURANÇA PRIVADA L.T.D.A</v>
      </c>
      <c r="G185" s="21" t="str">
        <f t="shared" si="12"/>
        <v xml:space="preserve">07.774.050/0001-75 </v>
      </c>
      <c r="H185" s="28" t="s">
        <v>277</v>
      </c>
      <c r="I185" s="73" t="str">
        <f t="shared" si="10"/>
        <v>SUAPE/DFP</v>
      </c>
      <c r="J185" s="73" t="s">
        <v>335</v>
      </c>
      <c r="K185" s="73" t="s">
        <v>498</v>
      </c>
      <c r="L185" s="73" t="s">
        <v>337</v>
      </c>
      <c r="M185" s="88">
        <v>3445.45</v>
      </c>
      <c r="N185" s="88">
        <v>8249.7000000000007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12"/>
        <v>Suape</v>
      </c>
      <c r="B186" s="20" t="str">
        <f t="shared" si="12"/>
        <v>Suape</v>
      </c>
      <c r="C186" s="21" t="str">
        <f t="shared" si="12"/>
        <v>SERVIÇOS DE VIGILANCIA  PRIVADA</v>
      </c>
      <c r="D186" s="22" t="str">
        <f t="shared" si="12"/>
        <v>028</v>
      </c>
      <c r="E186" s="29">
        <f t="shared" si="12"/>
        <v>2015</v>
      </c>
      <c r="F186" s="21" t="str">
        <f t="shared" si="12"/>
        <v>TKS SEGURANÇA PRIVADA L.T.D.A</v>
      </c>
      <c r="G186" s="21" t="str">
        <f t="shared" si="12"/>
        <v xml:space="preserve">07.774.050/0001-75 </v>
      </c>
      <c r="H186" s="28" t="s">
        <v>278</v>
      </c>
      <c r="I186" s="73" t="str">
        <f t="shared" si="10"/>
        <v>SUAPE/DFP</v>
      </c>
      <c r="J186" s="73" t="s">
        <v>335</v>
      </c>
      <c r="K186" s="73" t="s">
        <v>498</v>
      </c>
      <c r="L186" s="73" t="s">
        <v>338</v>
      </c>
      <c r="M186" s="88">
        <v>4084.91</v>
      </c>
      <c r="N186" s="88">
        <v>9304.15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12"/>
        <v>Suape</v>
      </c>
      <c r="B187" s="20" t="str">
        <f t="shared" si="12"/>
        <v>Suape</v>
      </c>
      <c r="C187" s="21" t="str">
        <f t="shared" si="12"/>
        <v>SERVIÇOS DE VIGILANCIA  PRIVADA</v>
      </c>
      <c r="D187" s="22" t="str">
        <f t="shared" si="12"/>
        <v>028</v>
      </c>
      <c r="E187" s="29">
        <f t="shared" si="12"/>
        <v>2015</v>
      </c>
      <c r="F187" s="21" t="str">
        <f t="shared" si="12"/>
        <v>TKS SEGURANÇA PRIVADA L.T.D.A</v>
      </c>
      <c r="G187" s="21" t="str">
        <f t="shared" si="12"/>
        <v xml:space="preserve">07.774.050/0001-75 </v>
      </c>
      <c r="H187" s="28" t="s">
        <v>279</v>
      </c>
      <c r="I187" s="73" t="str">
        <f t="shared" si="10"/>
        <v>SUAPE/DFP</v>
      </c>
      <c r="J187" s="73" t="s">
        <v>335</v>
      </c>
      <c r="K187" s="73" t="s">
        <v>498</v>
      </c>
      <c r="L187" s="73" t="s">
        <v>338</v>
      </c>
      <c r="M187" s="88">
        <v>4084.91</v>
      </c>
      <c r="N187" s="88">
        <v>9304.15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12"/>
        <v>Suape</v>
      </c>
      <c r="B188" s="20" t="str">
        <f t="shared" si="12"/>
        <v>Suape</v>
      </c>
      <c r="C188" s="21" t="str">
        <f t="shared" si="12"/>
        <v>SERVIÇOS DE VIGILANCIA  PRIVADA</v>
      </c>
      <c r="D188" s="22" t="str">
        <f t="shared" si="12"/>
        <v>028</v>
      </c>
      <c r="E188" s="29">
        <f t="shared" si="12"/>
        <v>2015</v>
      </c>
      <c r="F188" s="21" t="str">
        <f t="shared" si="12"/>
        <v>TKS SEGURANÇA PRIVADA L.T.D.A</v>
      </c>
      <c r="G188" s="21" t="str">
        <f t="shared" si="12"/>
        <v xml:space="preserve">07.774.050/0001-75 </v>
      </c>
      <c r="H188" s="28" t="s">
        <v>280</v>
      </c>
      <c r="I188" s="73" t="str">
        <f t="shared" si="10"/>
        <v>SUAPE/DFP</v>
      </c>
      <c r="J188" s="73" t="s">
        <v>335</v>
      </c>
      <c r="K188" s="73" t="s">
        <v>504</v>
      </c>
      <c r="L188" s="73" t="s">
        <v>337</v>
      </c>
      <c r="M188" s="88">
        <v>13024.43</v>
      </c>
      <c r="N188" s="88">
        <v>6150.47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12"/>
        <v>Suape</v>
      </c>
      <c r="B189" s="20" t="str">
        <f t="shared" si="12"/>
        <v>Suape</v>
      </c>
      <c r="C189" s="21" t="str">
        <f t="shared" si="12"/>
        <v>SERVIÇOS DE VIGILANCIA  PRIVADA</v>
      </c>
      <c r="D189" s="22" t="str">
        <f t="shared" si="12"/>
        <v>028</v>
      </c>
      <c r="E189" s="29">
        <f t="shared" si="12"/>
        <v>2015</v>
      </c>
      <c r="F189" s="21" t="str">
        <f t="shared" si="12"/>
        <v>TKS SEGURANÇA PRIVADA L.T.D.A</v>
      </c>
      <c r="G189" s="21" t="str">
        <f t="shared" si="12"/>
        <v xml:space="preserve">07.774.050/0001-75 </v>
      </c>
      <c r="H189" s="28" t="s">
        <v>281</v>
      </c>
      <c r="I189" s="73" t="str">
        <f t="shared" si="10"/>
        <v>SUAPE/DFP</v>
      </c>
      <c r="J189" s="73" t="s">
        <v>335</v>
      </c>
      <c r="K189" s="73" t="s">
        <v>498</v>
      </c>
      <c r="L189" s="73" t="s">
        <v>337</v>
      </c>
      <c r="M189" s="88">
        <v>3445.45</v>
      </c>
      <c r="N189" s="88">
        <v>8249.7000000000007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12"/>
        <v>Suape</v>
      </c>
      <c r="B190" s="20" t="str">
        <f t="shared" si="12"/>
        <v>Suape</v>
      </c>
      <c r="C190" s="21" t="str">
        <f t="shared" si="12"/>
        <v>SERVIÇOS DE VIGILANCIA  PRIVADA</v>
      </c>
      <c r="D190" s="22" t="str">
        <f t="shared" si="12"/>
        <v>028</v>
      </c>
      <c r="E190" s="29">
        <f t="shared" si="12"/>
        <v>2015</v>
      </c>
      <c r="F190" s="21" t="str">
        <f t="shared" si="12"/>
        <v>TKS SEGURANÇA PRIVADA L.T.D.A</v>
      </c>
      <c r="G190" s="21" t="str">
        <f t="shared" si="12"/>
        <v xml:space="preserve">07.774.050/0001-75 </v>
      </c>
      <c r="H190" s="28" t="s">
        <v>282</v>
      </c>
      <c r="I190" s="73" t="str">
        <f t="shared" si="10"/>
        <v>SUAPE/DFP</v>
      </c>
      <c r="J190" s="73" t="s">
        <v>335</v>
      </c>
      <c r="K190" s="73" t="s">
        <v>498</v>
      </c>
      <c r="L190" s="73" t="s">
        <v>337</v>
      </c>
      <c r="M190" s="88">
        <v>3445.45</v>
      </c>
      <c r="N190" s="88">
        <v>8249.7000000000007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12"/>
        <v>Suape</v>
      </c>
      <c r="B191" s="20" t="str">
        <f t="shared" si="12"/>
        <v>Suape</v>
      </c>
      <c r="C191" s="21" t="str">
        <f t="shared" si="12"/>
        <v>SERVIÇOS DE VIGILANCIA  PRIVADA</v>
      </c>
      <c r="D191" s="22" t="str">
        <f t="shared" si="12"/>
        <v>028</v>
      </c>
      <c r="E191" s="29">
        <f t="shared" si="12"/>
        <v>2015</v>
      </c>
      <c r="F191" s="21" t="str">
        <f t="shared" si="12"/>
        <v>TKS SEGURANÇA PRIVADA L.T.D.A</v>
      </c>
      <c r="G191" s="21" t="str">
        <f t="shared" si="12"/>
        <v xml:space="preserve">07.774.050/0001-75 </v>
      </c>
      <c r="H191" s="28" t="s">
        <v>283</v>
      </c>
      <c r="I191" s="73" t="str">
        <f t="shared" si="10"/>
        <v>SUAPE/DFP</v>
      </c>
      <c r="J191" s="73" t="s">
        <v>335</v>
      </c>
      <c r="K191" s="73" t="s">
        <v>498</v>
      </c>
      <c r="L191" s="73" t="s">
        <v>337</v>
      </c>
      <c r="M191" s="88">
        <v>3445.45</v>
      </c>
      <c r="N191" s="88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12"/>
        <v>Suape</v>
      </c>
      <c r="B192" s="20" t="str">
        <f t="shared" si="12"/>
        <v>Suape</v>
      </c>
      <c r="C192" s="21" t="str">
        <f t="shared" si="12"/>
        <v>SERVIÇOS DE VIGILANCIA  PRIVADA</v>
      </c>
      <c r="D192" s="22" t="str">
        <f t="shared" si="12"/>
        <v>028</v>
      </c>
      <c r="E192" s="29">
        <f t="shared" si="12"/>
        <v>2015</v>
      </c>
      <c r="F192" s="21" t="str">
        <f t="shared" si="12"/>
        <v>TKS SEGURANÇA PRIVADA L.T.D.A</v>
      </c>
      <c r="G192" s="21" t="str">
        <f t="shared" si="12"/>
        <v xml:space="preserve">07.774.050/0001-75 </v>
      </c>
      <c r="H192" s="28" t="s">
        <v>284</v>
      </c>
      <c r="I192" s="73" t="str">
        <f t="shared" si="10"/>
        <v>SUAPE/DFP</v>
      </c>
      <c r="J192" s="73" t="s">
        <v>335</v>
      </c>
      <c r="K192" s="73" t="s">
        <v>498</v>
      </c>
      <c r="L192" s="73" t="s">
        <v>338</v>
      </c>
      <c r="M192" s="88">
        <v>4084.91</v>
      </c>
      <c r="N192" s="88">
        <v>9304.15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12"/>
        <v>Suape</v>
      </c>
      <c r="B193" s="20" t="str">
        <f t="shared" si="12"/>
        <v>Suape</v>
      </c>
      <c r="C193" s="21" t="str">
        <f t="shared" si="12"/>
        <v>SERVIÇOS DE VIGILANCIA  PRIVADA</v>
      </c>
      <c r="D193" s="22" t="str">
        <f t="shared" si="12"/>
        <v>028</v>
      </c>
      <c r="E193" s="29">
        <f t="shared" si="12"/>
        <v>2015</v>
      </c>
      <c r="F193" s="21" t="str">
        <f t="shared" si="12"/>
        <v>TKS SEGURANÇA PRIVADA L.T.D.A</v>
      </c>
      <c r="G193" s="21" t="str">
        <f t="shared" si="12"/>
        <v xml:space="preserve">07.774.050/0001-75 </v>
      </c>
      <c r="H193" s="28" t="s">
        <v>285</v>
      </c>
      <c r="I193" s="73" t="str">
        <f t="shared" si="10"/>
        <v>SUAPE/DFP</v>
      </c>
      <c r="J193" s="73" t="s">
        <v>335</v>
      </c>
      <c r="K193" s="73" t="s">
        <v>498</v>
      </c>
      <c r="L193" s="73" t="s">
        <v>337</v>
      </c>
      <c r="M193" s="88">
        <v>3445.45</v>
      </c>
      <c r="N193" s="88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12"/>
        <v>Suape</v>
      </c>
      <c r="B194" s="20" t="str">
        <f t="shared" si="12"/>
        <v>Suape</v>
      </c>
      <c r="C194" s="21" t="str">
        <f t="shared" si="12"/>
        <v>SERVIÇOS DE VIGILANCIA  PRIVADA</v>
      </c>
      <c r="D194" s="22" t="str">
        <f t="shared" si="12"/>
        <v>028</v>
      </c>
      <c r="E194" s="29">
        <f t="shared" si="12"/>
        <v>2015</v>
      </c>
      <c r="F194" s="21" t="str">
        <f t="shared" si="12"/>
        <v>TKS SEGURANÇA PRIVADA L.T.D.A</v>
      </c>
      <c r="G194" s="21" t="str">
        <f t="shared" si="12"/>
        <v xml:space="preserve">07.774.050/0001-75 </v>
      </c>
      <c r="H194" s="28" t="s">
        <v>286</v>
      </c>
      <c r="I194" s="73" t="str">
        <f t="shared" si="10"/>
        <v>SUAPE/DFP</v>
      </c>
      <c r="J194" s="73" t="s">
        <v>335</v>
      </c>
      <c r="K194" s="73" t="s">
        <v>498</v>
      </c>
      <c r="L194" s="73" t="s">
        <v>337</v>
      </c>
      <c r="M194" s="88">
        <v>3445.45</v>
      </c>
      <c r="N194" s="88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12"/>
        <v>Suape</v>
      </c>
      <c r="B195" s="20" t="str">
        <f t="shared" si="12"/>
        <v>Suape</v>
      </c>
      <c r="C195" s="21" t="str">
        <f t="shared" ref="A195:G220" si="13">C194</f>
        <v>SERVIÇOS DE VIGILANCIA  PRIVADA</v>
      </c>
      <c r="D195" s="22" t="str">
        <f t="shared" si="13"/>
        <v>028</v>
      </c>
      <c r="E195" s="29">
        <f t="shared" si="13"/>
        <v>2015</v>
      </c>
      <c r="F195" s="21" t="str">
        <f t="shared" si="13"/>
        <v>TKS SEGURANÇA PRIVADA L.T.D.A</v>
      </c>
      <c r="G195" s="21" t="str">
        <f t="shared" si="13"/>
        <v xml:space="preserve">07.774.050/0001-75 </v>
      </c>
      <c r="H195" s="28" t="s">
        <v>287</v>
      </c>
      <c r="I195" s="73" t="str">
        <f t="shared" si="10"/>
        <v>SUAPE/DFP</v>
      </c>
      <c r="J195" s="73" t="s">
        <v>335</v>
      </c>
      <c r="K195" s="73" t="s">
        <v>498</v>
      </c>
      <c r="L195" s="73" t="s">
        <v>337</v>
      </c>
      <c r="M195" s="88">
        <v>3445.45</v>
      </c>
      <c r="N195" s="88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13"/>
        <v>Suape</v>
      </c>
      <c r="B196" s="20" t="str">
        <f t="shared" si="13"/>
        <v>Suape</v>
      </c>
      <c r="C196" s="21" t="str">
        <f t="shared" si="13"/>
        <v>SERVIÇOS DE VIGILANCIA  PRIVADA</v>
      </c>
      <c r="D196" s="22" t="str">
        <f t="shared" si="13"/>
        <v>028</v>
      </c>
      <c r="E196" s="29">
        <f t="shared" si="13"/>
        <v>2015</v>
      </c>
      <c r="F196" s="21" t="str">
        <f t="shared" si="13"/>
        <v>TKS SEGURANÇA PRIVADA L.T.D.A</v>
      </c>
      <c r="G196" s="21" t="str">
        <f t="shared" si="13"/>
        <v xml:space="preserve">07.774.050/0001-75 </v>
      </c>
      <c r="H196" s="28" t="s">
        <v>288</v>
      </c>
      <c r="I196" s="73" t="str">
        <f t="shared" si="10"/>
        <v>SUAPE/DFP</v>
      </c>
      <c r="J196" s="73" t="s">
        <v>335</v>
      </c>
      <c r="K196" s="73" t="s">
        <v>498</v>
      </c>
      <c r="L196" s="73" t="s">
        <v>337</v>
      </c>
      <c r="M196" s="88">
        <v>3445.45</v>
      </c>
      <c r="N196" s="88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13"/>
        <v>Suape</v>
      </c>
      <c r="B197" s="20" t="str">
        <f t="shared" si="13"/>
        <v>Suape</v>
      </c>
      <c r="C197" s="21" t="str">
        <f t="shared" si="13"/>
        <v>SERVIÇOS DE VIGILANCIA  PRIVADA</v>
      </c>
      <c r="D197" s="22" t="str">
        <f t="shared" si="13"/>
        <v>028</v>
      </c>
      <c r="E197" s="29">
        <f t="shared" si="13"/>
        <v>2015</v>
      </c>
      <c r="F197" s="21" t="str">
        <f t="shared" si="13"/>
        <v>TKS SEGURANÇA PRIVADA L.T.D.A</v>
      </c>
      <c r="G197" s="21" t="str">
        <f t="shared" si="13"/>
        <v xml:space="preserve">07.774.050/0001-75 </v>
      </c>
      <c r="H197" s="28" t="s">
        <v>289</v>
      </c>
      <c r="I197" s="73" t="str">
        <f t="shared" si="10"/>
        <v>SUAPE/DFP</v>
      </c>
      <c r="J197" s="73" t="s">
        <v>335</v>
      </c>
      <c r="K197" s="73" t="s">
        <v>498</v>
      </c>
      <c r="L197" s="73" t="s">
        <v>337</v>
      </c>
      <c r="M197" s="88">
        <v>3445.45</v>
      </c>
      <c r="N197" s="88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13"/>
        <v>Suape</v>
      </c>
      <c r="B198" s="20" t="str">
        <f t="shared" si="13"/>
        <v>Suape</v>
      </c>
      <c r="C198" s="21" t="str">
        <f t="shared" si="13"/>
        <v>SERVIÇOS DE VIGILANCIA  PRIVADA</v>
      </c>
      <c r="D198" s="22" t="str">
        <f t="shared" si="13"/>
        <v>028</v>
      </c>
      <c r="E198" s="29">
        <f t="shared" si="13"/>
        <v>2015</v>
      </c>
      <c r="F198" s="21" t="str">
        <f t="shared" si="13"/>
        <v>TKS SEGURANÇA PRIVADA L.T.D.A</v>
      </c>
      <c r="G198" s="21" t="str">
        <f t="shared" si="13"/>
        <v xml:space="preserve">07.774.050/0001-75 </v>
      </c>
      <c r="H198" s="28" t="s">
        <v>290</v>
      </c>
      <c r="I198" s="73" t="str">
        <f t="shared" si="10"/>
        <v>SUAPE/DFP</v>
      </c>
      <c r="J198" s="73" t="s">
        <v>335</v>
      </c>
      <c r="K198" s="73" t="s">
        <v>498</v>
      </c>
      <c r="L198" s="73" t="s">
        <v>337</v>
      </c>
      <c r="M198" s="88">
        <v>3445.45</v>
      </c>
      <c r="N198" s="88">
        <v>8249.7000000000007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13"/>
        <v>Suape</v>
      </c>
      <c r="B199" s="20" t="str">
        <f t="shared" si="13"/>
        <v>Suape</v>
      </c>
      <c r="C199" s="21" t="str">
        <f t="shared" si="13"/>
        <v>SERVIÇOS DE VIGILANCIA  PRIVADA</v>
      </c>
      <c r="D199" s="22" t="str">
        <f t="shared" si="13"/>
        <v>028</v>
      </c>
      <c r="E199" s="29">
        <f t="shared" si="13"/>
        <v>2015</v>
      </c>
      <c r="F199" s="21" t="str">
        <f t="shared" si="13"/>
        <v>TKS SEGURANÇA PRIVADA L.T.D.A</v>
      </c>
      <c r="G199" s="21" t="str">
        <f t="shared" si="13"/>
        <v xml:space="preserve">07.774.050/0001-75 </v>
      </c>
      <c r="H199" s="28" t="s">
        <v>291</v>
      </c>
      <c r="I199" s="73" t="str">
        <f t="shared" ref="I199:I274" si="14">I198</f>
        <v>SUAPE/DFP</v>
      </c>
      <c r="J199" s="73" t="s">
        <v>335</v>
      </c>
      <c r="K199" s="73" t="s">
        <v>498</v>
      </c>
      <c r="L199" s="73" t="s">
        <v>337</v>
      </c>
      <c r="M199" s="88">
        <v>3445.45</v>
      </c>
      <c r="N199" s="88">
        <v>8249.7000000000007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si="13"/>
        <v>Suape</v>
      </c>
      <c r="B200" s="20" t="str">
        <f t="shared" si="13"/>
        <v>Suape</v>
      </c>
      <c r="C200" s="21" t="str">
        <f t="shared" si="13"/>
        <v>SERVIÇOS DE VIGILANCIA  PRIVADA</v>
      </c>
      <c r="D200" s="22" t="str">
        <f t="shared" si="13"/>
        <v>028</v>
      </c>
      <c r="E200" s="29">
        <f t="shared" si="13"/>
        <v>2015</v>
      </c>
      <c r="F200" s="21" t="str">
        <f t="shared" si="13"/>
        <v>TKS SEGURANÇA PRIVADA L.T.D.A</v>
      </c>
      <c r="G200" s="21" t="str">
        <f t="shared" si="13"/>
        <v xml:space="preserve">07.774.050/0001-75 </v>
      </c>
      <c r="H200" s="28" t="s">
        <v>292</v>
      </c>
      <c r="I200" s="73" t="str">
        <f t="shared" si="14"/>
        <v>SUAPE/DFP</v>
      </c>
      <c r="J200" s="73" t="s">
        <v>335</v>
      </c>
      <c r="K200" s="73" t="s">
        <v>498</v>
      </c>
      <c r="L200" s="73" t="s">
        <v>337</v>
      </c>
      <c r="M200" s="88">
        <v>3445.45</v>
      </c>
      <c r="N200" s="88">
        <v>8249.7000000000007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13"/>
        <v>Suape</v>
      </c>
      <c r="B201" s="20" t="str">
        <f t="shared" si="13"/>
        <v>Suape</v>
      </c>
      <c r="C201" s="21" t="str">
        <f t="shared" si="13"/>
        <v>SERVIÇOS DE VIGILANCIA  PRIVADA</v>
      </c>
      <c r="D201" s="22" t="str">
        <f t="shared" si="13"/>
        <v>028</v>
      </c>
      <c r="E201" s="29">
        <f t="shared" si="13"/>
        <v>2015</v>
      </c>
      <c r="F201" s="21" t="str">
        <f t="shared" si="13"/>
        <v>TKS SEGURANÇA PRIVADA L.T.D.A</v>
      </c>
      <c r="G201" s="21" t="str">
        <f t="shared" si="13"/>
        <v xml:space="preserve">07.774.050/0001-75 </v>
      </c>
      <c r="H201" s="28" t="s">
        <v>293</v>
      </c>
      <c r="I201" s="73" t="str">
        <f t="shared" si="14"/>
        <v>SUAPE/DFP</v>
      </c>
      <c r="J201" s="73" t="s">
        <v>335</v>
      </c>
      <c r="K201" s="73" t="s">
        <v>498</v>
      </c>
      <c r="L201" s="73" t="s">
        <v>338</v>
      </c>
      <c r="M201" s="88">
        <v>4084.91</v>
      </c>
      <c r="N201" s="88">
        <v>9304.15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13"/>
        <v>Suape</v>
      </c>
      <c r="B202" s="20" t="str">
        <f t="shared" si="13"/>
        <v>Suape</v>
      </c>
      <c r="C202" s="21" t="str">
        <f t="shared" si="13"/>
        <v>SERVIÇOS DE VIGILANCIA  PRIVADA</v>
      </c>
      <c r="D202" s="22" t="str">
        <f t="shared" si="13"/>
        <v>028</v>
      </c>
      <c r="E202" s="29">
        <f t="shared" si="13"/>
        <v>2015</v>
      </c>
      <c r="F202" s="21" t="str">
        <f t="shared" si="13"/>
        <v>TKS SEGURANÇA PRIVADA L.T.D.A</v>
      </c>
      <c r="G202" s="21" t="str">
        <f t="shared" si="13"/>
        <v xml:space="preserve">07.774.050/0001-75 </v>
      </c>
      <c r="H202" s="28" t="s">
        <v>294</v>
      </c>
      <c r="I202" s="73" t="str">
        <f t="shared" si="14"/>
        <v>SUAPE/DFP</v>
      </c>
      <c r="J202" s="73" t="s">
        <v>335</v>
      </c>
      <c r="K202" s="73" t="s">
        <v>498</v>
      </c>
      <c r="L202" s="73" t="s">
        <v>338</v>
      </c>
      <c r="M202" s="88">
        <v>4084.91</v>
      </c>
      <c r="N202" s="88">
        <v>9304.15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13"/>
        <v>Suape</v>
      </c>
      <c r="B203" s="20" t="str">
        <f t="shared" si="13"/>
        <v>Suape</v>
      </c>
      <c r="C203" s="21" t="str">
        <f t="shared" si="13"/>
        <v>SERVIÇOS DE VIGILANCIA  PRIVADA</v>
      </c>
      <c r="D203" s="22" t="str">
        <f t="shared" si="13"/>
        <v>028</v>
      </c>
      <c r="E203" s="29">
        <f t="shared" si="13"/>
        <v>2015</v>
      </c>
      <c r="F203" s="21" t="str">
        <f t="shared" si="13"/>
        <v>TKS SEGURANÇA PRIVADA L.T.D.A</v>
      </c>
      <c r="G203" s="21" t="str">
        <f t="shared" si="13"/>
        <v xml:space="preserve">07.774.050/0001-75 </v>
      </c>
      <c r="H203" s="28" t="s">
        <v>295</v>
      </c>
      <c r="I203" s="73" t="str">
        <f t="shared" si="14"/>
        <v>SUAPE/DFP</v>
      </c>
      <c r="J203" s="73" t="s">
        <v>335</v>
      </c>
      <c r="K203" s="73" t="s">
        <v>498</v>
      </c>
      <c r="L203" s="73" t="s">
        <v>337</v>
      </c>
      <c r="M203" s="88">
        <v>3445.45</v>
      </c>
      <c r="N203" s="88">
        <v>8249.7000000000007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13"/>
        <v>Suape</v>
      </c>
      <c r="B204" s="20" t="str">
        <f t="shared" si="13"/>
        <v>Suape</v>
      </c>
      <c r="C204" s="21" t="str">
        <f t="shared" si="13"/>
        <v>SERVIÇOS DE VIGILANCIA  PRIVADA</v>
      </c>
      <c r="D204" s="22" t="str">
        <f t="shared" si="13"/>
        <v>028</v>
      </c>
      <c r="E204" s="29">
        <f t="shared" si="13"/>
        <v>2015</v>
      </c>
      <c r="F204" s="21" t="str">
        <f t="shared" si="13"/>
        <v>TKS SEGURANÇA PRIVADA L.T.D.A</v>
      </c>
      <c r="G204" s="21" t="str">
        <f t="shared" si="13"/>
        <v xml:space="preserve">07.774.050/0001-75 </v>
      </c>
      <c r="H204" s="28" t="s">
        <v>296</v>
      </c>
      <c r="I204" s="73" t="str">
        <f t="shared" si="14"/>
        <v>SUAPE/DFP</v>
      </c>
      <c r="J204" s="73" t="s">
        <v>335</v>
      </c>
      <c r="K204" s="73" t="s">
        <v>498</v>
      </c>
      <c r="L204" s="73" t="s">
        <v>338</v>
      </c>
      <c r="M204" s="88">
        <v>4084.91</v>
      </c>
      <c r="N204" s="88">
        <v>9304.15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13"/>
        <v>Suape</v>
      </c>
      <c r="B205" s="20" t="str">
        <f t="shared" si="13"/>
        <v>Suape</v>
      </c>
      <c r="C205" s="21" t="str">
        <f t="shared" si="13"/>
        <v>SERVIÇOS DE VIGILANCIA  PRIVADA</v>
      </c>
      <c r="D205" s="22" t="str">
        <f t="shared" si="13"/>
        <v>028</v>
      </c>
      <c r="E205" s="29">
        <f t="shared" si="13"/>
        <v>2015</v>
      </c>
      <c r="F205" s="21" t="str">
        <f t="shared" si="13"/>
        <v>TKS SEGURANÇA PRIVADA L.T.D.A</v>
      </c>
      <c r="G205" s="21" t="str">
        <f t="shared" si="13"/>
        <v xml:space="preserve">07.774.050/0001-75 </v>
      </c>
      <c r="H205" s="28" t="s">
        <v>297</v>
      </c>
      <c r="I205" s="73" t="str">
        <f t="shared" si="14"/>
        <v>SUAPE/DFP</v>
      </c>
      <c r="J205" s="73" t="s">
        <v>335</v>
      </c>
      <c r="K205" s="73" t="s">
        <v>498</v>
      </c>
      <c r="L205" s="73" t="s">
        <v>338</v>
      </c>
      <c r="M205" s="88">
        <v>4084.91</v>
      </c>
      <c r="N205" s="88">
        <v>9304.15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si="13"/>
        <v>Suape</v>
      </c>
      <c r="B206" s="20" t="str">
        <f t="shared" si="13"/>
        <v>Suape</v>
      </c>
      <c r="C206" s="21" t="str">
        <f t="shared" si="13"/>
        <v>SERVIÇOS DE VIGILANCIA  PRIVADA</v>
      </c>
      <c r="D206" s="22" t="str">
        <f t="shared" si="13"/>
        <v>028</v>
      </c>
      <c r="E206" s="29">
        <f t="shared" si="13"/>
        <v>2015</v>
      </c>
      <c r="F206" s="21" t="str">
        <f t="shared" si="13"/>
        <v>TKS SEGURANÇA PRIVADA L.T.D.A</v>
      </c>
      <c r="G206" s="21" t="str">
        <f t="shared" si="13"/>
        <v xml:space="preserve">07.774.050/0001-75 </v>
      </c>
      <c r="H206" s="28" t="s">
        <v>298</v>
      </c>
      <c r="I206" s="73" t="str">
        <f t="shared" si="14"/>
        <v>SUAPE/DFP</v>
      </c>
      <c r="J206" s="73" t="s">
        <v>335</v>
      </c>
      <c r="K206" s="73" t="s">
        <v>498</v>
      </c>
      <c r="L206" s="73" t="s">
        <v>337</v>
      </c>
      <c r="M206" s="88">
        <v>3445.45</v>
      </c>
      <c r="N206" s="88">
        <v>8249.7000000000007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13"/>
        <v>Suape</v>
      </c>
      <c r="B207" s="20" t="str">
        <f t="shared" si="13"/>
        <v>Suape</v>
      </c>
      <c r="C207" s="21" t="str">
        <f t="shared" si="13"/>
        <v>SERVIÇOS DE VIGILANCIA  PRIVADA</v>
      </c>
      <c r="D207" s="22" t="str">
        <f t="shared" si="13"/>
        <v>028</v>
      </c>
      <c r="E207" s="29">
        <f t="shared" si="13"/>
        <v>2015</v>
      </c>
      <c r="F207" s="21" t="str">
        <f t="shared" si="13"/>
        <v>TKS SEGURANÇA PRIVADA L.T.D.A</v>
      </c>
      <c r="G207" s="21" t="str">
        <f t="shared" si="13"/>
        <v xml:space="preserve">07.774.050/0001-75 </v>
      </c>
      <c r="H207" s="28" t="s">
        <v>299</v>
      </c>
      <c r="I207" s="73" t="str">
        <f t="shared" si="14"/>
        <v>SUAPE/DFP</v>
      </c>
      <c r="J207" s="73" t="s">
        <v>335</v>
      </c>
      <c r="K207" s="73" t="s">
        <v>498</v>
      </c>
      <c r="L207" s="73" t="s">
        <v>337</v>
      </c>
      <c r="M207" s="88">
        <v>3445.45</v>
      </c>
      <c r="N207" s="88">
        <v>8249.7000000000007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13"/>
        <v>Suape</v>
      </c>
      <c r="B208" s="20" t="str">
        <f t="shared" si="13"/>
        <v>Suape</v>
      </c>
      <c r="C208" s="21" t="str">
        <f t="shared" si="13"/>
        <v>SERVIÇOS DE VIGILANCIA  PRIVADA</v>
      </c>
      <c r="D208" s="22" t="str">
        <f t="shared" si="13"/>
        <v>028</v>
      </c>
      <c r="E208" s="29">
        <f t="shared" si="13"/>
        <v>2015</v>
      </c>
      <c r="F208" s="21" t="str">
        <f t="shared" si="13"/>
        <v>TKS SEGURANÇA PRIVADA L.T.D.A</v>
      </c>
      <c r="G208" s="21" t="str">
        <f t="shared" si="13"/>
        <v xml:space="preserve">07.774.050/0001-75 </v>
      </c>
      <c r="H208" s="28" t="s">
        <v>300</v>
      </c>
      <c r="I208" s="73" t="str">
        <f t="shared" si="14"/>
        <v>SUAPE/DFP</v>
      </c>
      <c r="J208" s="73" t="s">
        <v>335</v>
      </c>
      <c r="K208" s="73" t="s">
        <v>498</v>
      </c>
      <c r="L208" s="73" t="s">
        <v>338</v>
      </c>
      <c r="M208" s="88">
        <v>4084.91</v>
      </c>
      <c r="N208" s="88">
        <v>9304.15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13"/>
        <v>Suape</v>
      </c>
      <c r="B209" s="20" t="str">
        <f t="shared" si="13"/>
        <v>Suape</v>
      </c>
      <c r="C209" s="21" t="str">
        <f t="shared" si="13"/>
        <v>SERVIÇOS DE VIGILANCIA  PRIVADA</v>
      </c>
      <c r="D209" s="22" t="str">
        <f t="shared" si="13"/>
        <v>028</v>
      </c>
      <c r="E209" s="29">
        <f t="shared" si="13"/>
        <v>2015</v>
      </c>
      <c r="F209" s="21" t="str">
        <f t="shared" si="13"/>
        <v>TKS SEGURANÇA PRIVADA L.T.D.A</v>
      </c>
      <c r="G209" s="21" t="str">
        <f t="shared" si="13"/>
        <v xml:space="preserve">07.774.050/0001-75 </v>
      </c>
      <c r="H209" s="28" t="s">
        <v>301</v>
      </c>
      <c r="I209" s="73" t="str">
        <f t="shared" si="14"/>
        <v>SUAPE/DFP</v>
      </c>
      <c r="J209" s="73" t="s">
        <v>335</v>
      </c>
      <c r="K209" s="73" t="s">
        <v>498</v>
      </c>
      <c r="L209" s="73" t="s">
        <v>337</v>
      </c>
      <c r="M209" s="88">
        <v>3445.45</v>
      </c>
      <c r="N209" s="88">
        <v>8249.7000000000007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13"/>
        <v>Suape</v>
      </c>
      <c r="B210" s="20" t="str">
        <f t="shared" si="13"/>
        <v>Suape</v>
      </c>
      <c r="C210" s="21" t="str">
        <f t="shared" si="13"/>
        <v>SERVIÇOS DE VIGILANCIA  PRIVADA</v>
      </c>
      <c r="D210" s="22" t="str">
        <f t="shared" si="13"/>
        <v>028</v>
      </c>
      <c r="E210" s="29">
        <f t="shared" si="13"/>
        <v>2015</v>
      </c>
      <c r="F210" s="21" t="str">
        <f t="shared" si="13"/>
        <v>TKS SEGURANÇA PRIVADA L.T.D.A</v>
      </c>
      <c r="G210" s="21" t="str">
        <f t="shared" si="13"/>
        <v xml:space="preserve">07.774.050/0001-75 </v>
      </c>
      <c r="H210" s="28" t="s">
        <v>302</v>
      </c>
      <c r="I210" s="73" t="str">
        <f t="shared" si="14"/>
        <v>SUAPE/DFP</v>
      </c>
      <c r="J210" s="73" t="s">
        <v>335</v>
      </c>
      <c r="K210" s="73" t="s">
        <v>498</v>
      </c>
      <c r="L210" s="73" t="s">
        <v>338</v>
      </c>
      <c r="M210" s="88">
        <v>4084.91</v>
      </c>
      <c r="N210" s="88">
        <v>9304.15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13"/>
        <v>Suape</v>
      </c>
      <c r="B211" s="20" t="str">
        <f t="shared" si="13"/>
        <v>Suape</v>
      </c>
      <c r="C211" s="21" t="str">
        <f t="shared" si="13"/>
        <v>SERVIÇOS DE VIGILANCIA  PRIVADA</v>
      </c>
      <c r="D211" s="22" t="str">
        <f t="shared" si="13"/>
        <v>028</v>
      </c>
      <c r="E211" s="29">
        <f t="shared" si="13"/>
        <v>2015</v>
      </c>
      <c r="F211" s="21" t="str">
        <f t="shared" si="13"/>
        <v>TKS SEGURANÇA PRIVADA L.T.D.A</v>
      </c>
      <c r="G211" s="21" t="str">
        <f t="shared" si="13"/>
        <v xml:space="preserve">07.774.050/0001-75 </v>
      </c>
      <c r="H211" s="28" t="s">
        <v>303</v>
      </c>
      <c r="I211" s="73" t="str">
        <f t="shared" si="14"/>
        <v>SUAPE/DFP</v>
      </c>
      <c r="J211" s="73" t="s">
        <v>335</v>
      </c>
      <c r="K211" s="73" t="s">
        <v>498</v>
      </c>
      <c r="L211" s="73" t="s">
        <v>338</v>
      </c>
      <c r="M211" s="88">
        <v>4084.91</v>
      </c>
      <c r="N211" s="88">
        <v>9304.15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13"/>
        <v>Suape</v>
      </c>
      <c r="B212" s="20" t="str">
        <f t="shared" si="13"/>
        <v>Suape</v>
      </c>
      <c r="C212" s="21" t="str">
        <f t="shared" si="13"/>
        <v>SERVIÇOS DE VIGILANCIA  PRIVADA</v>
      </c>
      <c r="D212" s="22" t="str">
        <f t="shared" si="13"/>
        <v>028</v>
      </c>
      <c r="E212" s="29">
        <f t="shared" si="13"/>
        <v>2015</v>
      </c>
      <c r="F212" s="21" t="str">
        <f t="shared" si="13"/>
        <v>TKS SEGURANÇA PRIVADA L.T.D.A</v>
      </c>
      <c r="G212" s="21" t="str">
        <f t="shared" si="13"/>
        <v xml:space="preserve">07.774.050/0001-75 </v>
      </c>
      <c r="H212" s="28" t="s">
        <v>304</v>
      </c>
      <c r="I212" s="73" t="str">
        <f t="shared" si="14"/>
        <v>SUAPE/DFP</v>
      </c>
      <c r="J212" s="73" t="s">
        <v>335</v>
      </c>
      <c r="K212" s="73" t="s">
        <v>498</v>
      </c>
      <c r="L212" s="73" t="s">
        <v>337</v>
      </c>
      <c r="M212" s="88">
        <v>3445.45</v>
      </c>
      <c r="N212" s="88">
        <v>8249.7000000000007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13"/>
        <v>Suape</v>
      </c>
      <c r="B213" s="20" t="str">
        <f t="shared" si="13"/>
        <v>Suape</v>
      </c>
      <c r="C213" s="21" t="str">
        <f t="shared" si="13"/>
        <v>SERVIÇOS DE VIGILANCIA  PRIVADA</v>
      </c>
      <c r="D213" s="22" t="str">
        <f t="shared" si="13"/>
        <v>028</v>
      </c>
      <c r="E213" s="29">
        <f t="shared" si="13"/>
        <v>2015</v>
      </c>
      <c r="F213" s="21" t="str">
        <f t="shared" si="13"/>
        <v>TKS SEGURANÇA PRIVADA L.T.D.A</v>
      </c>
      <c r="G213" s="21" t="str">
        <f t="shared" si="13"/>
        <v xml:space="preserve">07.774.050/0001-75 </v>
      </c>
      <c r="H213" s="28" t="s">
        <v>305</v>
      </c>
      <c r="I213" s="73" t="str">
        <f t="shared" si="14"/>
        <v>SUAPE/DFP</v>
      </c>
      <c r="J213" s="73" t="s">
        <v>335</v>
      </c>
      <c r="K213" s="73" t="s">
        <v>498</v>
      </c>
      <c r="L213" s="73" t="s">
        <v>338</v>
      </c>
      <c r="M213" s="88">
        <v>4084.91</v>
      </c>
      <c r="N213" s="88">
        <v>9304.15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13"/>
        <v>Suape</v>
      </c>
      <c r="B214" s="20" t="str">
        <f t="shared" si="13"/>
        <v>Suape</v>
      </c>
      <c r="C214" s="21" t="str">
        <f t="shared" si="13"/>
        <v>SERVIÇOS DE VIGILANCIA  PRIVADA</v>
      </c>
      <c r="D214" s="22" t="str">
        <f t="shared" si="13"/>
        <v>028</v>
      </c>
      <c r="E214" s="29">
        <f t="shared" si="13"/>
        <v>2015</v>
      </c>
      <c r="F214" s="21" t="str">
        <f t="shared" si="13"/>
        <v>TKS SEGURANÇA PRIVADA L.T.D.A</v>
      </c>
      <c r="G214" s="21" t="str">
        <f t="shared" si="13"/>
        <v xml:space="preserve">07.774.050/0001-75 </v>
      </c>
      <c r="H214" s="28" t="s">
        <v>306</v>
      </c>
      <c r="I214" s="73" t="str">
        <f t="shared" si="14"/>
        <v>SUAPE/DFP</v>
      </c>
      <c r="J214" s="73" t="s">
        <v>335</v>
      </c>
      <c r="K214" s="73" t="s">
        <v>498</v>
      </c>
      <c r="L214" s="73" t="s">
        <v>337</v>
      </c>
      <c r="M214" s="88">
        <v>3445.45</v>
      </c>
      <c r="N214" s="88">
        <v>8249.7000000000007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13"/>
        <v>Suape</v>
      </c>
      <c r="B215" s="20" t="str">
        <f t="shared" si="13"/>
        <v>Suape</v>
      </c>
      <c r="C215" s="21" t="str">
        <f t="shared" si="13"/>
        <v>SERVIÇOS DE VIGILANCIA  PRIVADA</v>
      </c>
      <c r="D215" s="22" t="str">
        <f t="shared" si="13"/>
        <v>028</v>
      </c>
      <c r="E215" s="29">
        <f t="shared" si="13"/>
        <v>2015</v>
      </c>
      <c r="F215" s="21" t="str">
        <f t="shared" si="13"/>
        <v>TKS SEGURANÇA PRIVADA L.T.D.A</v>
      </c>
      <c r="G215" s="21" t="str">
        <f t="shared" si="13"/>
        <v xml:space="preserve">07.774.050/0001-75 </v>
      </c>
      <c r="H215" s="28" t="s">
        <v>307</v>
      </c>
      <c r="I215" s="73" t="str">
        <f t="shared" si="14"/>
        <v>SUAPE/DFP</v>
      </c>
      <c r="J215" s="73" t="s">
        <v>335</v>
      </c>
      <c r="K215" s="73" t="s">
        <v>498</v>
      </c>
      <c r="L215" s="73" t="s">
        <v>338</v>
      </c>
      <c r="M215" s="88">
        <v>4084.91</v>
      </c>
      <c r="N215" s="88">
        <v>9304.15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13"/>
        <v>Suape</v>
      </c>
      <c r="B216" s="20" t="str">
        <f t="shared" si="13"/>
        <v>Suape</v>
      </c>
      <c r="C216" s="21" t="str">
        <f t="shared" si="13"/>
        <v>SERVIÇOS DE VIGILANCIA  PRIVADA</v>
      </c>
      <c r="D216" s="22" t="str">
        <f t="shared" si="13"/>
        <v>028</v>
      </c>
      <c r="E216" s="29">
        <f t="shared" si="13"/>
        <v>2015</v>
      </c>
      <c r="F216" s="21" t="str">
        <f t="shared" si="13"/>
        <v>TKS SEGURANÇA PRIVADA L.T.D.A</v>
      </c>
      <c r="G216" s="21" t="str">
        <f t="shared" si="13"/>
        <v xml:space="preserve">07.774.050/0001-75 </v>
      </c>
      <c r="H216" s="28" t="s">
        <v>308</v>
      </c>
      <c r="I216" s="73" t="str">
        <f t="shared" si="14"/>
        <v>SUAPE/DFP</v>
      </c>
      <c r="J216" s="73" t="s">
        <v>335</v>
      </c>
      <c r="K216" s="73" t="s">
        <v>498</v>
      </c>
      <c r="L216" s="73" t="s">
        <v>338</v>
      </c>
      <c r="M216" s="88">
        <v>4084.91</v>
      </c>
      <c r="N216" s="88">
        <v>9304.15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13"/>
        <v>Suape</v>
      </c>
      <c r="B217" s="20" t="str">
        <f t="shared" si="13"/>
        <v>Suape</v>
      </c>
      <c r="C217" s="21" t="str">
        <f t="shared" si="13"/>
        <v>SERVIÇOS DE VIGILANCIA  PRIVADA</v>
      </c>
      <c r="D217" s="22" t="str">
        <f t="shared" si="13"/>
        <v>028</v>
      </c>
      <c r="E217" s="29">
        <f t="shared" si="13"/>
        <v>2015</v>
      </c>
      <c r="F217" s="21" t="str">
        <f t="shared" si="13"/>
        <v>TKS SEGURANÇA PRIVADA L.T.D.A</v>
      </c>
      <c r="G217" s="21" t="str">
        <f t="shared" si="13"/>
        <v xml:space="preserve">07.774.050/0001-75 </v>
      </c>
      <c r="H217" s="28" t="s">
        <v>309</v>
      </c>
      <c r="I217" s="73" t="str">
        <f t="shared" si="14"/>
        <v>SUAPE/DFP</v>
      </c>
      <c r="J217" s="73" t="s">
        <v>335</v>
      </c>
      <c r="K217" s="73" t="s">
        <v>498</v>
      </c>
      <c r="L217" s="73" t="s">
        <v>337</v>
      </c>
      <c r="M217" s="88">
        <v>3445.45</v>
      </c>
      <c r="N217" s="88">
        <v>8249.7000000000007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13"/>
        <v>Suape</v>
      </c>
      <c r="B218" s="20" t="str">
        <f t="shared" si="13"/>
        <v>Suape</v>
      </c>
      <c r="C218" s="21" t="str">
        <f t="shared" si="13"/>
        <v>SERVIÇOS DE VIGILANCIA  PRIVADA</v>
      </c>
      <c r="D218" s="22" t="str">
        <f t="shared" si="13"/>
        <v>028</v>
      </c>
      <c r="E218" s="29">
        <f t="shared" si="13"/>
        <v>2015</v>
      </c>
      <c r="F218" s="21" t="str">
        <f t="shared" si="13"/>
        <v>TKS SEGURANÇA PRIVADA L.T.D.A</v>
      </c>
      <c r="G218" s="21" t="str">
        <f t="shared" si="13"/>
        <v xml:space="preserve">07.774.050/0001-75 </v>
      </c>
      <c r="H218" s="28" t="s">
        <v>310</v>
      </c>
      <c r="I218" s="73" t="str">
        <f t="shared" si="14"/>
        <v>SUAPE/DFP</v>
      </c>
      <c r="J218" s="73" t="s">
        <v>335</v>
      </c>
      <c r="K218" s="73" t="s">
        <v>498</v>
      </c>
      <c r="L218" s="73" t="s">
        <v>337</v>
      </c>
      <c r="M218" s="88">
        <v>3445.45</v>
      </c>
      <c r="N218" s="88">
        <v>8249.7000000000007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13"/>
        <v>Suape</v>
      </c>
      <c r="B219" s="20" t="str">
        <f t="shared" si="13"/>
        <v>Suape</v>
      </c>
      <c r="C219" s="21" t="str">
        <f t="shared" si="13"/>
        <v>SERVIÇOS DE VIGILANCIA  PRIVADA</v>
      </c>
      <c r="D219" s="22" t="str">
        <f t="shared" si="13"/>
        <v>028</v>
      </c>
      <c r="E219" s="29">
        <f t="shared" si="13"/>
        <v>2015</v>
      </c>
      <c r="F219" s="21" t="str">
        <f t="shared" si="13"/>
        <v>TKS SEGURANÇA PRIVADA L.T.D.A</v>
      </c>
      <c r="G219" s="21" t="str">
        <f t="shared" si="13"/>
        <v xml:space="preserve">07.774.050/0001-75 </v>
      </c>
      <c r="H219" s="28" t="s">
        <v>311</v>
      </c>
      <c r="I219" s="73" t="str">
        <f t="shared" si="14"/>
        <v>SUAPE/DFP</v>
      </c>
      <c r="J219" s="73" t="s">
        <v>335</v>
      </c>
      <c r="K219" s="73" t="s">
        <v>498</v>
      </c>
      <c r="L219" s="73" t="s">
        <v>338</v>
      </c>
      <c r="M219" s="88">
        <v>4084.91</v>
      </c>
      <c r="N219" s="88">
        <v>9304.15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si="13"/>
        <v>Suape</v>
      </c>
      <c r="B220" s="20" t="str">
        <f t="shared" si="13"/>
        <v>Suape</v>
      </c>
      <c r="C220" s="21" t="str">
        <f t="shared" si="13"/>
        <v>SERVIÇOS DE VIGILANCIA  PRIVADA</v>
      </c>
      <c r="D220" s="22" t="str">
        <f t="shared" si="13"/>
        <v>028</v>
      </c>
      <c r="E220" s="29">
        <f t="shared" si="13"/>
        <v>2015</v>
      </c>
      <c r="F220" s="21" t="str">
        <f t="shared" si="13"/>
        <v>TKS SEGURANÇA PRIVADA L.T.D.A</v>
      </c>
      <c r="G220" s="21" t="str">
        <f t="shared" si="13"/>
        <v xml:space="preserve">07.774.050/0001-75 </v>
      </c>
      <c r="H220" s="28" t="s">
        <v>312</v>
      </c>
      <c r="I220" s="73" t="str">
        <f t="shared" si="14"/>
        <v>SUAPE/DFP</v>
      </c>
      <c r="J220" s="73" t="s">
        <v>335</v>
      </c>
      <c r="K220" s="73" t="s">
        <v>498</v>
      </c>
      <c r="L220" s="73" t="s">
        <v>338</v>
      </c>
      <c r="M220" s="88">
        <v>4084.91</v>
      </c>
      <c r="N220" s="88">
        <v>9304.15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ref="A221:G240" si="15">A220</f>
        <v>Suape</v>
      </c>
      <c r="B221" s="20" t="str">
        <f t="shared" si="15"/>
        <v>Suape</v>
      </c>
      <c r="C221" s="21" t="str">
        <f t="shared" si="15"/>
        <v>SERVIÇOS DE VIGILANCIA  PRIVADA</v>
      </c>
      <c r="D221" s="22" t="str">
        <f t="shared" si="15"/>
        <v>028</v>
      </c>
      <c r="E221" s="29">
        <f t="shared" si="15"/>
        <v>2015</v>
      </c>
      <c r="F221" s="21" t="str">
        <f t="shared" si="15"/>
        <v>TKS SEGURANÇA PRIVADA L.T.D.A</v>
      </c>
      <c r="G221" s="21" t="str">
        <f t="shared" si="15"/>
        <v xml:space="preserve">07.774.050/0001-75 </v>
      </c>
      <c r="H221" s="28" t="s">
        <v>313</v>
      </c>
      <c r="I221" s="73" t="str">
        <f t="shared" si="14"/>
        <v>SUAPE/DFP</v>
      </c>
      <c r="J221" s="73" t="s">
        <v>335</v>
      </c>
      <c r="K221" s="73" t="s">
        <v>498</v>
      </c>
      <c r="L221" s="73" t="s">
        <v>337</v>
      </c>
      <c r="M221" s="88">
        <v>3445.45</v>
      </c>
      <c r="N221" s="88">
        <v>8249.7000000000007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si="15"/>
        <v>Suape</v>
      </c>
      <c r="B222" s="20" t="str">
        <f t="shared" si="15"/>
        <v>Suape</v>
      </c>
      <c r="C222" s="21" t="str">
        <f t="shared" si="15"/>
        <v>SERVIÇOS DE VIGILANCIA  PRIVADA</v>
      </c>
      <c r="D222" s="22" t="str">
        <f t="shared" si="15"/>
        <v>028</v>
      </c>
      <c r="E222" s="29">
        <f t="shared" si="15"/>
        <v>2015</v>
      </c>
      <c r="F222" s="21" t="str">
        <f t="shared" si="15"/>
        <v>TKS SEGURANÇA PRIVADA L.T.D.A</v>
      </c>
      <c r="G222" s="21" t="str">
        <f t="shared" si="15"/>
        <v xml:space="preserve">07.774.050/0001-75 </v>
      </c>
      <c r="H222" s="28" t="s">
        <v>314</v>
      </c>
      <c r="I222" s="73" t="str">
        <f t="shared" si="14"/>
        <v>SUAPE/DFP</v>
      </c>
      <c r="J222" s="73" t="s">
        <v>335</v>
      </c>
      <c r="K222" s="73" t="s">
        <v>498</v>
      </c>
      <c r="L222" s="73" t="s">
        <v>338</v>
      </c>
      <c r="M222" s="88">
        <v>4084.91</v>
      </c>
      <c r="N222" s="88">
        <v>9304.15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si="15"/>
        <v>Suape</v>
      </c>
      <c r="B223" s="20" t="str">
        <f t="shared" si="15"/>
        <v>Suape</v>
      </c>
      <c r="C223" s="21" t="str">
        <f t="shared" si="15"/>
        <v>SERVIÇOS DE VIGILANCIA  PRIVADA</v>
      </c>
      <c r="D223" s="22" t="str">
        <f t="shared" si="15"/>
        <v>028</v>
      </c>
      <c r="E223" s="29">
        <f t="shared" si="15"/>
        <v>2015</v>
      </c>
      <c r="F223" s="21" t="str">
        <f t="shared" si="15"/>
        <v>TKS SEGURANÇA PRIVADA L.T.D.A</v>
      </c>
      <c r="G223" s="21" t="str">
        <f t="shared" si="15"/>
        <v xml:space="preserve">07.774.050/0001-75 </v>
      </c>
      <c r="H223" s="28" t="s">
        <v>315</v>
      </c>
      <c r="I223" s="73" t="str">
        <f t="shared" si="14"/>
        <v>SUAPE/DFP</v>
      </c>
      <c r="J223" s="73" t="s">
        <v>335</v>
      </c>
      <c r="K223" s="73" t="s">
        <v>498</v>
      </c>
      <c r="L223" s="73" t="s">
        <v>337</v>
      </c>
      <c r="M223" s="88">
        <v>3445.45</v>
      </c>
      <c r="N223" s="88">
        <v>8249.7000000000007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15"/>
        <v>Suape</v>
      </c>
      <c r="B224" s="20" t="str">
        <f t="shared" si="15"/>
        <v>Suape</v>
      </c>
      <c r="C224" s="21" t="str">
        <f t="shared" si="15"/>
        <v>SERVIÇOS DE VIGILANCIA  PRIVADA</v>
      </c>
      <c r="D224" s="22" t="str">
        <f t="shared" si="15"/>
        <v>028</v>
      </c>
      <c r="E224" s="29">
        <f t="shared" si="15"/>
        <v>2015</v>
      </c>
      <c r="F224" s="21" t="str">
        <f t="shared" si="15"/>
        <v>TKS SEGURANÇA PRIVADA L.T.D.A</v>
      </c>
      <c r="G224" s="21" t="str">
        <f t="shared" si="15"/>
        <v xml:space="preserve">07.774.050/0001-75 </v>
      </c>
      <c r="H224" s="28" t="s">
        <v>316</v>
      </c>
      <c r="I224" s="73" t="str">
        <f t="shared" si="14"/>
        <v>SUAPE/DFP</v>
      </c>
      <c r="J224" s="73" t="s">
        <v>335</v>
      </c>
      <c r="K224" s="73" t="s">
        <v>498</v>
      </c>
      <c r="L224" s="73" t="s">
        <v>337</v>
      </c>
      <c r="M224" s="88">
        <v>3445.45</v>
      </c>
      <c r="N224" s="88">
        <v>8249.7000000000007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15"/>
        <v>Suape</v>
      </c>
      <c r="B225" s="20" t="str">
        <f t="shared" si="15"/>
        <v>Suape</v>
      </c>
      <c r="C225" s="21" t="str">
        <f t="shared" si="15"/>
        <v>SERVIÇOS DE VIGILANCIA  PRIVADA</v>
      </c>
      <c r="D225" s="22" t="str">
        <f t="shared" si="15"/>
        <v>028</v>
      </c>
      <c r="E225" s="29">
        <f t="shared" si="15"/>
        <v>2015</v>
      </c>
      <c r="F225" s="21" t="str">
        <f t="shared" si="15"/>
        <v>TKS SEGURANÇA PRIVADA L.T.D.A</v>
      </c>
      <c r="G225" s="21" t="str">
        <f t="shared" si="15"/>
        <v xml:space="preserve">07.774.050/0001-75 </v>
      </c>
      <c r="H225" s="28" t="s">
        <v>317</v>
      </c>
      <c r="I225" s="73" t="str">
        <f t="shared" si="14"/>
        <v>SUAPE/DFP</v>
      </c>
      <c r="J225" s="73" t="s">
        <v>335</v>
      </c>
      <c r="K225" s="73" t="s">
        <v>498</v>
      </c>
      <c r="L225" s="73" t="s">
        <v>337</v>
      </c>
      <c r="M225" s="88">
        <v>3445.45</v>
      </c>
      <c r="N225" s="88">
        <v>8249.7000000000007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15"/>
        <v>Suape</v>
      </c>
      <c r="B226" s="20" t="str">
        <f t="shared" si="15"/>
        <v>Suape</v>
      </c>
      <c r="C226" s="21" t="str">
        <f t="shared" si="15"/>
        <v>SERVIÇOS DE VIGILANCIA  PRIVADA</v>
      </c>
      <c r="D226" s="22" t="str">
        <f t="shared" si="15"/>
        <v>028</v>
      </c>
      <c r="E226" s="29">
        <f t="shared" si="15"/>
        <v>2015</v>
      </c>
      <c r="F226" s="21" t="str">
        <f t="shared" si="15"/>
        <v>TKS SEGURANÇA PRIVADA L.T.D.A</v>
      </c>
      <c r="G226" s="21" t="str">
        <f t="shared" si="15"/>
        <v xml:space="preserve">07.774.050/0001-75 </v>
      </c>
      <c r="H226" s="28" t="s">
        <v>318</v>
      </c>
      <c r="I226" s="73" t="str">
        <f t="shared" si="14"/>
        <v>SUAPE/DFP</v>
      </c>
      <c r="J226" s="73" t="s">
        <v>335</v>
      </c>
      <c r="K226" s="73" t="s">
        <v>498</v>
      </c>
      <c r="L226" s="73" t="s">
        <v>337</v>
      </c>
      <c r="M226" s="88">
        <v>3445.45</v>
      </c>
      <c r="N226" s="88">
        <v>8249.7000000000007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15"/>
        <v>Suape</v>
      </c>
      <c r="B227" s="20" t="str">
        <f t="shared" si="15"/>
        <v>Suape</v>
      </c>
      <c r="C227" s="21" t="str">
        <f t="shared" si="15"/>
        <v>SERVIÇOS DE VIGILANCIA  PRIVADA</v>
      </c>
      <c r="D227" s="22" t="str">
        <f t="shared" si="15"/>
        <v>028</v>
      </c>
      <c r="E227" s="29">
        <f t="shared" si="15"/>
        <v>2015</v>
      </c>
      <c r="F227" s="21" t="str">
        <f t="shared" si="15"/>
        <v>TKS SEGURANÇA PRIVADA L.T.D.A</v>
      </c>
      <c r="G227" s="21" t="str">
        <f t="shared" si="15"/>
        <v xml:space="preserve">07.774.050/0001-75 </v>
      </c>
      <c r="H227" s="28" t="s">
        <v>319</v>
      </c>
      <c r="I227" s="73" t="str">
        <f t="shared" si="14"/>
        <v>SUAPE/DFP</v>
      </c>
      <c r="J227" s="73" t="s">
        <v>335</v>
      </c>
      <c r="K227" s="73" t="s">
        <v>498</v>
      </c>
      <c r="L227" s="73" t="s">
        <v>338</v>
      </c>
      <c r="M227" s="88">
        <v>4084.91</v>
      </c>
      <c r="N227" s="88">
        <v>9304.15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15"/>
        <v>Suape</v>
      </c>
      <c r="B228" s="20" t="str">
        <f t="shared" si="15"/>
        <v>Suape</v>
      </c>
      <c r="C228" s="21" t="str">
        <f t="shared" si="15"/>
        <v>SERVIÇOS DE VIGILANCIA  PRIVADA</v>
      </c>
      <c r="D228" s="22" t="str">
        <f t="shared" si="15"/>
        <v>028</v>
      </c>
      <c r="E228" s="29">
        <f t="shared" si="15"/>
        <v>2015</v>
      </c>
      <c r="F228" s="21" t="str">
        <f t="shared" si="15"/>
        <v>TKS SEGURANÇA PRIVADA L.T.D.A</v>
      </c>
      <c r="G228" s="21" t="str">
        <f t="shared" si="15"/>
        <v xml:space="preserve">07.774.050/0001-75 </v>
      </c>
      <c r="H228" s="28" t="s">
        <v>320</v>
      </c>
      <c r="I228" s="73" t="str">
        <f t="shared" si="14"/>
        <v>SUAPE/DFP</v>
      </c>
      <c r="J228" s="73" t="s">
        <v>335</v>
      </c>
      <c r="K228" s="73" t="s">
        <v>498</v>
      </c>
      <c r="L228" s="73" t="s">
        <v>338</v>
      </c>
      <c r="M228" s="88">
        <v>4084.91</v>
      </c>
      <c r="N228" s="88">
        <v>9304.15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15"/>
        <v>Suape</v>
      </c>
      <c r="B229" s="20" t="str">
        <f t="shared" si="15"/>
        <v>Suape</v>
      </c>
      <c r="C229" s="21" t="str">
        <f t="shared" si="15"/>
        <v>SERVIÇOS DE VIGILANCIA  PRIVADA</v>
      </c>
      <c r="D229" s="22" t="str">
        <f t="shared" si="15"/>
        <v>028</v>
      </c>
      <c r="E229" s="29">
        <f t="shared" si="15"/>
        <v>2015</v>
      </c>
      <c r="F229" s="21" t="str">
        <f t="shared" si="15"/>
        <v>TKS SEGURANÇA PRIVADA L.T.D.A</v>
      </c>
      <c r="G229" s="21" t="str">
        <f t="shared" si="15"/>
        <v xml:space="preserve">07.774.050/0001-75 </v>
      </c>
      <c r="H229" s="28" t="s">
        <v>321</v>
      </c>
      <c r="I229" s="73" t="str">
        <f t="shared" si="14"/>
        <v>SUAPE/DFP</v>
      </c>
      <c r="J229" s="73" t="s">
        <v>335</v>
      </c>
      <c r="K229" s="73" t="s">
        <v>498</v>
      </c>
      <c r="L229" s="73" t="s">
        <v>338</v>
      </c>
      <c r="M229" s="88">
        <v>4084.91</v>
      </c>
      <c r="N229" s="88">
        <v>9304.15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15"/>
        <v>Suape</v>
      </c>
      <c r="B230" s="20" t="str">
        <f t="shared" si="15"/>
        <v>Suape</v>
      </c>
      <c r="C230" s="21" t="str">
        <f t="shared" si="15"/>
        <v>SERVIÇOS DE VIGILANCIA  PRIVADA</v>
      </c>
      <c r="D230" s="22" t="str">
        <f t="shared" si="15"/>
        <v>028</v>
      </c>
      <c r="E230" s="29">
        <f t="shared" si="15"/>
        <v>2015</v>
      </c>
      <c r="F230" s="21" t="str">
        <f t="shared" si="15"/>
        <v>TKS SEGURANÇA PRIVADA L.T.D.A</v>
      </c>
      <c r="G230" s="21" t="str">
        <f t="shared" si="15"/>
        <v xml:space="preserve">07.774.050/0001-75 </v>
      </c>
      <c r="H230" s="28" t="s">
        <v>322</v>
      </c>
      <c r="I230" s="73" t="str">
        <f t="shared" si="14"/>
        <v>SUAPE/DFP</v>
      </c>
      <c r="J230" s="73" t="s">
        <v>335</v>
      </c>
      <c r="K230" s="73" t="s">
        <v>498</v>
      </c>
      <c r="L230" s="73" t="s">
        <v>338</v>
      </c>
      <c r="M230" s="88">
        <v>4084.91</v>
      </c>
      <c r="N230" s="88">
        <v>9304.15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15"/>
        <v>Suape</v>
      </c>
      <c r="B231" s="20" t="str">
        <f t="shared" si="15"/>
        <v>Suape</v>
      </c>
      <c r="C231" s="21" t="str">
        <f t="shared" si="15"/>
        <v>SERVIÇOS DE VIGILANCIA  PRIVADA</v>
      </c>
      <c r="D231" s="22" t="str">
        <f t="shared" si="15"/>
        <v>028</v>
      </c>
      <c r="E231" s="29">
        <f t="shared" si="15"/>
        <v>2015</v>
      </c>
      <c r="F231" s="21" t="str">
        <f t="shared" si="15"/>
        <v>TKS SEGURANÇA PRIVADA L.T.D.A</v>
      </c>
      <c r="G231" s="21" t="str">
        <f t="shared" si="15"/>
        <v xml:space="preserve">07.774.050/0001-75 </v>
      </c>
      <c r="H231" s="28" t="s">
        <v>323</v>
      </c>
      <c r="I231" s="73" t="str">
        <f t="shared" si="14"/>
        <v>SUAPE/DFP</v>
      </c>
      <c r="J231" s="73" t="s">
        <v>335</v>
      </c>
      <c r="K231" s="73" t="s">
        <v>498</v>
      </c>
      <c r="L231" s="73" t="s">
        <v>337</v>
      </c>
      <c r="M231" s="88">
        <v>3445.45</v>
      </c>
      <c r="N231" s="88">
        <v>8249.7000000000007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15"/>
        <v>Suape</v>
      </c>
      <c r="B232" s="20" t="str">
        <f t="shared" si="15"/>
        <v>Suape</v>
      </c>
      <c r="C232" s="21" t="str">
        <f t="shared" si="15"/>
        <v>SERVIÇOS DE VIGILANCIA  PRIVADA</v>
      </c>
      <c r="D232" s="22" t="str">
        <f t="shared" si="15"/>
        <v>028</v>
      </c>
      <c r="E232" s="29">
        <f t="shared" si="15"/>
        <v>2015</v>
      </c>
      <c r="F232" s="21" t="str">
        <f t="shared" si="15"/>
        <v>TKS SEGURANÇA PRIVADA L.T.D.A</v>
      </c>
      <c r="G232" s="21" t="str">
        <f t="shared" si="15"/>
        <v xml:space="preserve">07.774.050/0001-75 </v>
      </c>
      <c r="H232" s="28" t="s">
        <v>324</v>
      </c>
      <c r="I232" s="73" t="str">
        <f t="shared" si="14"/>
        <v>SUAPE/DFP</v>
      </c>
      <c r="J232" s="73" t="s">
        <v>335</v>
      </c>
      <c r="K232" s="73" t="s">
        <v>498</v>
      </c>
      <c r="L232" s="73" t="s">
        <v>338</v>
      </c>
      <c r="M232" s="88">
        <v>4084.91</v>
      </c>
      <c r="N232" s="88">
        <v>9304.15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15"/>
        <v>Suape</v>
      </c>
      <c r="B233" s="20" t="str">
        <f t="shared" si="15"/>
        <v>Suape</v>
      </c>
      <c r="C233" s="21" t="str">
        <f t="shared" si="15"/>
        <v>SERVIÇOS DE VIGILANCIA  PRIVADA</v>
      </c>
      <c r="D233" s="22" t="str">
        <f t="shared" si="15"/>
        <v>028</v>
      </c>
      <c r="E233" s="29">
        <f t="shared" si="15"/>
        <v>2015</v>
      </c>
      <c r="F233" s="21" t="str">
        <f t="shared" si="15"/>
        <v>TKS SEGURANÇA PRIVADA L.T.D.A</v>
      </c>
      <c r="G233" s="21" t="str">
        <f t="shared" si="15"/>
        <v xml:space="preserve">07.774.050/0001-75 </v>
      </c>
      <c r="H233" s="28" t="s">
        <v>325</v>
      </c>
      <c r="I233" s="73" t="str">
        <f t="shared" si="14"/>
        <v>SUAPE/DFP</v>
      </c>
      <c r="J233" s="73" t="s">
        <v>335</v>
      </c>
      <c r="K233" s="73" t="s">
        <v>498</v>
      </c>
      <c r="L233" s="73" t="s">
        <v>337</v>
      </c>
      <c r="M233" s="88">
        <v>3445.45</v>
      </c>
      <c r="N233" s="88">
        <v>8249.7000000000007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15"/>
        <v>Suape</v>
      </c>
      <c r="B234" s="20" t="str">
        <f t="shared" si="15"/>
        <v>Suape</v>
      </c>
      <c r="C234" s="21" t="str">
        <f t="shared" si="15"/>
        <v>SERVIÇOS DE VIGILANCIA  PRIVADA</v>
      </c>
      <c r="D234" s="22" t="str">
        <f t="shared" si="15"/>
        <v>028</v>
      </c>
      <c r="E234" s="29">
        <f t="shared" si="15"/>
        <v>2015</v>
      </c>
      <c r="F234" s="21" t="str">
        <f t="shared" si="15"/>
        <v>TKS SEGURANÇA PRIVADA L.T.D.A</v>
      </c>
      <c r="G234" s="21" t="str">
        <f t="shared" si="15"/>
        <v xml:space="preserve">07.774.050/0001-75 </v>
      </c>
      <c r="H234" s="28" t="s">
        <v>326</v>
      </c>
      <c r="I234" s="73" t="str">
        <f t="shared" si="14"/>
        <v>SUAPE/DFP</v>
      </c>
      <c r="J234" s="73" t="s">
        <v>335</v>
      </c>
      <c r="K234" s="73" t="s">
        <v>498</v>
      </c>
      <c r="L234" s="73" t="s">
        <v>337</v>
      </c>
      <c r="M234" s="88">
        <v>3445.45</v>
      </c>
      <c r="N234" s="88">
        <v>8249.7000000000007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15"/>
        <v>Suape</v>
      </c>
      <c r="B235" s="20" t="str">
        <f t="shared" si="15"/>
        <v>Suape</v>
      </c>
      <c r="C235" s="21" t="str">
        <f t="shared" si="15"/>
        <v>SERVIÇOS DE VIGILANCIA  PRIVADA</v>
      </c>
      <c r="D235" s="22" t="str">
        <f t="shared" si="15"/>
        <v>028</v>
      </c>
      <c r="E235" s="29">
        <f t="shared" si="15"/>
        <v>2015</v>
      </c>
      <c r="F235" s="21" t="str">
        <f t="shared" si="15"/>
        <v>TKS SEGURANÇA PRIVADA L.T.D.A</v>
      </c>
      <c r="G235" s="21" t="str">
        <f t="shared" si="15"/>
        <v xml:space="preserve">07.774.050/0001-75 </v>
      </c>
      <c r="H235" s="28" t="s">
        <v>327</v>
      </c>
      <c r="I235" s="73" t="str">
        <f t="shared" si="14"/>
        <v>SUAPE/DFP</v>
      </c>
      <c r="J235" s="73" t="s">
        <v>335</v>
      </c>
      <c r="K235" s="73" t="s">
        <v>498</v>
      </c>
      <c r="L235" s="73" t="s">
        <v>338</v>
      </c>
      <c r="M235" s="88">
        <v>4084.91</v>
      </c>
      <c r="N235" s="88">
        <v>9304.15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15"/>
        <v>Suape</v>
      </c>
      <c r="B236" s="20" t="str">
        <f t="shared" si="15"/>
        <v>Suape</v>
      </c>
      <c r="C236" s="21" t="str">
        <f t="shared" si="15"/>
        <v>SERVIÇOS DE VIGILANCIA  PRIVADA</v>
      </c>
      <c r="D236" s="22" t="str">
        <f t="shared" si="15"/>
        <v>028</v>
      </c>
      <c r="E236" s="29">
        <f t="shared" si="15"/>
        <v>2015</v>
      </c>
      <c r="F236" s="21" t="str">
        <f t="shared" si="15"/>
        <v>TKS SEGURANÇA PRIVADA L.T.D.A</v>
      </c>
      <c r="G236" s="21" t="str">
        <f t="shared" si="15"/>
        <v xml:space="preserve">07.774.050/0001-75 </v>
      </c>
      <c r="H236" s="28" t="s">
        <v>328</v>
      </c>
      <c r="I236" s="73" t="str">
        <f t="shared" si="14"/>
        <v>SUAPE/DFP</v>
      </c>
      <c r="J236" s="73" t="s">
        <v>335</v>
      </c>
      <c r="K236" s="73" t="s">
        <v>498</v>
      </c>
      <c r="L236" s="73" t="s">
        <v>337</v>
      </c>
      <c r="M236" s="88">
        <v>3445.45</v>
      </c>
      <c r="N236" s="88">
        <v>8249.7000000000007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si="15"/>
        <v>Suape</v>
      </c>
      <c r="B237" s="20" t="str">
        <f t="shared" si="15"/>
        <v>Suape</v>
      </c>
      <c r="C237" s="21" t="str">
        <f t="shared" si="15"/>
        <v>SERVIÇOS DE VIGILANCIA  PRIVADA</v>
      </c>
      <c r="D237" s="22" t="str">
        <f t="shared" si="15"/>
        <v>028</v>
      </c>
      <c r="E237" s="29">
        <f t="shared" si="15"/>
        <v>2015</v>
      </c>
      <c r="F237" s="21" t="str">
        <f t="shared" si="15"/>
        <v>TKS SEGURANÇA PRIVADA L.T.D.A</v>
      </c>
      <c r="G237" s="21" t="str">
        <f t="shared" si="15"/>
        <v xml:space="preserve">07.774.050/0001-75 </v>
      </c>
      <c r="H237" s="28" t="s">
        <v>329</v>
      </c>
      <c r="I237" s="73" t="str">
        <f t="shared" si="14"/>
        <v>SUAPE/DFP</v>
      </c>
      <c r="J237" s="73" t="s">
        <v>335</v>
      </c>
      <c r="K237" s="73" t="s">
        <v>498</v>
      </c>
      <c r="L237" s="73" t="s">
        <v>337</v>
      </c>
      <c r="M237" s="88">
        <v>3445.45</v>
      </c>
      <c r="N237" s="88">
        <v>8249.7000000000007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si="15"/>
        <v>Suape</v>
      </c>
      <c r="B238" s="20" t="str">
        <f t="shared" si="15"/>
        <v>Suape</v>
      </c>
      <c r="C238" s="21" t="str">
        <f t="shared" si="15"/>
        <v>SERVIÇOS DE VIGILANCIA  PRIVADA</v>
      </c>
      <c r="D238" s="22" t="str">
        <f t="shared" si="15"/>
        <v>028</v>
      </c>
      <c r="E238" s="29">
        <f t="shared" si="15"/>
        <v>2015</v>
      </c>
      <c r="F238" s="21" t="str">
        <f t="shared" si="15"/>
        <v>TKS SEGURANÇA PRIVADA L.T.D.A</v>
      </c>
      <c r="G238" s="21" t="str">
        <f t="shared" si="15"/>
        <v xml:space="preserve">07.774.050/0001-75 </v>
      </c>
      <c r="H238" s="28" t="s">
        <v>330</v>
      </c>
      <c r="I238" s="73" t="str">
        <f t="shared" si="14"/>
        <v>SUAPE/DFP</v>
      </c>
      <c r="J238" s="73" t="s">
        <v>335</v>
      </c>
      <c r="K238" s="73" t="s">
        <v>498</v>
      </c>
      <c r="L238" s="73" t="s">
        <v>338</v>
      </c>
      <c r="M238" s="88">
        <v>4084.91</v>
      </c>
      <c r="N238" s="88">
        <v>9304.15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15"/>
        <v>Suape</v>
      </c>
      <c r="B239" s="20" t="str">
        <f t="shared" si="15"/>
        <v>Suape</v>
      </c>
      <c r="C239" s="21" t="str">
        <f t="shared" si="15"/>
        <v>SERVIÇOS DE VIGILANCIA  PRIVADA</v>
      </c>
      <c r="D239" s="22" t="str">
        <f t="shared" si="15"/>
        <v>028</v>
      </c>
      <c r="E239" s="29">
        <f t="shared" si="15"/>
        <v>2015</v>
      </c>
      <c r="F239" s="21" t="str">
        <f t="shared" si="15"/>
        <v>TKS SEGURANÇA PRIVADA L.T.D.A</v>
      </c>
      <c r="G239" s="21" t="str">
        <f t="shared" si="15"/>
        <v xml:space="preserve">07.774.050/0001-75 </v>
      </c>
      <c r="H239" s="28" t="s">
        <v>331</v>
      </c>
      <c r="I239" s="73" t="str">
        <f t="shared" si="14"/>
        <v>SUAPE/DFP</v>
      </c>
      <c r="J239" s="73" t="s">
        <v>335</v>
      </c>
      <c r="K239" s="73" t="s">
        <v>498</v>
      </c>
      <c r="L239" s="73" t="s">
        <v>337</v>
      </c>
      <c r="M239" s="88">
        <v>3445.45</v>
      </c>
      <c r="N239" s="88">
        <v>8249.7000000000007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si="15"/>
        <v>Suape</v>
      </c>
      <c r="B240" s="20" t="str">
        <f t="shared" si="15"/>
        <v>Suape</v>
      </c>
      <c r="C240" s="21" t="str">
        <f t="shared" si="15"/>
        <v>SERVIÇOS DE VIGILANCIA  PRIVADA</v>
      </c>
      <c r="D240" s="22" t="str">
        <f t="shared" si="15"/>
        <v>028</v>
      </c>
      <c r="E240" s="29">
        <f t="shared" si="15"/>
        <v>2015</v>
      </c>
      <c r="F240" s="21" t="str">
        <f t="shared" si="15"/>
        <v>TKS SEGURANÇA PRIVADA L.T.D.A</v>
      </c>
      <c r="G240" s="21" t="str">
        <f t="shared" si="15"/>
        <v xml:space="preserve">07.774.050/0001-75 </v>
      </c>
      <c r="H240" s="28" t="s">
        <v>332</v>
      </c>
      <c r="I240" s="73" t="str">
        <f t="shared" si="14"/>
        <v>SUAPE/DFP</v>
      </c>
      <c r="J240" s="73" t="s">
        <v>335</v>
      </c>
      <c r="K240" s="73" t="s">
        <v>498</v>
      </c>
      <c r="L240" s="73" t="s">
        <v>338</v>
      </c>
      <c r="M240" s="88">
        <v>4084.91</v>
      </c>
      <c r="N240" s="88">
        <v>9304.15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ref="A241:G241" si="16">A228</f>
        <v>Suape</v>
      </c>
      <c r="B241" s="20" t="str">
        <f t="shared" si="16"/>
        <v>Suape</v>
      </c>
      <c r="C241" s="21" t="str">
        <f t="shared" si="16"/>
        <v>SERVIÇOS DE VIGILANCIA  PRIVADA</v>
      </c>
      <c r="D241" s="22" t="str">
        <f t="shared" si="16"/>
        <v>028</v>
      </c>
      <c r="E241" s="29">
        <f t="shared" si="16"/>
        <v>2015</v>
      </c>
      <c r="F241" s="21" t="str">
        <f t="shared" si="16"/>
        <v>TKS SEGURANÇA PRIVADA L.T.D.A</v>
      </c>
      <c r="G241" s="21" t="str">
        <f t="shared" si="16"/>
        <v xml:space="preserve">07.774.050/0001-75 </v>
      </c>
      <c r="H241" s="28" t="s">
        <v>333</v>
      </c>
      <c r="I241" s="73" t="str">
        <f>I228</f>
        <v>SUAPE/DFP</v>
      </c>
      <c r="J241" s="73" t="s">
        <v>335</v>
      </c>
      <c r="K241" s="73" t="s">
        <v>498</v>
      </c>
      <c r="L241" s="73" t="s">
        <v>337</v>
      </c>
      <c r="M241" s="88">
        <v>3445.45</v>
      </c>
      <c r="N241" s="88">
        <v>8249.7000000000007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ref="A242:G249" si="17">A241</f>
        <v>Suape</v>
      </c>
      <c r="B242" s="20" t="str">
        <f t="shared" si="17"/>
        <v>Suape</v>
      </c>
      <c r="C242" s="21" t="str">
        <f t="shared" si="17"/>
        <v>SERVIÇOS DE VIGILANCIA  PRIVADA</v>
      </c>
      <c r="D242" s="22" t="str">
        <f t="shared" si="17"/>
        <v>028</v>
      </c>
      <c r="E242" s="29">
        <f t="shared" si="17"/>
        <v>2015</v>
      </c>
      <c r="F242" s="21" t="str">
        <f t="shared" si="17"/>
        <v>TKS SEGURANÇA PRIVADA L.T.D.A</v>
      </c>
      <c r="G242" s="21" t="str">
        <f t="shared" si="17"/>
        <v xml:space="preserve">07.774.050/0001-75 </v>
      </c>
      <c r="H242" s="28" t="s">
        <v>510</v>
      </c>
      <c r="I242" s="73" t="str">
        <f t="shared" si="14"/>
        <v>SUAPE/DFP</v>
      </c>
      <c r="J242" s="73" t="s">
        <v>335</v>
      </c>
      <c r="K242" s="73" t="s">
        <v>498</v>
      </c>
      <c r="L242" s="73" t="s">
        <v>338</v>
      </c>
      <c r="M242" s="88">
        <v>4084.91</v>
      </c>
      <c r="N242" s="88">
        <v>9304.15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si="17"/>
        <v>Suape</v>
      </c>
      <c r="B243" s="20" t="str">
        <f t="shared" si="17"/>
        <v>Suape</v>
      </c>
      <c r="C243" s="21" t="str">
        <f t="shared" si="17"/>
        <v>SERVIÇOS DE VIGILANCIA  PRIVADA</v>
      </c>
      <c r="D243" s="22" t="str">
        <f t="shared" si="17"/>
        <v>028</v>
      </c>
      <c r="E243" s="29">
        <f t="shared" si="17"/>
        <v>2015</v>
      </c>
      <c r="F243" s="21" t="str">
        <f t="shared" si="17"/>
        <v>TKS SEGURANÇA PRIVADA L.T.D.A</v>
      </c>
      <c r="G243" s="21" t="str">
        <f t="shared" si="17"/>
        <v xml:space="preserve">07.774.050/0001-75 </v>
      </c>
      <c r="H243" s="28" t="s">
        <v>511</v>
      </c>
      <c r="I243" s="73" t="str">
        <f t="shared" si="14"/>
        <v>SUAPE/DFP</v>
      </c>
      <c r="J243" s="73" t="s">
        <v>335</v>
      </c>
      <c r="K243" s="73" t="s">
        <v>498</v>
      </c>
      <c r="L243" s="73" t="s">
        <v>338</v>
      </c>
      <c r="M243" s="88">
        <v>4084.91</v>
      </c>
      <c r="N243" s="88">
        <v>9304.15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si="17"/>
        <v>Suape</v>
      </c>
      <c r="B244" s="20" t="str">
        <f t="shared" si="17"/>
        <v>Suape</v>
      </c>
      <c r="C244" s="21" t="str">
        <f t="shared" si="17"/>
        <v>SERVIÇOS DE VIGILANCIA  PRIVADA</v>
      </c>
      <c r="D244" s="22" t="str">
        <f t="shared" si="17"/>
        <v>028</v>
      </c>
      <c r="E244" s="29">
        <f t="shared" si="17"/>
        <v>2015</v>
      </c>
      <c r="F244" s="21" t="str">
        <f t="shared" si="17"/>
        <v>TKS SEGURANÇA PRIVADA L.T.D.A</v>
      </c>
      <c r="G244" s="21" t="str">
        <f t="shared" si="17"/>
        <v xml:space="preserve">07.774.050/0001-75 </v>
      </c>
      <c r="H244" s="28" t="s">
        <v>512</v>
      </c>
      <c r="I244" s="73" t="str">
        <f t="shared" si="14"/>
        <v>SUAPE/DFP</v>
      </c>
      <c r="J244" s="73" t="s">
        <v>335</v>
      </c>
      <c r="K244" s="73" t="s">
        <v>498</v>
      </c>
      <c r="L244" s="73" t="s">
        <v>337</v>
      </c>
      <c r="M244" s="88">
        <v>3445.45</v>
      </c>
      <c r="N244" s="88">
        <v>8249.7000000000007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si="17"/>
        <v>Suape</v>
      </c>
      <c r="B245" s="20" t="str">
        <f t="shared" si="17"/>
        <v>Suape</v>
      </c>
      <c r="C245" s="21" t="str">
        <f t="shared" si="17"/>
        <v>SERVIÇOS DE VIGILANCIA  PRIVADA</v>
      </c>
      <c r="D245" s="22" t="str">
        <f t="shared" si="17"/>
        <v>028</v>
      </c>
      <c r="E245" s="29">
        <f t="shared" si="17"/>
        <v>2015</v>
      </c>
      <c r="F245" s="21" t="str">
        <f t="shared" si="17"/>
        <v>TKS SEGURANÇA PRIVADA L.T.D.A</v>
      </c>
      <c r="G245" s="21" t="str">
        <f t="shared" si="17"/>
        <v xml:space="preserve">07.774.050/0001-75 </v>
      </c>
      <c r="H245" s="28" t="s">
        <v>513</v>
      </c>
      <c r="I245" s="73" t="str">
        <f t="shared" si="14"/>
        <v>SUAPE/DFP</v>
      </c>
      <c r="J245" s="73" t="s">
        <v>335</v>
      </c>
      <c r="K245" s="73" t="s">
        <v>498</v>
      </c>
      <c r="L245" s="73" t="s">
        <v>337</v>
      </c>
      <c r="M245" s="88">
        <v>3445.45</v>
      </c>
      <c r="N245" s="88">
        <v>8249.7000000000007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17"/>
        <v>Suape</v>
      </c>
      <c r="B246" s="20" t="str">
        <f t="shared" si="17"/>
        <v>Suape</v>
      </c>
      <c r="C246" s="21" t="str">
        <f t="shared" si="17"/>
        <v>SERVIÇOS DE VIGILANCIA  PRIVADA</v>
      </c>
      <c r="D246" s="22" t="str">
        <f t="shared" si="17"/>
        <v>028</v>
      </c>
      <c r="E246" s="29">
        <f t="shared" si="17"/>
        <v>2015</v>
      </c>
      <c r="F246" s="21" t="str">
        <f t="shared" si="17"/>
        <v>TKS SEGURANÇA PRIVADA L.T.D.A</v>
      </c>
      <c r="G246" s="21" t="str">
        <f t="shared" si="17"/>
        <v xml:space="preserve">07.774.050/0001-75 </v>
      </c>
      <c r="H246" s="28" t="s">
        <v>514</v>
      </c>
      <c r="I246" s="73" t="str">
        <f t="shared" si="14"/>
        <v>SUAPE/DFP</v>
      </c>
      <c r="J246" s="73" t="s">
        <v>335</v>
      </c>
      <c r="K246" s="73" t="s">
        <v>498</v>
      </c>
      <c r="L246" s="73" t="s">
        <v>338</v>
      </c>
      <c r="M246" s="88">
        <v>4084.91</v>
      </c>
      <c r="N246" s="88">
        <v>9304.15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17"/>
        <v>Suape</v>
      </c>
      <c r="B247" s="20" t="str">
        <f t="shared" si="17"/>
        <v>Suape</v>
      </c>
      <c r="C247" s="21" t="str">
        <f t="shared" si="17"/>
        <v>SERVIÇOS DE VIGILANCIA  PRIVADA</v>
      </c>
      <c r="D247" s="22" t="str">
        <f t="shared" si="17"/>
        <v>028</v>
      </c>
      <c r="E247" s="29">
        <f t="shared" si="17"/>
        <v>2015</v>
      </c>
      <c r="F247" s="21" t="str">
        <f t="shared" si="17"/>
        <v>TKS SEGURANÇA PRIVADA L.T.D.A</v>
      </c>
      <c r="G247" s="21" t="str">
        <f t="shared" si="17"/>
        <v xml:space="preserve">07.774.050/0001-75 </v>
      </c>
      <c r="H247" s="28" t="s">
        <v>515</v>
      </c>
      <c r="I247" s="73" t="str">
        <f t="shared" si="14"/>
        <v>SUAPE/DFP</v>
      </c>
      <c r="J247" s="73" t="s">
        <v>335</v>
      </c>
      <c r="K247" s="73" t="s">
        <v>498</v>
      </c>
      <c r="L247" s="73" t="s">
        <v>337</v>
      </c>
      <c r="M247" s="88">
        <v>3445.45</v>
      </c>
      <c r="N247" s="88">
        <v>8249.7000000000007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si="17"/>
        <v>Suape</v>
      </c>
      <c r="B248" s="20" t="str">
        <f t="shared" si="17"/>
        <v>Suape</v>
      </c>
      <c r="C248" s="21" t="str">
        <f t="shared" si="17"/>
        <v>SERVIÇOS DE VIGILANCIA  PRIVADA</v>
      </c>
      <c r="D248" s="22" t="str">
        <f t="shared" si="17"/>
        <v>028</v>
      </c>
      <c r="E248" s="29">
        <f t="shared" si="17"/>
        <v>2015</v>
      </c>
      <c r="F248" s="21" t="str">
        <f t="shared" si="17"/>
        <v>TKS SEGURANÇA PRIVADA L.T.D.A</v>
      </c>
      <c r="G248" s="21" t="str">
        <f t="shared" si="17"/>
        <v xml:space="preserve">07.774.050/0001-75 </v>
      </c>
      <c r="H248" s="28" t="s">
        <v>516</v>
      </c>
      <c r="I248" s="73" t="str">
        <f t="shared" si="14"/>
        <v>SUAPE/DFP</v>
      </c>
      <c r="J248" s="73" t="s">
        <v>335</v>
      </c>
      <c r="K248" s="73" t="s">
        <v>498</v>
      </c>
      <c r="L248" s="73" t="s">
        <v>337</v>
      </c>
      <c r="M248" s="88">
        <v>3445.45</v>
      </c>
      <c r="N248" s="88">
        <v>8249.7000000000007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si="17"/>
        <v>Suape</v>
      </c>
      <c r="B249" s="20" t="str">
        <f t="shared" si="17"/>
        <v>Suape</v>
      </c>
      <c r="C249" s="21" t="str">
        <f t="shared" si="17"/>
        <v>SERVIÇOS DE VIGILANCIA  PRIVADA</v>
      </c>
      <c r="D249" s="22" t="str">
        <f t="shared" si="17"/>
        <v>028</v>
      </c>
      <c r="E249" s="29">
        <f t="shared" si="17"/>
        <v>2015</v>
      </c>
      <c r="F249" s="21" t="str">
        <f t="shared" si="17"/>
        <v>TKS SEGURANÇA PRIVADA L.T.D.A</v>
      </c>
      <c r="G249" s="21" t="str">
        <f t="shared" si="17"/>
        <v xml:space="preserve">07.774.050/0001-75 </v>
      </c>
      <c r="H249" s="28" t="s">
        <v>517</v>
      </c>
      <c r="I249" s="73" t="str">
        <f t="shared" si="14"/>
        <v>SUAPE/DFP</v>
      </c>
      <c r="J249" s="73" t="s">
        <v>335</v>
      </c>
      <c r="K249" s="73" t="s">
        <v>498</v>
      </c>
      <c r="L249" s="73" t="s">
        <v>338</v>
      </c>
      <c r="M249" s="88">
        <v>4084.91</v>
      </c>
      <c r="N249" s="88">
        <v>9304.15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20" t="str">
        <f t="shared" ref="A250:G250" si="18">A249</f>
        <v>Suape</v>
      </c>
      <c r="B250" s="20" t="str">
        <f t="shared" si="18"/>
        <v>Suape</v>
      </c>
      <c r="C250" s="21" t="str">
        <f t="shared" si="18"/>
        <v>SERVIÇOS DE VIGILANCIA  PRIVADA</v>
      </c>
      <c r="D250" s="22" t="str">
        <f t="shared" si="18"/>
        <v>028</v>
      </c>
      <c r="E250" s="29">
        <f t="shared" si="18"/>
        <v>2015</v>
      </c>
      <c r="F250" s="21" t="str">
        <f t="shared" si="18"/>
        <v>TKS SEGURANÇA PRIVADA L.T.D.A</v>
      </c>
      <c r="G250" s="21" t="str">
        <f t="shared" si="18"/>
        <v xml:space="preserve">07.774.050/0001-75 </v>
      </c>
      <c r="H250" s="28" t="s">
        <v>518</v>
      </c>
      <c r="I250" s="73" t="str">
        <f>I249</f>
        <v>SUAPE/DFP</v>
      </c>
      <c r="J250" s="73" t="s">
        <v>335</v>
      </c>
      <c r="K250" s="73" t="s">
        <v>498</v>
      </c>
      <c r="L250" s="73" t="s">
        <v>338</v>
      </c>
      <c r="M250" s="88">
        <v>4084.91</v>
      </c>
      <c r="N250" s="88">
        <v>9304.15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20" t="str">
        <f t="shared" ref="A251:G290" si="19">A250</f>
        <v>Suape</v>
      </c>
      <c r="B251" s="20" t="str">
        <f t="shared" si="19"/>
        <v>Suape</v>
      </c>
      <c r="C251" s="21" t="str">
        <f t="shared" si="19"/>
        <v>SERVIÇOS DE VIGILANCIA  PRIVADA</v>
      </c>
      <c r="D251" s="22" t="str">
        <f t="shared" si="19"/>
        <v>028</v>
      </c>
      <c r="E251" s="29">
        <f t="shared" si="19"/>
        <v>2015</v>
      </c>
      <c r="F251" s="21" t="str">
        <f t="shared" si="19"/>
        <v>TKS SEGURANÇA PRIVADA L.T.D.A</v>
      </c>
      <c r="G251" s="21" t="str">
        <f t="shared" si="19"/>
        <v xml:space="preserve">07.774.050/0001-75 </v>
      </c>
      <c r="H251" s="28" t="s">
        <v>519</v>
      </c>
      <c r="I251" s="73" t="str">
        <f t="shared" si="14"/>
        <v>SUAPE/DFP</v>
      </c>
      <c r="J251" s="73" t="s">
        <v>335</v>
      </c>
      <c r="K251" s="73" t="s">
        <v>498</v>
      </c>
      <c r="L251" s="73" t="s">
        <v>338</v>
      </c>
      <c r="M251" s="88">
        <v>4084.91</v>
      </c>
      <c r="N251" s="88">
        <v>9304.15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20" t="str">
        <f t="shared" ref="A252:G253" si="20">A251</f>
        <v>Suape</v>
      </c>
      <c r="B252" s="20" t="str">
        <f t="shared" si="20"/>
        <v>Suape</v>
      </c>
      <c r="C252" s="21" t="str">
        <f t="shared" si="20"/>
        <v>SERVIÇOS DE VIGILANCIA  PRIVADA</v>
      </c>
      <c r="D252" s="22" t="str">
        <f t="shared" si="20"/>
        <v>028</v>
      </c>
      <c r="E252" s="29">
        <f t="shared" si="20"/>
        <v>2015</v>
      </c>
      <c r="F252" s="21" t="str">
        <f t="shared" si="20"/>
        <v>TKS SEGURANÇA PRIVADA L.T.D.A</v>
      </c>
      <c r="G252" s="21" t="str">
        <f t="shared" si="20"/>
        <v xml:space="preserve">07.774.050/0001-75 </v>
      </c>
      <c r="H252" s="28" t="s">
        <v>520</v>
      </c>
      <c r="I252" s="73" t="str">
        <f>I251</f>
        <v>SUAPE/DFP</v>
      </c>
      <c r="J252" s="73" t="s">
        <v>335</v>
      </c>
      <c r="K252" s="73" t="s">
        <v>498</v>
      </c>
      <c r="L252" s="73" t="s">
        <v>337</v>
      </c>
      <c r="M252" s="88">
        <v>3445.45</v>
      </c>
      <c r="N252" s="88">
        <v>8249.7000000000007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thickBot="1">
      <c r="A253" s="30" t="str">
        <f t="shared" si="20"/>
        <v>Suape</v>
      </c>
      <c r="B253" s="30" t="str">
        <f t="shared" si="20"/>
        <v>Suape</v>
      </c>
      <c r="C253" s="31" t="str">
        <f t="shared" si="20"/>
        <v>SERVIÇOS DE VIGILANCIA  PRIVADA</v>
      </c>
      <c r="D253" s="32" t="str">
        <f t="shared" si="20"/>
        <v>028</v>
      </c>
      <c r="E253" s="30">
        <f t="shared" si="20"/>
        <v>2015</v>
      </c>
      <c r="F253" s="31" t="str">
        <f t="shared" si="20"/>
        <v>TKS SEGURANÇA PRIVADA L.T.D.A</v>
      </c>
      <c r="G253" s="31" t="str">
        <f t="shared" si="20"/>
        <v xml:space="preserve">07.774.050/0001-75 </v>
      </c>
      <c r="H253" s="34" t="s">
        <v>521</v>
      </c>
      <c r="I253" s="75" t="str">
        <f>I252</f>
        <v>SUAPE/DFP</v>
      </c>
      <c r="J253" s="75" t="s">
        <v>335</v>
      </c>
      <c r="K253" s="75" t="s">
        <v>498</v>
      </c>
      <c r="L253" s="75" t="s">
        <v>338</v>
      </c>
      <c r="M253" s="90">
        <v>4084.91</v>
      </c>
      <c r="N253" s="90">
        <v>9304.15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6" t="str">
        <f>A253</f>
        <v>Suape</v>
      </c>
      <c r="B254" s="6" t="str">
        <f>B253</f>
        <v>Suape</v>
      </c>
      <c r="C254" s="7"/>
      <c r="D254" s="8" t="str">
        <f>D253</f>
        <v>028</v>
      </c>
      <c r="E254" s="9">
        <v>2017</v>
      </c>
      <c r="F254" s="7" t="s">
        <v>378</v>
      </c>
      <c r="G254" s="7" t="s">
        <v>625</v>
      </c>
      <c r="H254" s="10" t="s">
        <v>340</v>
      </c>
      <c r="I254" s="69" t="s">
        <v>379</v>
      </c>
      <c r="J254" s="69" t="s">
        <v>635</v>
      </c>
      <c r="K254" s="69" t="s">
        <v>636</v>
      </c>
      <c r="L254" s="69" t="s">
        <v>83</v>
      </c>
      <c r="M254" s="86">
        <v>3027.51</v>
      </c>
      <c r="N254" s="86">
        <v>9005.15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6" t="str">
        <f t="shared" si="19"/>
        <v>Suape</v>
      </c>
      <c r="B255" s="6" t="str">
        <f t="shared" si="19"/>
        <v>Suape</v>
      </c>
      <c r="C255" s="7">
        <f t="shared" si="19"/>
        <v>0</v>
      </c>
      <c r="D255" s="8" t="str">
        <f t="shared" si="19"/>
        <v>028</v>
      </c>
      <c r="E255" s="9">
        <f t="shared" si="19"/>
        <v>2017</v>
      </c>
      <c r="F255" s="7" t="str">
        <f t="shared" si="19"/>
        <v xml:space="preserve">LISERVE </v>
      </c>
      <c r="G255" s="7" t="str">
        <f t="shared" si="19"/>
        <v>08.165.946/0001-10</v>
      </c>
      <c r="H255" s="10" t="s">
        <v>341</v>
      </c>
      <c r="I255" s="69" t="str">
        <f t="shared" si="14"/>
        <v>Centro Administrativo</v>
      </c>
      <c r="J255" s="69" t="s">
        <v>635</v>
      </c>
      <c r="K255" s="69" t="s">
        <v>636</v>
      </c>
      <c r="L255" s="69" t="s">
        <v>83</v>
      </c>
      <c r="M255" s="86">
        <v>3027.51</v>
      </c>
      <c r="N255" s="86">
        <v>9005.15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6" t="str">
        <f t="shared" si="19"/>
        <v>Suape</v>
      </c>
      <c r="B256" s="6" t="str">
        <f t="shared" si="19"/>
        <v>Suape</v>
      </c>
      <c r="C256" s="7">
        <f t="shared" si="19"/>
        <v>0</v>
      </c>
      <c r="D256" s="8" t="str">
        <f t="shared" si="19"/>
        <v>028</v>
      </c>
      <c r="E256" s="9">
        <f t="shared" si="19"/>
        <v>2017</v>
      </c>
      <c r="F256" s="7" t="str">
        <f t="shared" si="19"/>
        <v xml:space="preserve">LISERVE </v>
      </c>
      <c r="G256" s="7" t="str">
        <f t="shared" si="19"/>
        <v>08.165.946/0001-10</v>
      </c>
      <c r="H256" s="10" t="s">
        <v>342</v>
      </c>
      <c r="I256" s="69" t="str">
        <f t="shared" si="14"/>
        <v>Centro Administrativo</v>
      </c>
      <c r="J256" s="69" t="s">
        <v>635</v>
      </c>
      <c r="K256" s="69" t="s">
        <v>636</v>
      </c>
      <c r="L256" s="69" t="s">
        <v>83</v>
      </c>
      <c r="M256" s="86">
        <v>3027.51</v>
      </c>
      <c r="N256" s="86">
        <v>9081.9500000000007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6" t="str">
        <f t="shared" si="19"/>
        <v>Suape</v>
      </c>
      <c r="B257" s="6" t="str">
        <f t="shared" si="19"/>
        <v>Suape</v>
      </c>
      <c r="C257" s="7">
        <f t="shared" si="19"/>
        <v>0</v>
      </c>
      <c r="D257" s="8" t="str">
        <f t="shared" si="19"/>
        <v>028</v>
      </c>
      <c r="E257" s="9">
        <f t="shared" si="19"/>
        <v>2017</v>
      </c>
      <c r="F257" s="7" t="str">
        <f t="shared" si="19"/>
        <v xml:space="preserve">LISERVE </v>
      </c>
      <c r="G257" s="7" t="str">
        <f t="shared" si="19"/>
        <v>08.165.946/0001-10</v>
      </c>
      <c r="H257" s="10" t="s">
        <v>343</v>
      </c>
      <c r="I257" s="69" t="str">
        <f t="shared" si="14"/>
        <v>Centro Administrativo</v>
      </c>
      <c r="J257" s="69" t="s">
        <v>635</v>
      </c>
      <c r="K257" s="69" t="s">
        <v>636</v>
      </c>
      <c r="L257" s="69" t="s">
        <v>83</v>
      </c>
      <c r="M257" s="86">
        <v>3027.51</v>
      </c>
      <c r="N257" s="86">
        <v>9081.9500000000007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6" t="str">
        <f t="shared" si="19"/>
        <v>Suape</v>
      </c>
      <c r="B258" s="6" t="str">
        <f t="shared" si="19"/>
        <v>Suape</v>
      </c>
      <c r="C258" s="7">
        <f t="shared" si="19"/>
        <v>0</v>
      </c>
      <c r="D258" s="8" t="str">
        <f t="shared" si="19"/>
        <v>028</v>
      </c>
      <c r="E258" s="9">
        <f t="shared" si="19"/>
        <v>2017</v>
      </c>
      <c r="F258" s="7" t="str">
        <f t="shared" si="19"/>
        <v xml:space="preserve">LISERVE </v>
      </c>
      <c r="G258" s="7" t="str">
        <f t="shared" si="19"/>
        <v>08.165.946/0001-10</v>
      </c>
      <c r="H258" s="10" t="s">
        <v>344</v>
      </c>
      <c r="I258" s="69" t="str">
        <f t="shared" si="14"/>
        <v>Centro Administrativo</v>
      </c>
      <c r="J258" s="69" t="s">
        <v>635</v>
      </c>
      <c r="K258" s="69" t="s">
        <v>636</v>
      </c>
      <c r="L258" s="69" t="s">
        <v>83</v>
      </c>
      <c r="M258" s="86">
        <v>3027.51</v>
      </c>
      <c r="N258" s="86">
        <v>9005.15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6" t="str">
        <f t="shared" si="19"/>
        <v>Suape</v>
      </c>
      <c r="B259" s="6" t="str">
        <f t="shared" si="19"/>
        <v>Suape</v>
      </c>
      <c r="C259" s="7">
        <f t="shared" si="19"/>
        <v>0</v>
      </c>
      <c r="D259" s="8" t="str">
        <f t="shared" si="19"/>
        <v>028</v>
      </c>
      <c r="E259" s="9">
        <f t="shared" si="19"/>
        <v>2017</v>
      </c>
      <c r="F259" s="7" t="str">
        <f t="shared" si="19"/>
        <v xml:space="preserve">LISERVE </v>
      </c>
      <c r="G259" s="7" t="str">
        <f t="shared" si="19"/>
        <v>08.165.946/0001-10</v>
      </c>
      <c r="H259" s="10" t="s">
        <v>345</v>
      </c>
      <c r="I259" s="69" t="str">
        <f t="shared" si="14"/>
        <v>Centro Administrativo</v>
      </c>
      <c r="J259" s="69" t="s">
        <v>635</v>
      </c>
      <c r="K259" s="69" t="s">
        <v>636</v>
      </c>
      <c r="L259" s="69" t="s">
        <v>83</v>
      </c>
      <c r="M259" s="86">
        <v>3027.51</v>
      </c>
      <c r="N259" s="86">
        <v>9005.15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6" t="str">
        <f t="shared" si="19"/>
        <v>Suape</v>
      </c>
      <c r="B260" s="6" t="str">
        <f t="shared" si="19"/>
        <v>Suape</v>
      </c>
      <c r="C260" s="7">
        <f t="shared" si="19"/>
        <v>0</v>
      </c>
      <c r="D260" s="8" t="str">
        <f t="shared" si="19"/>
        <v>028</v>
      </c>
      <c r="E260" s="9">
        <f t="shared" si="19"/>
        <v>2017</v>
      </c>
      <c r="F260" s="7" t="str">
        <f t="shared" si="19"/>
        <v xml:space="preserve">LISERVE </v>
      </c>
      <c r="G260" s="7" t="str">
        <f t="shared" si="19"/>
        <v>08.165.946/0001-10</v>
      </c>
      <c r="H260" s="10" t="s">
        <v>346</v>
      </c>
      <c r="I260" s="69" t="str">
        <f t="shared" si="14"/>
        <v>Centro Administrativo</v>
      </c>
      <c r="J260" s="69" t="s">
        <v>635</v>
      </c>
      <c r="K260" s="69" t="s">
        <v>636</v>
      </c>
      <c r="L260" s="69" t="s">
        <v>83</v>
      </c>
      <c r="M260" s="86">
        <v>3027.51</v>
      </c>
      <c r="N260" s="86">
        <v>9081.9500000000007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6" t="str">
        <f t="shared" si="19"/>
        <v>Suape</v>
      </c>
      <c r="B261" s="6" t="str">
        <f t="shared" si="19"/>
        <v>Suape</v>
      </c>
      <c r="C261" s="7">
        <f t="shared" si="19"/>
        <v>0</v>
      </c>
      <c r="D261" s="8" t="str">
        <f t="shared" si="19"/>
        <v>028</v>
      </c>
      <c r="E261" s="9">
        <f t="shared" si="19"/>
        <v>2017</v>
      </c>
      <c r="F261" s="7" t="str">
        <f t="shared" si="19"/>
        <v xml:space="preserve">LISERVE </v>
      </c>
      <c r="G261" s="7" t="str">
        <f t="shared" si="19"/>
        <v>08.165.946/0001-10</v>
      </c>
      <c r="H261" s="10" t="s">
        <v>347</v>
      </c>
      <c r="I261" s="69" t="str">
        <f t="shared" si="14"/>
        <v>Centro Administrativo</v>
      </c>
      <c r="J261" s="69" t="s">
        <v>635</v>
      </c>
      <c r="K261" s="69" t="s">
        <v>636</v>
      </c>
      <c r="L261" s="69" t="s">
        <v>83</v>
      </c>
      <c r="M261" s="86">
        <v>3027.51</v>
      </c>
      <c r="N261" s="86">
        <v>9005.15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6" t="str">
        <f t="shared" si="19"/>
        <v>Suape</v>
      </c>
      <c r="B262" s="6" t="str">
        <f t="shared" si="19"/>
        <v>Suape</v>
      </c>
      <c r="C262" s="7">
        <f t="shared" si="19"/>
        <v>0</v>
      </c>
      <c r="D262" s="8" t="str">
        <f t="shared" si="19"/>
        <v>028</v>
      </c>
      <c r="E262" s="9">
        <f t="shared" si="19"/>
        <v>2017</v>
      </c>
      <c r="F262" s="7" t="str">
        <f t="shared" si="19"/>
        <v xml:space="preserve">LISERVE </v>
      </c>
      <c r="G262" s="7" t="str">
        <f t="shared" si="19"/>
        <v>08.165.946/0001-10</v>
      </c>
      <c r="H262" s="10" t="s">
        <v>348</v>
      </c>
      <c r="I262" s="69" t="str">
        <f t="shared" si="14"/>
        <v>Centro Administrativo</v>
      </c>
      <c r="J262" s="69" t="s">
        <v>635</v>
      </c>
      <c r="K262" s="69" t="s">
        <v>636</v>
      </c>
      <c r="L262" s="69" t="s">
        <v>83</v>
      </c>
      <c r="M262" s="86">
        <v>3027.51</v>
      </c>
      <c r="N262" s="86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 t="shared" si="19"/>
        <v>Suape</v>
      </c>
      <c r="B263" s="6" t="str">
        <f t="shared" si="19"/>
        <v>Suape</v>
      </c>
      <c r="C263" s="7">
        <f t="shared" si="19"/>
        <v>0</v>
      </c>
      <c r="D263" s="8" t="str">
        <f t="shared" si="19"/>
        <v>028</v>
      </c>
      <c r="E263" s="9">
        <f t="shared" si="19"/>
        <v>2017</v>
      </c>
      <c r="F263" s="7" t="str">
        <f t="shared" si="19"/>
        <v xml:space="preserve">LISERVE </v>
      </c>
      <c r="G263" s="7" t="str">
        <f t="shared" si="19"/>
        <v>08.165.946/0001-10</v>
      </c>
      <c r="H263" s="10" t="s">
        <v>349</v>
      </c>
      <c r="I263" s="69" t="str">
        <f t="shared" si="14"/>
        <v>Centro Administrativo</v>
      </c>
      <c r="J263" s="69" t="s">
        <v>635</v>
      </c>
      <c r="K263" s="69" t="s">
        <v>636</v>
      </c>
      <c r="L263" s="69" t="s">
        <v>83</v>
      </c>
      <c r="M263" s="86">
        <v>3027.51</v>
      </c>
      <c r="N263" s="86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19"/>
        <v>Suape</v>
      </c>
      <c r="B264" s="6" t="str">
        <f t="shared" si="19"/>
        <v>Suape</v>
      </c>
      <c r="C264" s="7">
        <f t="shared" si="19"/>
        <v>0</v>
      </c>
      <c r="D264" s="8" t="str">
        <f t="shared" si="19"/>
        <v>028</v>
      </c>
      <c r="E264" s="9">
        <f t="shared" si="19"/>
        <v>2017</v>
      </c>
      <c r="F264" s="7" t="str">
        <f t="shared" si="19"/>
        <v xml:space="preserve">LISERVE </v>
      </c>
      <c r="G264" s="7" t="str">
        <f t="shared" si="19"/>
        <v>08.165.946/0001-10</v>
      </c>
      <c r="H264" s="10" t="s">
        <v>350</v>
      </c>
      <c r="I264" s="69" t="str">
        <f t="shared" si="14"/>
        <v>Centro Administrativo</v>
      </c>
      <c r="J264" s="69" t="s">
        <v>635</v>
      </c>
      <c r="K264" s="69" t="s">
        <v>636</v>
      </c>
      <c r="L264" s="69" t="s">
        <v>83</v>
      </c>
      <c r="M264" s="86">
        <v>3027.51</v>
      </c>
      <c r="N264" s="86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19"/>
        <v>Suape</v>
      </c>
      <c r="B265" s="6" t="str">
        <f t="shared" si="19"/>
        <v>Suape</v>
      </c>
      <c r="C265" s="7">
        <f t="shared" si="19"/>
        <v>0</v>
      </c>
      <c r="D265" s="8" t="str">
        <f t="shared" si="19"/>
        <v>028</v>
      </c>
      <c r="E265" s="9">
        <f t="shared" si="19"/>
        <v>2017</v>
      </c>
      <c r="F265" s="7" t="str">
        <f t="shared" si="19"/>
        <v xml:space="preserve">LISERVE </v>
      </c>
      <c r="G265" s="7" t="str">
        <f t="shared" si="19"/>
        <v>08.165.946/0001-10</v>
      </c>
      <c r="H265" s="10" t="s">
        <v>351</v>
      </c>
      <c r="I265" s="69" t="str">
        <f t="shared" si="14"/>
        <v>Centro Administrativo</v>
      </c>
      <c r="J265" s="69" t="s">
        <v>635</v>
      </c>
      <c r="K265" s="69" t="s">
        <v>636</v>
      </c>
      <c r="L265" s="69" t="s">
        <v>83</v>
      </c>
      <c r="M265" s="86">
        <v>3027.51</v>
      </c>
      <c r="N265" s="86">
        <v>9005.15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19"/>
        <v>Suape</v>
      </c>
      <c r="B266" s="6" t="str">
        <f t="shared" si="19"/>
        <v>Suape</v>
      </c>
      <c r="C266" s="7">
        <f t="shared" si="19"/>
        <v>0</v>
      </c>
      <c r="D266" s="8" t="str">
        <f t="shared" si="19"/>
        <v>028</v>
      </c>
      <c r="E266" s="9">
        <f t="shared" si="19"/>
        <v>2017</v>
      </c>
      <c r="F266" s="7" t="str">
        <f t="shared" si="19"/>
        <v xml:space="preserve">LISERVE </v>
      </c>
      <c r="G266" s="7" t="str">
        <f t="shared" si="19"/>
        <v>08.165.946/0001-10</v>
      </c>
      <c r="H266" s="10" t="s">
        <v>352</v>
      </c>
      <c r="I266" s="69" t="str">
        <f t="shared" si="14"/>
        <v>Centro Administrativo</v>
      </c>
      <c r="J266" s="69" t="s">
        <v>635</v>
      </c>
      <c r="K266" s="69" t="s">
        <v>636</v>
      </c>
      <c r="L266" s="69" t="s">
        <v>433</v>
      </c>
      <c r="M266" s="86">
        <v>3027.51</v>
      </c>
      <c r="N266" s="86">
        <v>9081.9500000000007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19"/>
        <v>Suape</v>
      </c>
      <c r="B267" s="6" t="str">
        <f t="shared" si="19"/>
        <v>Suape</v>
      </c>
      <c r="C267" s="7">
        <f t="shared" si="19"/>
        <v>0</v>
      </c>
      <c r="D267" s="8" t="str">
        <f t="shared" si="19"/>
        <v>028</v>
      </c>
      <c r="E267" s="9">
        <f t="shared" si="19"/>
        <v>2017</v>
      </c>
      <c r="F267" s="7" t="str">
        <f t="shared" si="19"/>
        <v xml:space="preserve">LISERVE </v>
      </c>
      <c r="G267" s="7" t="str">
        <f t="shared" si="19"/>
        <v>08.165.946/0001-10</v>
      </c>
      <c r="H267" s="10" t="s">
        <v>353</v>
      </c>
      <c r="I267" s="69" t="str">
        <f t="shared" si="14"/>
        <v>Centro Administrativo</v>
      </c>
      <c r="J267" s="69" t="s">
        <v>635</v>
      </c>
      <c r="K267" s="69" t="s">
        <v>636</v>
      </c>
      <c r="L267" s="69" t="s">
        <v>83</v>
      </c>
      <c r="M267" s="86">
        <v>3027.51</v>
      </c>
      <c r="N267" s="86">
        <v>9005.15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19"/>
        <v>Suape</v>
      </c>
      <c r="B268" s="6" t="str">
        <f t="shared" si="19"/>
        <v>Suape</v>
      </c>
      <c r="C268" s="7">
        <f t="shared" si="19"/>
        <v>0</v>
      </c>
      <c r="D268" s="8" t="str">
        <f t="shared" si="19"/>
        <v>028</v>
      </c>
      <c r="E268" s="9">
        <f t="shared" si="19"/>
        <v>2017</v>
      </c>
      <c r="F268" s="7" t="str">
        <f t="shared" si="19"/>
        <v xml:space="preserve">LISERVE </v>
      </c>
      <c r="G268" s="7" t="str">
        <f t="shared" si="19"/>
        <v>08.165.946/0001-10</v>
      </c>
      <c r="H268" s="10" t="s">
        <v>354</v>
      </c>
      <c r="I268" s="69" t="str">
        <f t="shared" si="14"/>
        <v>Centro Administrativo</v>
      </c>
      <c r="J268" s="69" t="s">
        <v>635</v>
      </c>
      <c r="K268" s="69" t="s">
        <v>636</v>
      </c>
      <c r="L268" s="69" t="s">
        <v>83</v>
      </c>
      <c r="M268" s="86">
        <v>3027.51</v>
      </c>
      <c r="N268" s="86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19"/>
        <v>Suape</v>
      </c>
      <c r="B269" s="6" t="str">
        <f t="shared" si="19"/>
        <v>Suape</v>
      </c>
      <c r="C269" s="7">
        <f t="shared" si="19"/>
        <v>0</v>
      </c>
      <c r="D269" s="8" t="str">
        <f t="shared" si="19"/>
        <v>028</v>
      </c>
      <c r="E269" s="9">
        <f t="shared" si="19"/>
        <v>2017</v>
      </c>
      <c r="F269" s="7" t="str">
        <f t="shared" si="19"/>
        <v xml:space="preserve">LISERVE </v>
      </c>
      <c r="G269" s="7" t="str">
        <f t="shared" si="19"/>
        <v>08.165.946/0001-10</v>
      </c>
      <c r="H269" s="10" t="s">
        <v>355</v>
      </c>
      <c r="I269" s="69" t="str">
        <f t="shared" si="14"/>
        <v>Centro Administrativo</v>
      </c>
      <c r="J269" s="69" t="s">
        <v>635</v>
      </c>
      <c r="K269" s="69" t="s">
        <v>636</v>
      </c>
      <c r="L269" s="69" t="s">
        <v>83</v>
      </c>
      <c r="M269" s="86">
        <v>3027.51</v>
      </c>
      <c r="N269" s="86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19"/>
        <v>Suape</v>
      </c>
      <c r="B270" s="6" t="str">
        <f t="shared" si="19"/>
        <v>Suape</v>
      </c>
      <c r="C270" s="7">
        <f t="shared" si="19"/>
        <v>0</v>
      </c>
      <c r="D270" s="8" t="str">
        <f t="shared" si="19"/>
        <v>028</v>
      </c>
      <c r="E270" s="9">
        <f t="shared" si="19"/>
        <v>2017</v>
      </c>
      <c r="F270" s="7" t="str">
        <f t="shared" si="19"/>
        <v xml:space="preserve">LISERVE </v>
      </c>
      <c r="G270" s="7" t="str">
        <f t="shared" si="19"/>
        <v>08.165.946/0001-10</v>
      </c>
      <c r="H270" s="10" t="s">
        <v>356</v>
      </c>
      <c r="I270" s="69" t="str">
        <f t="shared" si="14"/>
        <v>Centro Administrativo</v>
      </c>
      <c r="J270" s="69" t="s">
        <v>635</v>
      </c>
      <c r="K270" s="69" t="s">
        <v>636</v>
      </c>
      <c r="L270" s="69" t="s">
        <v>433</v>
      </c>
      <c r="M270" s="86">
        <v>3027.51</v>
      </c>
      <c r="N270" s="86">
        <v>9081.9500000000007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19"/>
        <v>Suape</v>
      </c>
      <c r="B271" s="6" t="str">
        <f t="shared" si="19"/>
        <v>Suape</v>
      </c>
      <c r="C271" s="7">
        <f t="shared" si="19"/>
        <v>0</v>
      </c>
      <c r="D271" s="8" t="str">
        <f t="shared" si="19"/>
        <v>028</v>
      </c>
      <c r="E271" s="9">
        <f t="shared" si="19"/>
        <v>2017</v>
      </c>
      <c r="F271" s="7" t="str">
        <f t="shared" si="19"/>
        <v xml:space="preserve">LISERVE </v>
      </c>
      <c r="G271" s="7" t="str">
        <f t="shared" si="19"/>
        <v>08.165.946/0001-10</v>
      </c>
      <c r="H271" s="10" t="s">
        <v>357</v>
      </c>
      <c r="I271" s="69" t="str">
        <f t="shared" si="14"/>
        <v>Centro Administrativo</v>
      </c>
      <c r="J271" s="69" t="s">
        <v>635</v>
      </c>
      <c r="K271" s="69" t="s">
        <v>636</v>
      </c>
      <c r="L271" s="69" t="s">
        <v>83</v>
      </c>
      <c r="M271" s="86">
        <v>3027.51</v>
      </c>
      <c r="N271" s="86">
        <v>9005.15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19"/>
        <v>Suape</v>
      </c>
      <c r="B272" s="6" t="str">
        <f t="shared" si="19"/>
        <v>Suape</v>
      </c>
      <c r="C272" s="7">
        <f t="shared" si="19"/>
        <v>0</v>
      </c>
      <c r="D272" s="8" t="str">
        <f t="shared" si="19"/>
        <v>028</v>
      </c>
      <c r="E272" s="9">
        <f t="shared" si="19"/>
        <v>2017</v>
      </c>
      <c r="F272" s="7" t="str">
        <f t="shared" si="19"/>
        <v xml:space="preserve">LISERVE </v>
      </c>
      <c r="G272" s="7" t="str">
        <f t="shared" si="19"/>
        <v>08.165.946/0001-10</v>
      </c>
      <c r="H272" s="10" t="s">
        <v>358</v>
      </c>
      <c r="I272" s="69" t="str">
        <f t="shared" si="14"/>
        <v>Centro Administrativo</v>
      </c>
      <c r="J272" s="69" t="s">
        <v>635</v>
      </c>
      <c r="K272" s="69" t="s">
        <v>636</v>
      </c>
      <c r="L272" s="69" t="s">
        <v>83</v>
      </c>
      <c r="M272" s="86">
        <v>3027.51</v>
      </c>
      <c r="N272" s="86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19"/>
        <v>Suape</v>
      </c>
      <c r="B273" s="6" t="str">
        <f t="shared" si="19"/>
        <v>Suape</v>
      </c>
      <c r="C273" s="7">
        <f t="shared" si="19"/>
        <v>0</v>
      </c>
      <c r="D273" s="8" t="str">
        <f t="shared" si="19"/>
        <v>028</v>
      </c>
      <c r="E273" s="9">
        <f t="shared" si="19"/>
        <v>2017</v>
      </c>
      <c r="F273" s="7" t="str">
        <f t="shared" si="19"/>
        <v xml:space="preserve">LISERVE </v>
      </c>
      <c r="G273" s="7" t="str">
        <f t="shared" si="19"/>
        <v>08.165.946/0001-10</v>
      </c>
      <c r="H273" s="10" t="s">
        <v>359</v>
      </c>
      <c r="I273" s="69" t="str">
        <f t="shared" si="14"/>
        <v>Centro Administrativo</v>
      </c>
      <c r="J273" s="69" t="s">
        <v>635</v>
      </c>
      <c r="K273" s="69" t="s">
        <v>636</v>
      </c>
      <c r="L273" s="69" t="s">
        <v>83</v>
      </c>
      <c r="M273" s="86">
        <v>3027.51</v>
      </c>
      <c r="N273" s="86">
        <v>9005.15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19"/>
        <v>Suape</v>
      </c>
      <c r="B274" s="6" t="str">
        <f t="shared" si="19"/>
        <v>Suape</v>
      </c>
      <c r="C274" s="7">
        <f t="shared" si="19"/>
        <v>0</v>
      </c>
      <c r="D274" s="8" t="str">
        <f t="shared" si="19"/>
        <v>028</v>
      </c>
      <c r="E274" s="9">
        <f t="shared" si="19"/>
        <v>2017</v>
      </c>
      <c r="F274" s="7" t="str">
        <f t="shared" si="19"/>
        <v xml:space="preserve">LISERVE </v>
      </c>
      <c r="G274" s="7" t="str">
        <f t="shared" si="19"/>
        <v>08.165.946/0001-10</v>
      </c>
      <c r="H274" s="10" t="s">
        <v>360</v>
      </c>
      <c r="I274" s="69" t="str">
        <f t="shared" si="14"/>
        <v>Centro Administrativo</v>
      </c>
      <c r="J274" s="69" t="s">
        <v>635</v>
      </c>
      <c r="K274" s="69" t="s">
        <v>636</v>
      </c>
      <c r="L274" s="69" t="s">
        <v>83</v>
      </c>
      <c r="M274" s="86">
        <v>3027.51</v>
      </c>
      <c r="N274" s="86">
        <v>9005.15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19"/>
        <v>Suape</v>
      </c>
      <c r="B275" s="6" t="str">
        <f t="shared" si="19"/>
        <v>Suape</v>
      </c>
      <c r="C275" s="7">
        <f t="shared" si="19"/>
        <v>0</v>
      </c>
      <c r="D275" s="8" t="str">
        <f t="shared" si="19"/>
        <v>028</v>
      </c>
      <c r="E275" s="9">
        <f t="shared" si="19"/>
        <v>2017</v>
      </c>
      <c r="F275" s="7" t="str">
        <f t="shared" si="19"/>
        <v xml:space="preserve">LISERVE </v>
      </c>
      <c r="G275" s="7" t="str">
        <f t="shared" si="19"/>
        <v>08.165.946/0001-10</v>
      </c>
      <c r="H275" s="10" t="s">
        <v>361</v>
      </c>
      <c r="I275" s="69" t="str">
        <f t="shared" ref="I275:I339" si="21">I274</f>
        <v>Centro Administrativo</v>
      </c>
      <c r="J275" s="69" t="s">
        <v>635</v>
      </c>
      <c r="K275" s="69" t="s">
        <v>636</v>
      </c>
      <c r="L275" s="69" t="s">
        <v>433</v>
      </c>
      <c r="M275" s="86">
        <v>3027.51</v>
      </c>
      <c r="N275" s="86">
        <v>9081.9500000000007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19"/>
        <v>Suape</v>
      </c>
      <c r="B276" s="6" t="str">
        <f t="shared" si="19"/>
        <v>Suape</v>
      </c>
      <c r="C276" s="7">
        <f t="shared" si="19"/>
        <v>0</v>
      </c>
      <c r="D276" s="8" t="str">
        <f t="shared" si="19"/>
        <v>028</v>
      </c>
      <c r="E276" s="9">
        <f t="shared" si="19"/>
        <v>2017</v>
      </c>
      <c r="F276" s="7" t="str">
        <f t="shared" si="19"/>
        <v xml:space="preserve">LISERVE </v>
      </c>
      <c r="G276" s="7" t="str">
        <f t="shared" si="19"/>
        <v>08.165.946/0001-10</v>
      </c>
      <c r="H276" s="10" t="s">
        <v>362</v>
      </c>
      <c r="I276" s="69" t="str">
        <f t="shared" si="21"/>
        <v>Centro Administrativo</v>
      </c>
      <c r="J276" s="69" t="s">
        <v>635</v>
      </c>
      <c r="K276" s="69" t="s">
        <v>636</v>
      </c>
      <c r="L276" s="69" t="s">
        <v>83</v>
      </c>
      <c r="M276" s="86">
        <v>3027.51</v>
      </c>
      <c r="N276" s="86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19"/>
        <v>Suape</v>
      </c>
      <c r="B277" s="6" t="str">
        <f t="shared" si="19"/>
        <v>Suape</v>
      </c>
      <c r="C277" s="7">
        <f t="shared" si="19"/>
        <v>0</v>
      </c>
      <c r="D277" s="8" t="str">
        <f t="shared" si="19"/>
        <v>028</v>
      </c>
      <c r="E277" s="9">
        <f t="shared" si="19"/>
        <v>2017</v>
      </c>
      <c r="F277" s="7" t="str">
        <f t="shared" si="19"/>
        <v xml:space="preserve">LISERVE </v>
      </c>
      <c r="G277" s="7" t="str">
        <f t="shared" si="19"/>
        <v>08.165.946/0001-10</v>
      </c>
      <c r="H277" s="10" t="s">
        <v>363</v>
      </c>
      <c r="I277" s="69" t="str">
        <f t="shared" si="21"/>
        <v>Centro Administrativo</v>
      </c>
      <c r="J277" s="69" t="s">
        <v>635</v>
      </c>
      <c r="K277" s="69" t="s">
        <v>636</v>
      </c>
      <c r="L277" s="69" t="s">
        <v>83</v>
      </c>
      <c r="M277" s="86">
        <v>3027.51</v>
      </c>
      <c r="N277" s="86">
        <v>9081.9500000000007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19"/>
        <v>Suape</v>
      </c>
      <c r="B278" s="6" t="str">
        <f t="shared" si="19"/>
        <v>Suape</v>
      </c>
      <c r="C278" s="7">
        <f t="shared" si="19"/>
        <v>0</v>
      </c>
      <c r="D278" s="8" t="str">
        <f t="shared" si="19"/>
        <v>028</v>
      </c>
      <c r="E278" s="9">
        <f t="shared" si="19"/>
        <v>2017</v>
      </c>
      <c r="F278" s="7" t="str">
        <f t="shared" si="19"/>
        <v xml:space="preserve">LISERVE </v>
      </c>
      <c r="G278" s="7" t="str">
        <f t="shared" si="19"/>
        <v>08.165.946/0001-10</v>
      </c>
      <c r="H278" s="10" t="s">
        <v>364</v>
      </c>
      <c r="I278" s="69" t="str">
        <f t="shared" si="21"/>
        <v>Centro Administrativo</v>
      </c>
      <c r="J278" s="69" t="s">
        <v>635</v>
      </c>
      <c r="K278" s="69" t="s">
        <v>636</v>
      </c>
      <c r="L278" s="69" t="s">
        <v>83</v>
      </c>
      <c r="M278" s="86">
        <v>3027.51</v>
      </c>
      <c r="N278" s="86">
        <v>9005.15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19"/>
        <v>Suape</v>
      </c>
      <c r="B279" s="6" t="str">
        <f t="shared" si="19"/>
        <v>Suape</v>
      </c>
      <c r="C279" s="7">
        <f t="shared" si="19"/>
        <v>0</v>
      </c>
      <c r="D279" s="8" t="str">
        <f t="shared" si="19"/>
        <v>028</v>
      </c>
      <c r="E279" s="9">
        <f t="shared" si="19"/>
        <v>2017</v>
      </c>
      <c r="F279" s="7" t="str">
        <f t="shared" si="19"/>
        <v xml:space="preserve">LISERVE </v>
      </c>
      <c r="G279" s="7" t="str">
        <f t="shared" si="19"/>
        <v>08.165.946/0001-10</v>
      </c>
      <c r="H279" s="10" t="s">
        <v>365</v>
      </c>
      <c r="I279" s="69" t="str">
        <f t="shared" si="21"/>
        <v>Centro Administrativo</v>
      </c>
      <c r="J279" s="69" t="s">
        <v>635</v>
      </c>
      <c r="K279" s="69" t="s">
        <v>636</v>
      </c>
      <c r="L279" s="69" t="s">
        <v>83</v>
      </c>
      <c r="M279" s="86">
        <v>3027.51</v>
      </c>
      <c r="N279" s="86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19"/>
        <v>Suape</v>
      </c>
      <c r="B280" s="6" t="str">
        <f t="shared" si="19"/>
        <v>Suape</v>
      </c>
      <c r="C280" s="7">
        <f t="shared" si="19"/>
        <v>0</v>
      </c>
      <c r="D280" s="8" t="str">
        <f t="shared" si="19"/>
        <v>028</v>
      </c>
      <c r="E280" s="9">
        <f t="shared" si="19"/>
        <v>2017</v>
      </c>
      <c r="F280" s="7" t="str">
        <f t="shared" si="19"/>
        <v xml:space="preserve">LISERVE </v>
      </c>
      <c r="G280" s="7" t="str">
        <f t="shared" si="19"/>
        <v>08.165.946/0001-10</v>
      </c>
      <c r="H280" s="10" t="s">
        <v>366</v>
      </c>
      <c r="I280" s="69" t="str">
        <f t="shared" si="21"/>
        <v>Centro Administrativo</v>
      </c>
      <c r="J280" s="69" t="s">
        <v>635</v>
      </c>
      <c r="K280" s="69" t="s">
        <v>636</v>
      </c>
      <c r="L280" s="69" t="s">
        <v>83</v>
      </c>
      <c r="M280" s="86">
        <v>3027.51</v>
      </c>
      <c r="N280" s="86">
        <v>9005.15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19"/>
        <v>Suape</v>
      </c>
      <c r="B281" s="6" t="str">
        <f t="shared" si="19"/>
        <v>Suape</v>
      </c>
      <c r="C281" s="7">
        <f t="shared" si="19"/>
        <v>0</v>
      </c>
      <c r="D281" s="8" t="str">
        <f t="shared" si="19"/>
        <v>028</v>
      </c>
      <c r="E281" s="9">
        <f t="shared" si="19"/>
        <v>2017</v>
      </c>
      <c r="F281" s="7" t="str">
        <f t="shared" si="19"/>
        <v xml:space="preserve">LISERVE </v>
      </c>
      <c r="G281" s="7" t="str">
        <f t="shared" si="19"/>
        <v>08.165.946/0001-10</v>
      </c>
      <c r="H281" s="10" t="s">
        <v>367</v>
      </c>
      <c r="I281" s="69" t="str">
        <f t="shared" si="21"/>
        <v>Centro Administrativo</v>
      </c>
      <c r="J281" s="69" t="s">
        <v>635</v>
      </c>
      <c r="K281" s="69" t="s">
        <v>636</v>
      </c>
      <c r="L281" s="69" t="s">
        <v>83</v>
      </c>
      <c r="M281" s="86">
        <v>3027.51</v>
      </c>
      <c r="N281" s="86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19"/>
        <v>Suape</v>
      </c>
      <c r="B282" s="6" t="str">
        <f t="shared" si="19"/>
        <v>Suape</v>
      </c>
      <c r="C282" s="7">
        <f t="shared" si="19"/>
        <v>0</v>
      </c>
      <c r="D282" s="8" t="str">
        <f t="shared" si="19"/>
        <v>028</v>
      </c>
      <c r="E282" s="9">
        <f t="shared" si="19"/>
        <v>2017</v>
      </c>
      <c r="F282" s="7" t="str">
        <f t="shared" si="19"/>
        <v xml:space="preserve">LISERVE </v>
      </c>
      <c r="G282" s="7" t="str">
        <f t="shared" si="19"/>
        <v>08.165.946/0001-10</v>
      </c>
      <c r="H282" s="10" t="s">
        <v>368</v>
      </c>
      <c r="I282" s="69" t="str">
        <f t="shared" si="21"/>
        <v>Centro Administrativo</v>
      </c>
      <c r="J282" s="69" t="s">
        <v>635</v>
      </c>
      <c r="K282" s="69" t="s">
        <v>636</v>
      </c>
      <c r="L282" s="69" t="s">
        <v>433</v>
      </c>
      <c r="M282" s="86">
        <v>3027.51</v>
      </c>
      <c r="N282" s="86">
        <v>9081.9500000000007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19"/>
        <v>Suape</v>
      </c>
      <c r="B283" s="6" t="str">
        <f t="shared" si="19"/>
        <v>Suape</v>
      </c>
      <c r="C283" s="7">
        <f t="shared" si="19"/>
        <v>0</v>
      </c>
      <c r="D283" s="8" t="str">
        <f t="shared" si="19"/>
        <v>028</v>
      </c>
      <c r="E283" s="9">
        <f t="shared" si="19"/>
        <v>2017</v>
      </c>
      <c r="F283" s="7" t="str">
        <f t="shared" si="19"/>
        <v xml:space="preserve">LISERVE </v>
      </c>
      <c r="G283" s="7" t="str">
        <f t="shared" si="19"/>
        <v>08.165.946/0001-10</v>
      </c>
      <c r="H283" s="10" t="s">
        <v>369</v>
      </c>
      <c r="I283" s="69" t="str">
        <f t="shared" si="21"/>
        <v>Centro Administrativo</v>
      </c>
      <c r="J283" s="69" t="s">
        <v>635</v>
      </c>
      <c r="K283" s="69" t="s">
        <v>636</v>
      </c>
      <c r="L283" s="69" t="s">
        <v>83</v>
      </c>
      <c r="M283" s="86">
        <v>3027.51</v>
      </c>
      <c r="N283" s="86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19"/>
        <v>Suape</v>
      </c>
      <c r="B284" s="6" t="str">
        <f t="shared" si="19"/>
        <v>Suape</v>
      </c>
      <c r="C284" s="7">
        <f t="shared" si="19"/>
        <v>0</v>
      </c>
      <c r="D284" s="8" t="str">
        <f t="shared" si="19"/>
        <v>028</v>
      </c>
      <c r="E284" s="9">
        <f t="shared" si="19"/>
        <v>2017</v>
      </c>
      <c r="F284" s="7" t="str">
        <f t="shared" si="19"/>
        <v xml:space="preserve">LISERVE </v>
      </c>
      <c r="G284" s="7" t="str">
        <f t="shared" si="19"/>
        <v>08.165.946/0001-10</v>
      </c>
      <c r="H284" s="10" t="s">
        <v>370</v>
      </c>
      <c r="I284" s="69" t="str">
        <f t="shared" si="21"/>
        <v>Centro Administrativo</v>
      </c>
      <c r="J284" s="69" t="s">
        <v>635</v>
      </c>
      <c r="K284" s="69" t="s">
        <v>636</v>
      </c>
      <c r="L284" s="69" t="s">
        <v>83</v>
      </c>
      <c r="M284" s="86">
        <v>3027.51</v>
      </c>
      <c r="N284" s="86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19"/>
        <v>Suape</v>
      </c>
      <c r="B285" s="6" t="str">
        <f t="shared" si="19"/>
        <v>Suape</v>
      </c>
      <c r="C285" s="7">
        <f t="shared" si="19"/>
        <v>0</v>
      </c>
      <c r="D285" s="8" t="str">
        <f t="shared" si="19"/>
        <v>028</v>
      </c>
      <c r="E285" s="9">
        <f t="shared" si="19"/>
        <v>2017</v>
      </c>
      <c r="F285" s="7" t="str">
        <f t="shared" si="19"/>
        <v xml:space="preserve">LISERVE </v>
      </c>
      <c r="G285" s="7" t="str">
        <f t="shared" si="19"/>
        <v>08.165.946/0001-10</v>
      </c>
      <c r="H285" s="10" t="s">
        <v>371</v>
      </c>
      <c r="I285" s="69" t="str">
        <f t="shared" si="21"/>
        <v>Centro Administrativo</v>
      </c>
      <c r="J285" s="69" t="s">
        <v>635</v>
      </c>
      <c r="K285" s="69" t="s">
        <v>636</v>
      </c>
      <c r="L285" s="69" t="s">
        <v>83</v>
      </c>
      <c r="M285" s="86">
        <v>3027.51</v>
      </c>
      <c r="N285" s="86">
        <v>9005.15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6" t="str">
        <f t="shared" si="19"/>
        <v>Suape</v>
      </c>
      <c r="B286" s="6" t="str">
        <f t="shared" si="19"/>
        <v>Suape</v>
      </c>
      <c r="C286" s="7">
        <f t="shared" si="19"/>
        <v>0</v>
      </c>
      <c r="D286" s="8" t="str">
        <f t="shared" si="19"/>
        <v>028</v>
      </c>
      <c r="E286" s="9">
        <f t="shared" si="19"/>
        <v>2017</v>
      </c>
      <c r="F286" s="7" t="str">
        <f t="shared" si="19"/>
        <v xml:space="preserve">LISERVE </v>
      </c>
      <c r="G286" s="7" t="str">
        <f t="shared" si="19"/>
        <v>08.165.946/0001-10</v>
      </c>
      <c r="H286" s="10" t="s">
        <v>372</v>
      </c>
      <c r="I286" s="69" t="str">
        <f t="shared" si="21"/>
        <v>Centro Administrativo</v>
      </c>
      <c r="J286" s="69" t="s">
        <v>635</v>
      </c>
      <c r="K286" s="69" t="s">
        <v>636</v>
      </c>
      <c r="L286" s="69" t="s">
        <v>83</v>
      </c>
      <c r="M286" s="86">
        <v>3027.51</v>
      </c>
      <c r="N286" s="86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6" t="str">
        <f t="shared" si="19"/>
        <v>Suape</v>
      </c>
      <c r="B287" s="6" t="str">
        <f t="shared" si="19"/>
        <v>Suape</v>
      </c>
      <c r="C287" s="7">
        <f t="shared" si="19"/>
        <v>0</v>
      </c>
      <c r="D287" s="8" t="str">
        <f t="shared" si="19"/>
        <v>028</v>
      </c>
      <c r="E287" s="9">
        <f t="shared" si="19"/>
        <v>2017</v>
      </c>
      <c r="F287" s="7" t="str">
        <f t="shared" si="19"/>
        <v xml:space="preserve">LISERVE </v>
      </c>
      <c r="G287" s="7" t="str">
        <f t="shared" si="19"/>
        <v>08.165.946/0001-10</v>
      </c>
      <c r="H287" s="10" t="s">
        <v>373</v>
      </c>
      <c r="I287" s="69" t="str">
        <f t="shared" si="21"/>
        <v>Centro Administrativo</v>
      </c>
      <c r="J287" s="69" t="s">
        <v>635</v>
      </c>
      <c r="K287" s="69" t="s">
        <v>636</v>
      </c>
      <c r="L287" s="69" t="s">
        <v>83</v>
      </c>
      <c r="M287" s="86">
        <v>3027.51</v>
      </c>
      <c r="N287" s="86">
        <v>9005.15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6" t="str">
        <f t="shared" si="19"/>
        <v>Suape</v>
      </c>
      <c r="B288" s="6" t="str">
        <f t="shared" si="19"/>
        <v>Suape</v>
      </c>
      <c r="C288" s="7">
        <f t="shared" si="19"/>
        <v>0</v>
      </c>
      <c r="D288" s="8" t="str">
        <f t="shared" si="19"/>
        <v>028</v>
      </c>
      <c r="E288" s="9">
        <f t="shared" si="19"/>
        <v>2017</v>
      </c>
      <c r="F288" s="7" t="str">
        <f t="shared" si="19"/>
        <v xml:space="preserve">LISERVE </v>
      </c>
      <c r="G288" s="7" t="str">
        <f t="shared" si="19"/>
        <v>08.165.946/0001-10</v>
      </c>
      <c r="H288" s="10" t="s">
        <v>374</v>
      </c>
      <c r="I288" s="69" t="str">
        <f t="shared" si="21"/>
        <v>Centro Administrativo</v>
      </c>
      <c r="J288" s="69" t="s">
        <v>635</v>
      </c>
      <c r="K288" s="69" t="s">
        <v>636</v>
      </c>
      <c r="L288" s="69" t="s">
        <v>83</v>
      </c>
      <c r="M288" s="86">
        <v>3027.51</v>
      </c>
      <c r="N288" s="86">
        <v>9005.15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6" t="str">
        <f t="shared" si="19"/>
        <v>Suape</v>
      </c>
      <c r="B289" s="6" t="str">
        <f t="shared" si="19"/>
        <v>Suape</v>
      </c>
      <c r="C289" s="7">
        <f t="shared" si="19"/>
        <v>0</v>
      </c>
      <c r="D289" s="8" t="str">
        <f t="shared" si="19"/>
        <v>028</v>
      </c>
      <c r="E289" s="9">
        <f t="shared" si="19"/>
        <v>2017</v>
      </c>
      <c r="F289" s="7" t="str">
        <f t="shared" si="19"/>
        <v xml:space="preserve">LISERVE </v>
      </c>
      <c r="G289" s="7" t="str">
        <f t="shared" si="19"/>
        <v>08.165.946/0001-10</v>
      </c>
      <c r="H289" s="10" t="s">
        <v>375</v>
      </c>
      <c r="I289" s="69" t="str">
        <f t="shared" si="21"/>
        <v>Centro Administrativo</v>
      </c>
      <c r="J289" s="69" t="s">
        <v>637</v>
      </c>
      <c r="K289" s="69" t="s">
        <v>636</v>
      </c>
      <c r="L289" s="69" t="s">
        <v>83</v>
      </c>
      <c r="M289" s="86">
        <v>3942.25</v>
      </c>
      <c r="N289" s="86">
        <v>16452.55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thickBot="1">
      <c r="A290" s="14" t="str">
        <f t="shared" si="19"/>
        <v>Suape</v>
      </c>
      <c r="B290" s="14" t="str">
        <f t="shared" si="19"/>
        <v>Suape</v>
      </c>
      <c r="C290" s="65">
        <f t="shared" si="19"/>
        <v>0</v>
      </c>
      <c r="D290" s="14" t="str">
        <f t="shared" ref="D290:F290" si="22">D289</f>
        <v>028</v>
      </c>
      <c r="E290" s="14">
        <f t="shared" si="22"/>
        <v>2017</v>
      </c>
      <c r="F290" s="66" t="str">
        <f t="shared" si="22"/>
        <v xml:space="preserve">LISERVE </v>
      </c>
      <c r="G290" s="66" t="str">
        <f>G288</f>
        <v>08.165.946/0001-10</v>
      </c>
      <c r="H290" s="14" t="s">
        <v>376</v>
      </c>
      <c r="I290" s="14" t="str">
        <f>I288</f>
        <v>Centro Administrativo</v>
      </c>
      <c r="J290" s="14" t="s">
        <v>637</v>
      </c>
      <c r="K290" s="14" t="s">
        <v>636</v>
      </c>
      <c r="L290" s="14" t="s">
        <v>83</v>
      </c>
      <c r="M290" s="94">
        <v>3942.25</v>
      </c>
      <c r="N290" s="94">
        <v>16452.55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20" t="str">
        <f>A290</f>
        <v>Suape</v>
      </c>
      <c r="B291" s="20" t="str">
        <f>B290</f>
        <v>Suape</v>
      </c>
      <c r="C291" s="21" t="s">
        <v>542</v>
      </c>
      <c r="D291" s="22" t="s">
        <v>543</v>
      </c>
      <c r="E291" s="29">
        <v>2016</v>
      </c>
      <c r="F291" s="21" t="s">
        <v>544</v>
      </c>
      <c r="G291" s="21" t="s">
        <v>624</v>
      </c>
      <c r="H291" s="29" t="s">
        <v>386</v>
      </c>
      <c r="I291" s="29" t="str">
        <f t="shared" ref="I291:I294" si="23">I289</f>
        <v>Centro Administrativo</v>
      </c>
      <c r="J291" s="29" t="s">
        <v>638</v>
      </c>
      <c r="K291" s="29" t="s">
        <v>639</v>
      </c>
      <c r="L291" s="29" t="s">
        <v>83</v>
      </c>
      <c r="M291" s="95">
        <v>1100</v>
      </c>
      <c r="N291" s="95">
        <v>2837.88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20" t="str">
        <f t="shared" ref="A292:C294" si="24">A291</f>
        <v>Suape</v>
      </c>
      <c r="B292" s="20" t="str">
        <f t="shared" si="24"/>
        <v>Suape</v>
      </c>
      <c r="C292" s="21" t="str">
        <f>C291</f>
        <v>SERVIÇOS ASG</v>
      </c>
      <c r="D292" s="22" t="s">
        <v>543</v>
      </c>
      <c r="E292" s="29">
        <f>E291</f>
        <v>2016</v>
      </c>
      <c r="F292" s="21" t="str">
        <f>F291</f>
        <v>FUNCIONAL TERCEIRIZAÇÃO EIRELI ME</v>
      </c>
      <c r="G292" s="21" t="str">
        <f>G291</f>
        <v>01.297.550/0001-87</v>
      </c>
      <c r="H292" s="29" t="s">
        <v>387</v>
      </c>
      <c r="I292" s="29" t="str">
        <f t="shared" si="23"/>
        <v>Centro Administrativo</v>
      </c>
      <c r="J292" s="29" t="s">
        <v>638</v>
      </c>
      <c r="K292" s="29" t="s">
        <v>639</v>
      </c>
      <c r="L292" s="29" t="s">
        <v>83</v>
      </c>
      <c r="M292" s="95">
        <v>1100</v>
      </c>
      <c r="N292" s="95">
        <v>2837.88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20" t="str">
        <f t="shared" si="24"/>
        <v>Suape</v>
      </c>
      <c r="B293" s="20" t="str">
        <f t="shared" si="24"/>
        <v>Suape</v>
      </c>
      <c r="C293" s="21" t="str">
        <f t="shared" si="24"/>
        <v>SERVIÇOS ASG</v>
      </c>
      <c r="D293" s="22" t="s">
        <v>608</v>
      </c>
      <c r="E293" s="29">
        <f t="shared" ref="E293:G294" si="25">E292</f>
        <v>2016</v>
      </c>
      <c r="F293" s="21" t="str">
        <f t="shared" si="25"/>
        <v>FUNCIONAL TERCEIRIZAÇÃO EIRELI ME</v>
      </c>
      <c r="G293" s="21" t="str">
        <f t="shared" si="25"/>
        <v>01.297.550/0001-87</v>
      </c>
      <c r="H293" s="29" t="s">
        <v>388</v>
      </c>
      <c r="I293" s="29" t="str">
        <f t="shared" si="23"/>
        <v>Centro Administrativo</v>
      </c>
      <c r="J293" s="29" t="s">
        <v>638</v>
      </c>
      <c r="K293" s="29" t="s">
        <v>639</v>
      </c>
      <c r="L293" s="29" t="s">
        <v>83</v>
      </c>
      <c r="M293" s="95">
        <v>1100</v>
      </c>
      <c r="N293" s="95">
        <v>2837.88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thickBot="1">
      <c r="A294" s="30" t="str">
        <f t="shared" si="24"/>
        <v>Suape</v>
      </c>
      <c r="B294" s="30" t="str">
        <f t="shared" si="24"/>
        <v>Suape</v>
      </c>
      <c r="C294" s="31" t="str">
        <f t="shared" si="24"/>
        <v>SERVIÇOS ASG</v>
      </c>
      <c r="D294" s="32" t="s">
        <v>609</v>
      </c>
      <c r="E294" s="30">
        <f t="shared" si="25"/>
        <v>2016</v>
      </c>
      <c r="F294" s="31" t="str">
        <f t="shared" si="25"/>
        <v>FUNCIONAL TERCEIRIZAÇÃO EIRELI ME</v>
      </c>
      <c r="G294" s="31" t="str">
        <f t="shared" si="25"/>
        <v>01.297.550/0001-87</v>
      </c>
      <c r="H294" s="30" t="s">
        <v>389</v>
      </c>
      <c r="I294" s="30" t="str">
        <f t="shared" si="23"/>
        <v>Centro Administrativo</v>
      </c>
      <c r="J294" s="30" t="s">
        <v>638</v>
      </c>
      <c r="K294" s="30" t="s">
        <v>639</v>
      </c>
      <c r="L294" s="30" t="s">
        <v>83</v>
      </c>
      <c r="M294" s="96">
        <v>1100</v>
      </c>
      <c r="N294" s="96">
        <v>2837.88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38" t="str">
        <f>A290</f>
        <v>Suape</v>
      </c>
      <c r="B295" s="38" t="str">
        <f>B290</f>
        <v>Suape</v>
      </c>
      <c r="C295" s="39" t="s">
        <v>383</v>
      </c>
      <c r="D295" s="40" t="s">
        <v>384</v>
      </c>
      <c r="E295" s="41">
        <v>2019</v>
      </c>
      <c r="F295" s="39" t="s">
        <v>385</v>
      </c>
      <c r="G295" s="39" t="s">
        <v>623</v>
      </c>
      <c r="H295" s="67" t="s">
        <v>437</v>
      </c>
      <c r="I295" s="60" t="s">
        <v>431</v>
      </c>
      <c r="J295" s="60" t="s">
        <v>432</v>
      </c>
      <c r="K295" s="60" t="s">
        <v>498</v>
      </c>
      <c r="L295" s="60" t="s">
        <v>83</v>
      </c>
      <c r="M295" s="91">
        <v>1100</v>
      </c>
      <c r="N295" s="91">
        <v>2358.4699999999998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6" t="str">
        <f t="shared" ref="A296:G332" si="26">A295</f>
        <v>Suape</v>
      </c>
      <c r="B296" s="6" t="str">
        <f t="shared" si="26"/>
        <v>Suape</v>
      </c>
      <c r="C296" s="7" t="str">
        <f t="shared" si="26"/>
        <v>SERVICOS DE PORTARIA</v>
      </c>
      <c r="D296" s="8" t="str">
        <f t="shared" si="26"/>
        <v>073</v>
      </c>
      <c r="E296" s="9">
        <f t="shared" si="26"/>
        <v>2019</v>
      </c>
      <c r="F296" s="7" t="str">
        <f t="shared" si="26"/>
        <v>PREMIUS SERVIÇOS EIRELI</v>
      </c>
      <c r="G296" s="7" t="str">
        <f t="shared" si="26"/>
        <v>05.678.722/0001-13</v>
      </c>
      <c r="H296" s="10" t="s">
        <v>438</v>
      </c>
      <c r="I296" s="69" t="str">
        <f t="shared" si="21"/>
        <v>SUAPE</v>
      </c>
      <c r="J296" s="69" t="s">
        <v>432</v>
      </c>
      <c r="K296" s="69" t="s">
        <v>498</v>
      </c>
      <c r="L296" s="69" t="s">
        <v>433</v>
      </c>
      <c r="M296" s="86">
        <v>1100</v>
      </c>
      <c r="N296" s="86">
        <v>2358.4699999999998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6" t="str">
        <f t="shared" si="26"/>
        <v>Suape</v>
      </c>
      <c r="B297" s="6" t="str">
        <f t="shared" si="26"/>
        <v>Suape</v>
      </c>
      <c r="C297" s="7" t="str">
        <f t="shared" si="26"/>
        <v>SERVICOS DE PORTARIA</v>
      </c>
      <c r="D297" s="8" t="str">
        <f t="shared" si="26"/>
        <v>073</v>
      </c>
      <c r="E297" s="9">
        <f t="shared" si="26"/>
        <v>2019</v>
      </c>
      <c r="F297" s="7" t="str">
        <f t="shared" si="26"/>
        <v>PREMIUS SERVIÇOS EIRELI</v>
      </c>
      <c r="G297" s="7" t="str">
        <f t="shared" si="26"/>
        <v>05.678.722/0001-13</v>
      </c>
      <c r="H297" s="67" t="s">
        <v>439</v>
      </c>
      <c r="I297" s="69" t="str">
        <f t="shared" si="21"/>
        <v>SUAPE</v>
      </c>
      <c r="J297" s="69" t="s">
        <v>432</v>
      </c>
      <c r="K297" s="69" t="s">
        <v>498</v>
      </c>
      <c r="L297" s="69" t="s">
        <v>433</v>
      </c>
      <c r="M297" s="86">
        <v>1100</v>
      </c>
      <c r="N297" s="86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6" t="str">
        <f t="shared" si="26"/>
        <v>Suape</v>
      </c>
      <c r="B298" s="6" t="str">
        <f t="shared" si="26"/>
        <v>Suape</v>
      </c>
      <c r="C298" s="7" t="str">
        <f t="shared" si="26"/>
        <v>SERVICOS DE PORTARIA</v>
      </c>
      <c r="D298" s="8" t="str">
        <f t="shared" si="26"/>
        <v>073</v>
      </c>
      <c r="E298" s="9">
        <f t="shared" si="26"/>
        <v>2019</v>
      </c>
      <c r="F298" s="7" t="str">
        <f t="shared" si="26"/>
        <v>PREMIUS SERVIÇOS EIRELI</v>
      </c>
      <c r="G298" s="7" t="str">
        <f t="shared" si="26"/>
        <v>05.678.722/0001-13</v>
      </c>
      <c r="H298" s="10" t="s">
        <v>440</v>
      </c>
      <c r="I298" s="69" t="str">
        <f t="shared" si="21"/>
        <v>SUAPE</v>
      </c>
      <c r="J298" s="69" t="s">
        <v>432</v>
      </c>
      <c r="K298" s="69" t="s">
        <v>498</v>
      </c>
      <c r="L298" s="69" t="s">
        <v>433</v>
      </c>
      <c r="M298" s="86">
        <v>1100</v>
      </c>
      <c r="N298" s="86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6" t="str">
        <f t="shared" si="26"/>
        <v>Suape</v>
      </c>
      <c r="B299" s="6" t="str">
        <f t="shared" si="26"/>
        <v>Suape</v>
      </c>
      <c r="C299" s="7" t="str">
        <f t="shared" si="26"/>
        <v>SERVICOS DE PORTARIA</v>
      </c>
      <c r="D299" s="8" t="str">
        <f t="shared" si="26"/>
        <v>073</v>
      </c>
      <c r="E299" s="9">
        <f t="shared" si="26"/>
        <v>2019</v>
      </c>
      <c r="F299" s="7" t="str">
        <f t="shared" si="26"/>
        <v>PREMIUS SERVIÇOS EIRELI</v>
      </c>
      <c r="G299" s="7" t="str">
        <f t="shared" si="26"/>
        <v>05.678.722/0001-13</v>
      </c>
      <c r="H299" s="67" t="s">
        <v>547</v>
      </c>
      <c r="I299" s="69" t="str">
        <f t="shared" si="21"/>
        <v>SUAPE</v>
      </c>
      <c r="J299" s="69" t="s">
        <v>432</v>
      </c>
      <c r="K299" s="69" t="s">
        <v>498</v>
      </c>
      <c r="L299" s="69" t="s">
        <v>83</v>
      </c>
      <c r="M299" s="86">
        <v>1100</v>
      </c>
      <c r="N299" s="86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6" t="str">
        <f t="shared" si="26"/>
        <v>Suape</v>
      </c>
      <c r="B300" s="6" t="str">
        <f t="shared" si="26"/>
        <v>Suape</v>
      </c>
      <c r="C300" s="7" t="str">
        <f t="shared" si="26"/>
        <v>SERVICOS DE PORTARIA</v>
      </c>
      <c r="D300" s="8" t="str">
        <f t="shared" si="26"/>
        <v>073</v>
      </c>
      <c r="E300" s="9">
        <f t="shared" si="26"/>
        <v>2019</v>
      </c>
      <c r="F300" s="7" t="str">
        <f t="shared" si="26"/>
        <v>PREMIUS SERVIÇOS EIRELI</v>
      </c>
      <c r="G300" s="7" t="str">
        <f t="shared" si="26"/>
        <v>05.678.722/0001-13</v>
      </c>
      <c r="H300" s="10" t="s">
        <v>548</v>
      </c>
      <c r="I300" s="69" t="str">
        <f t="shared" si="21"/>
        <v>SUAPE</v>
      </c>
      <c r="J300" s="69" t="s">
        <v>432</v>
      </c>
      <c r="K300" s="69" t="s">
        <v>498</v>
      </c>
      <c r="L300" s="69" t="s">
        <v>83</v>
      </c>
      <c r="M300" s="86">
        <v>1100</v>
      </c>
      <c r="N300" s="86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6" t="str">
        <f t="shared" si="26"/>
        <v>Suape</v>
      </c>
      <c r="B301" s="6" t="str">
        <f t="shared" si="26"/>
        <v>Suape</v>
      </c>
      <c r="C301" s="7" t="str">
        <f t="shared" si="26"/>
        <v>SERVICOS DE PORTARIA</v>
      </c>
      <c r="D301" s="8" t="str">
        <f t="shared" si="26"/>
        <v>073</v>
      </c>
      <c r="E301" s="9">
        <f t="shared" si="26"/>
        <v>2019</v>
      </c>
      <c r="F301" s="7" t="str">
        <f t="shared" si="26"/>
        <v>PREMIUS SERVIÇOS EIRELI</v>
      </c>
      <c r="G301" s="7" t="str">
        <f t="shared" si="26"/>
        <v>05.678.722/0001-13</v>
      </c>
      <c r="H301" s="67" t="s">
        <v>549</v>
      </c>
      <c r="I301" s="69" t="str">
        <f t="shared" si="21"/>
        <v>SUAPE</v>
      </c>
      <c r="J301" s="69" t="s">
        <v>432</v>
      </c>
      <c r="K301" s="69" t="s">
        <v>498</v>
      </c>
      <c r="L301" s="69" t="s">
        <v>433</v>
      </c>
      <c r="M301" s="86">
        <v>1100</v>
      </c>
      <c r="N301" s="86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6" t="str">
        <f t="shared" si="26"/>
        <v>Suape</v>
      </c>
      <c r="B302" s="6" t="str">
        <f t="shared" si="26"/>
        <v>Suape</v>
      </c>
      <c r="C302" s="7" t="str">
        <f t="shared" si="26"/>
        <v>SERVICOS DE PORTARIA</v>
      </c>
      <c r="D302" s="8" t="str">
        <f t="shared" si="26"/>
        <v>073</v>
      </c>
      <c r="E302" s="9">
        <f t="shared" si="26"/>
        <v>2019</v>
      </c>
      <c r="F302" s="7" t="str">
        <f t="shared" si="26"/>
        <v>PREMIUS SERVIÇOS EIRELI</v>
      </c>
      <c r="G302" s="7" t="str">
        <f t="shared" si="26"/>
        <v>05.678.722/0001-13</v>
      </c>
      <c r="H302" s="10" t="s">
        <v>550</v>
      </c>
      <c r="I302" s="69" t="str">
        <f t="shared" si="21"/>
        <v>SUAPE</v>
      </c>
      <c r="J302" s="69" t="s">
        <v>432</v>
      </c>
      <c r="K302" s="69" t="s">
        <v>498</v>
      </c>
      <c r="L302" s="69" t="s">
        <v>433</v>
      </c>
      <c r="M302" s="86">
        <v>1100</v>
      </c>
      <c r="N302" s="86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6" t="str">
        <f t="shared" si="26"/>
        <v>Suape</v>
      </c>
      <c r="B303" s="6" t="str">
        <f t="shared" si="26"/>
        <v>Suape</v>
      </c>
      <c r="C303" s="7" t="str">
        <f t="shared" si="26"/>
        <v>SERVICOS DE PORTARIA</v>
      </c>
      <c r="D303" s="8" t="str">
        <f t="shared" si="26"/>
        <v>073</v>
      </c>
      <c r="E303" s="9">
        <f t="shared" si="26"/>
        <v>2019</v>
      </c>
      <c r="F303" s="7" t="str">
        <f t="shared" si="26"/>
        <v>PREMIUS SERVIÇOS EIRELI</v>
      </c>
      <c r="G303" s="7" t="str">
        <f t="shared" si="26"/>
        <v>05.678.722/0001-13</v>
      </c>
      <c r="H303" s="67" t="s">
        <v>551</v>
      </c>
      <c r="I303" s="69" t="str">
        <f t="shared" si="21"/>
        <v>SUAPE</v>
      </c>
      <c r="J303" s="69" t="s">
        <v>432</v>
      </c>
      <c r="K303" s="69" t="s">
        <v>498</v>
      </c>
      <c r="L303" s="69" t="s">
        <v>433</v>
      </c>
      <c r="M303" s="86">
        <v>1100</v>
      </c>
      <c r="N303" s="86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6" t="str">
        <f t="shared" si="26"/>
        <v>Suape</v>
      </c>
      <c r="B304" s="6" t="str">
        <f t="shared" si="26"/>
        <v>Suape</v>
      </c>
      <c r="C304" s="7" t="str">
        <f t="shared" si="26"/>
        <v>SERVICOS DE PORTARIA</v>
      </c>
      <c r="D304" s="8" t="str">
        <f t="shared" si="26"/>
        <v>073</v>
      </c>
      <c r="E304" s="9">
        <f t="shared" si="26"/>
        <v>2019</v>
      </c>
      <c r="F304" s="7" t="str">
        <f t="shared" si="26"/>
        <v>PREMIUS SERVIÇOS EIRELI</v>
      </c>
      <c r="G304" s="7" t="str">
        <f t="shared" si="26"/>
        <v>05.678.722/0001-13</v>
      </c>
      <c r="H304" s="10" t="s">
        <v>552</v>
      </c>
      <c r="I304" s="69" t="str">
        <f t="shared" si="21"/>
        <v>SUAPE</v>
      </c>
      <c r="J304" s="69" t="s">
        <v>432</v>
      </c>
      <c r="K304" s="69" t="s">
        <v>498</v>
      </c>
      <c r="L304" s="69" t="s">
        <v>83</v>
      </c>
      <c r="M304" s="86">
        <v>1100</v>
      </c>
      <c r="N304" s="86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6" t="str">
        <f t="shared" si="26"/>
        <v>Suape</v>
      </c>
      <c r="B305" s="6" t="str">
        <f t="shared" si="26"/>
        <v>Suape</v>
      </c>
      <c r="C305" s="7" t="str">
        <f t="shared" si="26"/>
        <v>SERVICOS DE PORTARIA</v>
      </c>
      <c r="D305" s="8" t="str">
        <f t="shared" si="26"/>
        <v>073</v>
      </c>
      <c r="E305" s="9">
        <f t="shared" si="26"/>
        <v>2019</v>
      </c>
      <c r="F305" s="7" t="str">
        <f t="shared" si="26"/>
        <v>PREMIUS SERVIÇOS EIRELI</v>
      </c>
      <c r="G305" s="7" t="str">
        <f t="shared" si="26"/>
        <v>05.678.722/0001-13</v>
      </c>
      <c r="H305" s="67" t="s">
        <v>553</v>
      </c>
      <c r="I305" s="69" t="str">
        <f t="shared" si="21"/>
        <v>SUAPE</v>
      </c>
      <c r="J305" s="69" t="s">
        <v>432</v>
      </c>
      <c r="K305" s="69" t="s">
        <v>498</v>
      </c>
      <c r="L305" s="69" t="s">
        <v>83</v>
      </c>
      <c r="M305" s="86">
        <v>1100</v>
      </c>
      <c r="N305" s="86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6" t="str">
        <f t="shared" si="26"/>
        <v>Suape</v>
      </c>
      <c r="B306" s="6" t="str">
        <f t="shared" si="26"/>
        <v>Suape</v>
      </c>
      <c r="C306" s="7" t="str">
        <f t="shared" si="26"/>
        <v>SERVICOS DE PORTARIA</v>
      </c>
      <c r="D306" s="8" t="str">
        <f t="shared" si="26"/>
        <v>073</v>
      </c>
      <c r="E306" s="9">
        <f t="shared" si="26"/>
        <v>2019</v>
      </c>
      <c r="F306" s="7" t="str">
        <f t="shared" si="26"/>
        <v>PREMIUS SERVIÇOS EIRELI</v>
      </c>
      <c r="G306" s="7" t="str">
        <f t="shared" si="26"/>
        <v>05.678.722/0001-13</v>
      </c>
      <c r="H306" s="10" t="s">
        <v>554</v>
      </c>
      <c r="I306" s="69" t="str">
        <f t="shared" si="21"/>
        <v>SUAPE</v>
      </c>
      <c r="J306" s="69" t="s">
        <v>432</v>
      </c>
      <c r="K306" s="69" t="s">
        <v>498</v>
      </c>
      <c r="L306" s="69" t="s">
        <v>83</v>
      </c>
      <c r="M306" s="86">
        <v>1100</v>
      </c>
      <c r="N306" s="86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6" t="str">
        <f t="shared" si="26"/>
        <v>Suape</v>
      </c>
      <c r="B307" s="6" t="str">
        <f t="shared" si="26"/>
        <v>Suape</v>
      </c>
      <c r="C307" s="7" t="str">
        <f t="shared" si="26"/>
        <v>SERVICOS DE PORTARIA</v>
      </c>
      <c r="D307" s="8" t="str">
        <f t="shared" si="26"/>
        <v>073</v>
      </c>
      <c r="E307" s="9">
        <f t="shared" si="26"/>
        <v>2019</v>
      </c>
      <c r="F307" s="7" t="str">
        <f t="shared" si="26"/>
        <v>PREMIUS SERVIÇOS EIRELI</v>
      </c>
      <c r="G307" s="7" t="str">
        <f t="shared" si="26"/>
        <v>05.678.722/0001-13</v>
      </c>
      <c r="H307" s="67" t="s">
        <v>555</v>
      </c>
      <c r="I307" s="69" t="str">
        <f t="shared" si="21"/>
        <v>SUAPE</v>
      </c>
      <c r="J307" s="69" t="s">
        <v>432</v>
      </c>
      <c r="K307" s="69" t="s">
        <v>498</v>
      </c>
      <c r="L307" s="69" t="s">
        <v>433</v>
      </c>
      <c r="M307" s="86">
        <v>1100</v>
      </c>
      <c r="N307" s="86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6" t="str">
        <f t="shared" si="26"/>
        <v>Suape</v>
      </c>
      <c r="B308" s="6" t="str">
        <f t="shared" si="26"/>
        <v>Suape</v>
      </c>
      <c r="C308" s="7" t="str">
        <f t="shared" si="26"/>
        <v>SERVICOS DE PORTARIA</v>
      </c>
      <c r="D308" s="8" t="str">
        <f t="shared" si="26"/>
        <v>073</v>
      </c>
      <c r="E308" s="9">
        <f t="shared" si="26"/>
        <v>2019</v>
      </c>
      <c r="F308" s="7" t="str">
        <f t="shared" si="26"/>
        <v>PREMIUS SERVIÇOS EIRELI</v>
      </c>
      <c r="G308" s="7" t="str">
        <f t="shared" si="26"/>
        <v>05.678.722/0001-13</v>
      </c>
      <c r="H308" s="10" t="s">
        <v>556</v>
      </c>
      <c r="I308" s="69" t="str">
        <f t="shared" si="21"/>
        <v>SUAPE</v>
      </c>
      <c r="J308" s="69" t="s">
        <v>432</v>
      </c>
      <c r="K308" s="69" t="s">
        <v>498</v>
      </c>
      <c r="L308" s="69" t="s">
        <v>433</v>
      </c>
      <c r="M308" s="86">
        <v>1100</v>
      </c>
      <c r="N308" s="86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6" t="str">
        <f t="shared" si="26"/>
        <v>Suape</v>
      </c>
      <c r="B309" s="6" t="str">
        <f t="shared" si="26"/>
        <v>Suape</v>
      </c>
      <c r="C309" s="7" t="str">
        <f t="shared" si="26"/>
        <v>SERVICOS DE PORTARIA</v>
      </c>
      <c r="D309" s="8" t="str">
        <f t="shared" si="26"/>
        <v>073</v>
      </c>
      <c r="E309" s="9">
        <f t="shared" si="26"/>
        <v>2019</v>
      </c>
      <c r="F309" s="7" t="str">
        <f t="shared" si="26"/>
        <v>PREMIUS SERVIÇOS EIRELI</v>
      </c>
      <c r="G309" s="7" t="str">
        <f t="shared" si="26"/>
        <v>05.678.722/0001-13</v>
      </c>
      <c r="H309" s="67" t="s">
        <v>557</v>
      </c>
      <c r="I309" s="69" t="str">
        <f t="shared" si="21"/>
        <v>SUAPE</v>
      </c>
      <c r="J309" s="69" t="s">
        <v>432</v>
      </c>
      <c r="K309" s="69" t="s">
        <v>498</v>
      </c>
      <c r="L309" s="69" t="s">
        <v>433</v>
      </c>
      <c r="M309" s="86">
        <v>1100</v>
      </c>
      <c r="N309" s="86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6" t="str">
        <f t="shared" si="26"/>
        <v>Suape</v>
      </c>
      <c r="B310" s="6" t="str">
        <f t="shared" si="26"/>
        <v>Suape</v>
      </c>
      <c r="C310" s="7" t="str">
        <f t="shared" si="26"/>
        <v>SERVICOS DE PORTARIA</v>
      </c>
      <c r="D310" s="8" t="str">
        <f t="shared" si="26"/>
        <v>073</v>
      </c>
      <c r="E310" s="9">
        <f t="shared" si="26"/>
        <v>2019</v>
      </c>
      <c r="F310" s="7" t="str">
        <f t="shared" si="26"/>
        <v>PREMIUS SERVIÇOS EIRELI</v>
      </c>
      <c r="G310" s="7" t="str">
        <f t="shared" si="26"/>
        <v>05.678.722/0001-13</v>
      </c>
      <c r="H310" s="10" t="s">
        <v>558</v>
      </c>
      <c r="I310" s="69" t="str">
        <f t="shared" si="21"/>
        <v>SUAPE</v>
      </c>
      <c r="J310" s="69" t="s">
        <v>432</v>
      </c>
      <c r="K310" s="69" t="s">
        <v>498</v>
      </c>
      <c r="L310" s="69" t="s">
        <v>433</v>
      </c>
      <c r="M310" s="86">
        <v>1100</v>
      </c>
      <c r="N310" s="86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6" t="str">
        <f t="shared" si="26"/>
        <v>Suape</v>
      </c>
      <c r="B311" s="6" t="str">
        <f t="shared" si="26"/>
        <v>Suape</v>
      </c>
      <c r="C311" s="7" t="str">
        <f t="shared" si="26"/>
        <v>SERVICOS DE PORTARIA</v>
      </c>
      <c r="D311" s="8" t="str">
        <f t="shared" si="26"/>
        <v>073</v>
      </c>
      <c r="E311" s="9">
        <f t="shared" si="26"/>
        <v>2019</v>
      </c>
      <c r="F311" s="7" t="str">
        <f t="shared" si="26"/>
        <v>PREMIUS SERVIÇOS EIRELI</v>
      </c>
      <c r="G311" s="7" t="str">
        <f t="shared" si="26"/>
        <v>05.678.722/0001-13</v>
      </c>
      <c r="H311" s="67" t="s">
        <v>559</v>
      </c>
      <c r="I311" s="69" t="str">
        <f t="shared" si="21"/>
        <v>SUAPE</v>
      </c>
      <c r="J311" s="69" t="s">
        <v>432</v>
      </c>
      <c r="K311" s="69" t="s">
        <v>498</v>
      </c>
      <c r="L311" s="69" t="s">
        <v>433</v>
      </c>
      <c r="M311" s="86">
        <v>1100</v>
      </c>
      <c r="N311" s="86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6" t="str">
        <f t="shared" si="26"/>
        <v>Suape</v>
      </c>
      <c r="B312" s="6" t="str">
        <f t="shared" si="26"/>
        <v>Suape</v>
      </c>
      <c r="C312" s="7" t="str">
        <f t="shared" si="26"/>
        <v>SERVICOS DE PORTARIA</v>
      </c>
      <c r="D312" s="8" t="str">
        <f t="shared" si="26"/>
        <v>073</v>
      </c>
      <c r="E312" s="9">
        <f t="shared" si="26"/>
        <v>2019</v>
      </c>
      <c r="F312" s="7" t="str">
        <f t="shared" si="26"/>
        <v>PREMIUS SERVIÇOS EIRELI</v>
      </c>
      <c r="G312" s="7" t="str">
        <f t="shared" si="26"/>
        <v>05.678.722/0001-13</v>
      </c>
      <c r="H312" s="10" t="s">
        <v>560</v>
      </c>
      <c r="I312" s="69" t="str">
        <f t="shared" si="21"/>
        <v>SUAPE</v>
      </c>
      <c r="J312" s="69" t="s">
        <v>432</v>
      </c>
      <c r="K312" s="69" t="s">
        <v>498</v>
      </c>
      <c r="L312" s="69" t="s">
        <v>83</v>
      </c>
      <c r="M312" s="86">
        <v>1100</v>
      </c>
      <c r="N312" s="86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6" t="str">
        <f t="shared" si="26"/>
        <v>Suape</v>
      </c>
      <c r="B313" s="6" t="str">
        <f t="shared" si="26"/>
        <v>Suape</v>
      </c>
      <c r="C313" s="7" t="str">
        <f t="shared" si="26"/>
        <v>SERVICOS DE PORTARIA</v>
      </c>
      <c r="D313" s="8" t="str">
        <f t="shared" si="26"/>
        <v>073</v>
      </c>
      <c r="E313" s="9">
        <f t="shared" si="26"/>
        <v>2019</v>
      </c>
      <c r="F313" s="7" t="str">
        <f t="shared" si="26"/>
        <v>PREMIUS SERVIÇOS EIRELI</v>
      </c>
      <c r="G313" s="7" t="str">
        <f t="shared" si="26"/>
        <v>05.678.722/0001-13</v>
      </c>
      <c r="H313" s="67" t="s">
        <v>561</v>
      </c>
      <c r="I313" s="69" t="str">
        <f t="shared" si="21"/>
        <v>SUAPE</v>
      </c>
      <c r="J313" s="69" t="s">
        <v>432</v>
      </c>
      <c r="K313" s="69" t="s">
        <v>498</v>
      </c>
      <c r="L313" s="69" t="s">
        <v>83</v>
      </c>
      <c r="M313" s="86">
        <v>1100</v>
      </c>
      <c r="N313" s="86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6" t="str">
        <f t="shared" si="26"/>
        <v>Suape</v>
      </c>
      <c r="B314" s="6" t="str">
        <f t="shared" si="26"/>
        <v>Suape</v>
      </c>
      <c r="C314" s="7" t="str">
        <f t="shared" si="26"/>
        <v>SERVICOS DE PORTARIA</v>
      </c>
      <c r="D314" s="8" t="str">
        <f t="shared" si="26"/>
        <v>073</v>
      </c>
      <c r="E314" s="9">
        <f t="shared" si="26"/>
        <v>2019</v>
      </c>
      <c r="F314" s="7" t="str">
        <f t="shared" si="26"/>
        <v>PREMIUS SERVIÇOS EIRELI</v>
      </c>
      <c r="G314" s="7" t="str">
        <f t="shared" si="26"/>
        <v>05.678.722/0001-13</v>
      </c>
      <c r="H314" s="10" t="s">
        <v>562</v>
      </c>
      <c r="I314" s="69" t="str">
        <f t="shared" si="21"/>
        <v>SUAPE</v>
      </c>
      <c r="J314" s="69" t="s">
        <v>432</v>
      </c>
      <c r="K314" s="69" t="s">
        <v>498</v>
      </c>
      <c r="L314" s="69" t="s">
        <v>433</v>
      </c>
      <c r="M314" s="86">
        <v>1100</v>
      </c>
      <c r="N314" s="86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6" t="str">
        <f t="shared" si="26"/>
        <v>Suape</v>
      </c>
      <c r="B315" s="6" t="str">
        <f t="shared" si="26"/>
        <v>Suape</v>
      </c>
      <c r="C315" s="7" t="str">
        <f t="shared" si="26"/>
        <v>SERVICOS DE PORTARIA</v>
      </c>
      <c r="D315" s="8" t="str">
        <f t="shared" si="26"/>
        <v>073</v>
      </c>
      <c r="E315" s="9">
        <f t="shared" si="26"/>
        <v>2019</v>
      </c>
      <c r="F315" s="7" t="str">
        <f t="shared" si="26"/>
        <v>PREMIUS SERVIÇOS EIRELI</v>
      </c>
      <c r="G315" s="7" t="str">
        <f t="shared" si="26"/>
        <v>05.678.722/0001-13</v>
      </c>
      <c r="H315" s="67" t="s">
        <v>563</v>
      </c>
      <c r="I315" s="69" t="str">
        <f t="shared" si="21"/>
        <v>SUAPE</v>
      </c>
      <c r="J315" s="69" t="s">
        <v>432</v>
      </c>
      <c r="K315" s="69" t="s">
        <v>498</v>
      </c>
      <c r="L315" s="69" t="s">
        <v>433</v>
      </c>
      <c r="M315" s="86">
        <v>1100</v>
      </c>
      <c r="N315" s="86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6" t="str">
        <f t="shared" si="26"/>
        <v>Suape</v>
      </c>
      <c r="B316" s="6" t="str">
        <f t="shared" si="26"/>
        <v>Suape</v>
      </c>
      <c r="C316" s="7" t="str">
        <f t="shared" si="26"/>
        <v>SERVICOS DE PORTARIA</v>
      </c>
      <c r="D316" s="8" t="str">
        <f t="shared" si="26"/>
        <v>073</v>
      </c>
      <c r="E316" s="9">
        <f t="shared" si="26"/>
        <v>2019</v>
      </c>
      <c r="F316" s="7" t="str">
        <f t="shared" si="26"/>
        <v>PREMIUS SERVIÇOS EIRELI</v>
      </c>
      <c r="G316" s="7" t="str">
        <f t="shared" si="26"/>
        <v>05.678.722/0001-13</v>
      </c>
      <c r="H316" s="10" t="s">
        <v>564</v>
      </c>
      <c r="I316" s="69" t="str">
        <f t="shared" si="21"/>
        <v>SUAPE</v>
      </c>
      <c r="J316" s="69" t="s">
        <v>432</v>
      </c>
      <c r="K316" s="69" t="s">
        <v>498</v>
      </c>
      <c r="L316" s="69" t="s">
        <v>433</v>
      </c>
      <c r="M316" s="86">
        <v>1100</v>
      </c>
      <c r="N316" s="86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6" t="str">
        <f t="shared" si="26"/>
        <v>Suape</v>
      </c>
      <c r="B317" s="6" t="str">
        <f t="shared" si="26"/>
        <v>Suape</v>
      </c>
      <c r="C317" s="7" t="str">
        <f t="shared" si="26"/>
        <v>SERVICOS DE PORTARIA</v>
      </c>
      <c r="D317" s="8" t="str">
        <f t="shared" si="26"/>
        <v>073</v>
      </c>
      <c r="E317" s="9">
        <f t="shared" si="26"/>
        <v>2019</v>
      </c>
      <c r="F317" s="7" t="str">
        <f t="shared" si="26"/>
        <v>PREMIUS SERVIÇOS EIRELI</v>
      </c>
      <c r="G317" s="7" t="str">
        <f t="shared" si="26"/>
        <v>05.678.722/0001-13</v>
      </c>
      <c r="H317" s="67" t="s">
        <v>565</v>
      </c>
      <c r="I317" s="69" t="str">
        <f t="shared" si="21"/>
        <v>SUAPE</v>
      </c>
      <c r="J317" s="69" t="s">
        <v>432</v>
      </c>
      <c r="K317" s="69" t="s">
        <v>498</v>
      </c>
      <c r="L317" s="69" t="s">
        <v>433</v>
      </c>
      <c r="M317" s="86">
        <v>1100</v>
      </c>
      <c r="N317" s="86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6" t="str">
        <f t="shared" si="26"/>
        <v>Suape</v>
      </c>
      <c r="B318" s="6" t="str">
        <f t="shared" si="26"/>
        <v>Suape</v>
      </c>
      <c r="C318" s="7" t="str">
        <f t="shared" si="26"/>
        <v>SERVICOS DE PORTARIA</v>
      </c>
      <c r="D318" s="8" t="str">
        <f t="shared" si="26"/>
        <v>073</v>
      </c>
      <c r="E318" s="9">
        <f t="shared" si="26"/>
        <v>2019</v>
      </c>
      <c r="F318" s="7" t="str">
        <f t="shared" si="26"/>
        <v>PREMIUS SERVIÇOS EIRELI</v>
      </c>
      <c r="G318" s="7" t="str">
        <f t="shared" si="26"/>
        <v>05.678.722/0001-13</v>
      </c>
      <c r="H318" s="10" t="s">
        <v>566</v>
      </c>
      <c r="I318" s="69" t="str">
        <f t="shared" si="21"/>
        <v>SUAPE</v>
      </c>
      <c r="J318" s="69" t="s">
        <v>432</v>
      </c>
      <c r="K318" s="69" t="s">
        <v>498</v>
      </c>
      <c r="L318" s="69" t="s">
        <v>433</v>
      </c>
      <c r="M318" s="86">
        <v>1100</v>
      </c>
      <c r="N318" s="86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6" t="str">
        <f t="shared" si="26"/>
        <v>Suape</v>
      </c>
      <c r="B319" s="6" t="str">
        <f t="shared" si="26"/>
        <v>Suape</v>
      </c>
      <c r="C319" s="7" t="str">
        <f t="shared" si="26"/>
        <v>SERVICOS DE PORTARIA</v>
      </c>
      <c r="D319" s="8" t="str">
        <f t="shared" si="26"/>
        <v>073</v>
      </c>
      <c r="E319" s="9">
        <f t="shared" si="26"/>
        <v>2019</v>
      </c>
      <c r="F319" s="7" t="str">
        <f t="shared" si="26"/>
        <v>PREMIUS SERVIÇOS EIRELI</v>
      </c>
      <c r="G319" s="7" t="str">
        <f t="shared" si="26"/>
        <v>05.678.722/0001-13</v>
      </c>
      <c r="H319" s="67" t="s">
        <v>567</v>
      </c>
      <c r="I319" s="69" t="str">
        <f t="shared" si="21"/>
        <v>SUAPE</v>
      </c>
      <c r="J319" s="69" t="s">
        <v>432</v>
      </c>
      <c r="K319" s="69" t="s">
        <v>498</v>
      </c>
      <c r="L319" s="69" t="s">
        <v>433</v>
      </c>
      <c r="M319" s="86">
        <v>1100</v>
      </c>
      <c r="N319" s="86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6" t="str">
        <f t="shared" si="26"/>
        <v>Suape</v>
      </c>
      <c r="B320" s="6" t="str">
        <f t="shared" si="26"/>
        <v>Suape</v>
      </c>
      <c r="C320" s="7" t="str">
        <f t="shared" si="26"/>
        <v>SERVICOS DE PORTARIA</v>
      </c>
      <c r="D320" s="8" t="str">
        <f t="shared" si="26"/>
        <v>073</v>
      </c>
      <c r="E320" s="9">
        <f t="shared" si="26"/>
        <v>2019</v>
      </c>
      <c r="F320" s="7" t="str">
        <f t="shared" si="26"/>
        <v>PREMIUS SERVIÇOS EIRELI</v>
      </c>
      <c r="G320" s="7" t="str">
        <f t="shared" si="26"/>
        <v>05.678.722/0001-13</v>
      </c>
      <c r="H320" s="10" t="s">
        <v>568</v>
      </c>
      <c r="I320" s="69" t="str">
        <f t="shared" si="21"/>
        <v>SUAPE</v>
      </c>
      <c r="J320" s="69" t="s">
        <v>432</v>
      </c>
      <c r="K320" s="69" t="s">
        <v>498</v>
      </c>
      <c r="L320" s="69" t="s">
        <v>83</v>
      </c>
      <c r="M320" s="86">
        <v>1100</v>
      </c>
      <c r="N320" s="86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6" t="str">
        <f t="shared" si="26"/>
        <v>Suape</v>
      </c>
      <c r="B321" s="6" t="str">
        <f t="shared" si="26"/>
        <v>Suape</v>
      </c>
      <c r="C321" s="7" t="str">
        <f t="shared" si="26"/>
        <v>SERVICOS DE PORTARIA</v>
      </c>
      <c r="D321" s="8" t="str">
        <f t="shared" si="26"/>
        <v>073</v>
      </c>
      <c r="E321" s="9">
        <f t="shared" si="26"/>
        <v>2019</v>
      </c>
      <c r="F321" s="7" t="str">
        <f t="shared" si="26"/>
        <v>PREMIUS SERVIÇOS EIRELI</v>
      </c>
      <c r="G321" s="7" t="str">
        <f t="shared" si="26"/>
        <v>05.678.722/0001-13</v>
      </c>
      <c r="H321" s="67" t="s">
        <v>569</v>
      </c>
      <c r="I321" s="69" t="str">
        <f t="shared" si="21"/>
        <v>SUAPE</v>
      </c>
      <c r="J321" s="69" t="s">
        <v>432</v>
      </c>
      <c r="K321" s="69" t="s">
        <v>498</v>
      </c>
      <c r="L321" s="69" t="s">
        <v>83</v>
      </c>
      <c r="M321" s="86">
        <v>1100</v>
      </c>
      <c r="N321" s="86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6" t="str">
        <f t="shared" si="26"/>
        <v>Suape</v>
      </c>
      <c r="B322" s="6" t="str">
        <f t="shared" si="26"/>
        <v>Suape</v>
      </c>
      <c r="C322" s="7" t="str">
        <f t="shared" si="26"/>
        <v>SERVICOS DE PORTARIA</v>
      </c>
      <c r="D322" s="8" t="str">
        <f t="shared" si="26"/>
        <v>073</v>
      </c>
      <c r="E322" s="9">
        <f t="shared" si="26"/>
        <v>2019</v>
      </c>
      <c r="F322" s="7" t="str">
        <f t="shared" si="26"/>
        <v>PREMIUS SERVIÇOS EIRELI</v>
      </c>
      <c r="G322" s="7" t="str">
        <f t="shared" si="26"/>
        <v>05.678.722/0001-13</v>
      </c>
      <c r="H322" s="10" t="s">
        <v>570</v>
      </c>
      <c r="I322" s="69" t="str">
        <f t="shared" si="21"/>
        <v>SUAPE</v>
      </c>
      <c r="J322" s="69" t="s">
        <v>432</v>
      </c>
      <c r="K322" s="69" t="s">
        <v>498</v>
      </c>
      <c r="L322" s="69" t="s">
        <v>83</v>
      </c>
      <c r="M322" s="86">
        <v>1100</v>
      </c>
      <c r="N322" s="86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6" t="str">
        <f t="shared" si="26"/>
        <v>Suape</v>
      </c>
      <c r="B323" s="6" t="str">
        <f t="shared" si="26"/>
        <v>Suape</v>
      </c>
      <c r="C323" s="7" t="str">
        <f t="shared" si="26"/>
        <v>SERVICOS DE PORTARIA</v>
      </c>
      <c r="D323" s="8" t="str">
        <f t="shared" si="26"/>
        <v>073</v>
      </c>
      <c r="E323" s="9">
        <f t="shared" si="26"/>
        <v>2019</v>
      </c>
      <c r="F323" s="7" t="str">
        <f t="shared" si="26"/>
        <v>PREMIUS SERVIÇOS EIRELI</v>
      </c>
      <c r="G323" s="7" t="str">
        <f t="shared" si="26"/>
        <v>05.678.722/0001-13</v>
      </c>
      <c r="H323" s="67" t="s">
        <v>571</v>
      </c>
      <c r="I323" s="69" t="str">
        <f t="shared" si="21"/>
        <v>SUAPE</v>
      </c>
      <c r="J323" s="69" t="s">
        <v>432</v>
      </c>
      <c r="K323" s="69" t="s">
        <v>498</v>
      </c>
      <c r="L323" s="69" t="s">
        <v>433</v>
      </c>
      <c r="M323" s="86">
        <v>1100</v>
      </c>
      <c r="N323" s="86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6" t="str">
        <f t="shared" si="26"/>
        <v>Suape</v>
      </c>
      <c r="B324" s="6" t="str">
        <f t="shared" si="26"/>
        <v>Suape</v>
      </c>
      <c r="C324" s="7" t="str">
        <f t="shared" si="26"/>
        <v>SERVICOS DE PORTARIA</v>
      </c>
      <c r="D324" s="8" t="str">
        <f t="shared" si="26"/>
        <v>073</v>
      </c>
      <c r="E324" s="9">
        <f t="shared" si="26"/>
        <v>2019</v>
      </c>
      <c r="F324" s="7" t="str">
        <f t="shared" si="26"/>
        <v>PREMIUS SERVIÇOS EIRELI</v>
      </c>
      <c r="G324" s="7" t="str">
        <f t="shared" si="26"/>
        <v>05.678.722/0001-13</v>
      </c>
      <c r="H324" s="10" t="s">
        <v>572</v>
      </c>
      <c r="I324" s="69" t="str">
        <f t="shared" si="21"/>
        <v>SUAPE</v>
      </c>
      <c r="J324" s="69" t="s">
        <v>432</v>
      </c>
      <c r="K324" s="69" t="s">
        <v>498</v>
      </c>
      <c r="L324" s="69" t="s">
        <v>433</v>
      </c>
      <c r="M324" s="86">
        <v>1100</v>
      </c>
      <c r="N324" s="86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6" t="str">
        <f t="shared" si="26"/>
        <v>Suape</v>
      </c>
      <c r="B325" s="6" t="str">
        <f t="shared" si="26"/>
        <v>Suape</v>
      </c>
      <c r="C325" s="7" t="str">
        <f t="shared" si="26"/>
        <v>SERVICOS DE PORTARIA</v>
      </c>
      <c r="D325" s="8" t="str">
        <f t="shared" si="26"/>
        <v>073</v>
      </c>
      <c r="E325" s="9">
        <f t="shared" si="26"/>
        <v>2019</v>
      </c>
      <c r="F325" s="7" t="str">
        <f t="shared" si="26"/>
        <v>PREMIUS SERVIÇOS EIRELI</v>
      </c>
      <c r="G325" s="7" t="str">
        <f t="shared" si="26"/>
        <v>05.678.722/0001-13</v>
      </c>
      <c r="H325" s="67" t="s">
        <v>573</v>
      </c>
      <c r="I325" s="69" t="str">
        <f t="shared" si="21"/>
        <v>SUAPE</v>
      </c>
      <c r="J325" s="69" t="s">
        <v>432</v>
      </c>
      <c r="K325" s="69" t="s">
        <v>498</v>
      </c>
      <c r="L325" s="69" t="s">
        <v>83</v>
      </c>
      <c r="M325" s="86">
        <v>1100</v>
      </c>
      <c r="N325" s="86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6" t="str">
        <f t="shared" si="26"/>
        <v>Suape</v>
      </c>
      <c r="B326" s="6" t="str">
        <f t="shared" si="26"/>
        <v>Suape</v>
      </c>
      <c r="C326" s="7" t="str">
        <f t="shared" si="26"/>
        <v>SERVICOS DE PORTARIA</v>
      </c>
      <c r="D326" s="8" t="str">
        <f t="shared" si="26"/>
        <v>073</v>
      </c>
      <c r="E326" s="9">
        <f t="shared" si="26"/>
        <v>2019</v>
      </c>
      <c r="F326" s="7" t="str">
        <f t="shared" si="26"/>
        <v>PREMIUS SERVIÇOS EIRELI</v>
      </c>
      <c r="G326" s="7" t="str">
        <f t="shared" si="26"/>
        <v>05.678.722/0001-13</v>
      </c>
      <c r="H326" s="10" t="s">
        <v>574</v>
      </c>
      <c r="I326" s="69" t="str">
        <f t="shared" si="21"/>
        <v>SUAPE</v>
      </c>
      <c r="J326" s="69" t="s">
        <v>432</v>
      </c>
      <c r="K326" s="69" t="s">
        <v>498</v>
      </c>
      <c r="L326" s="69" t="s">
        <v>433</v>
      </c>
      <c r="M326" s="86">
        <v>1100</v>
      </c>
      <c r="N326" s="86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6" t="str">
        <f t="shared" si="26"/>
        <v>Suape</v>
      </c>
      <c r="B327" s="6" t="str">
        <f t="shared" si="26"/>
        <v>Suape</v>
      </c>
      <c r="C327" s="7" t="str">
        <f t="shared" si="26"/>
        <v>SERVICOS DE PORTARIA</v>
      </c>
      <c r="D327" s="8" t="str">
        <f t="shared" si="26"/>
        <v>073</v>
      </c>
      <c r="E327" s="9">
        <f t="shared" si="26"/>
        <v>2019</v>
      </c>
      <c r="F327" s="7" t="str">
        <f t="shared" si="26"/>
        <v>PREMIUS SERVIÇOS EIRELI</v>
      </c>
      <c r="G327" s="7" t="str">
        <f t="shared" si="26"/>
        <v>05.678.722/0001-13</v>
      </c>
      <c r="H327" s="67" t="s">
        <v>575</v>
      </c>
      <c r="I327" s="69" t="str">
        <f t="shared" si="21"/>
        <v>SUAPE</v>
      </c>
      <c r="J327" s="69" t="s">
        <v>432</v>
      </c>
      <c r="K327" s="69" t="s">
        <v>498</v>
      </c>
      <c r="L327" s="69" t="s">
        <v>83</v>
      </c>
      <c r="M327" s="86">
        <v>1100</v>
      </c>
      <c r="N327" s="86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6" t="str">
        <f t="shared" si="26"/>
        <v>Suape</v>
      </c>
      <c r="B328" s="6" t="str">
        <f t="shared" si="26"/>
        <v>Suape</v>
      </c>
      <c r="C328" s="7" t="str">
        <f t="shared" si="26"/>
        <v>SERVICOS DE PORTARIA</v>
      </c>
      <c r="D328" s="8" t="str">
        <f t="shared" si="26"/>
        <v>073</v>
      </c>
      <c r="E328" s="9">
        <f t="shared" si="26"/>
        <v>2019</v>
      </c>
      <c r="F328" s="7" t="str">
        <f t="shared" si="26"/>
        <v>PREMIUS SERVIÇOS EIRELI</v>
      </c>
      <c r="G328" s="7" t="str">
        <f t="shared" si="26"/>
        <v>05.678.722/0001-13</v>
      </c>
      <c r="H328" s="10" t="s">
        <v>576</v>
      </c>
      <c r="I328" s="69" t="str">
        <f t="shared" si="21"/>
        <v>SUAPE</v>
      </c>
      <c r="J328" s="69" t="s">
        <v>432</v>
      </c>
      <c r="K328" s="69" t="s">
        <v>498</v>
      </c>
      <c r="L328" s="69" t="s">
        <v>433</v>
      </c>
      <c r="M328" s="86">
        <v>1100</v>
      </c>
      <c r="N328" s="86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6" t="str">
        <f t="shared" si="26"/>
        <v>Suape</v>
      </c>
      <c r="B329" s="6" t="str">
        <f t="shared" si="26"/>
        <v>Suape</v>
      </c>
      <c r="C329" s="7" t="str">
        <f t="shared" si="26"/>
        <v>SERVICOS DE PORTARIA</v>
      </c>
      <c r="D329" s="8" t="str">
        <f t="shared" si="26"/>
        <v>073</v>
      </c>
      <c r="E329" s="9">
        <f t="shared" si="26"/>
        <v>2019</v>
      </c>
      <c r="F329" s="7" t="str">
        <f t="shared" si="26"/>
        <v>PREMIUS SERVIÇOS EIRELI</v>
      </c>
      <c r="G329" s="7" t="str">
        <f t="shared" si="26"/>
        <v>05.678.722/0001-13</v>
      </c>
      <c r="H329" s="67" t="s">
        <v>577</v>
      </c>
      <c r="I329" s="69" t="str">
        <f t="shared" si="21"/>
        <v>SUAPE</v>
      </c>
      <c r="J329" s="69" t="s">
        <v>432</v>
      </c>
      <c r="K329" s="69" t="s">
        <v>498</v>
      </c>
      <c r="L329" s="69" t="s">
        <v>433</v>
      </c>
      <c r="M329" s="86">
        <v>1100</v>
      </c>
      <c r="N329" s="86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6" t="str">
        <f t="shared" si="26"/>
        <v>Suape</v>
      </c>
      <c r="B330" s="6" t="str">
        <f t="shared" si="26"/>
        <v>Suape</v>
      </c>
      <c r="C330" s="7" t="str">
        <f t="shared" si="26"/>
        <v>SERVICOS DE PORTARIA</v>
      </c>
      <c r="D330" s="8" t="str">
        <f t="shared" si="26"/>
        <v>073</v>
      </c>
      <c r="E330" s="9">
        <f t="shared" si="26"/>
        <v>2019</v>
      </c>
      <c r="F330" s="7" t="str">
        <f t="shared" si="26"/>
        <v>PREMIUS SERVIÇOS EIRELI</v>
      </c>
      <c r="G330" s="7" t="str">
        <f t="shared" si="26"/>
        <v>05.678.722/0001-13</v>
      </c>
      <c r="H330" s="10" t="s">
        <v>578</v>
      </c>
      <c r="I330" s="69" t="str">
        <f t="shared" si="21"/>
        <v>SUAPE</v>
      </c>
      <c r="J330" s="69" t="s">
        <v>432</v>
      </c>
      <c r="K330" s="69" t="s">
        <v>498</v>
      </c>
      <c r="L330" s="69" t="s">
        <v>83</v>
      </c>
      <c r="M330" s="86">
        <v>1100</v>
      </c>
      <c r="N330" s="86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6" t="str">
        <f t="shared" si="26"/>
        <v>Suape</v>
      </c>
      <c r="B331" s="6" t="str">
        <f t="shared" si="26"/>
        <v>Suape</v>
      </c>
      <c r="C331" s="7" t="str">
        <f t="shared" si="26"/>
        <v>SERVICOS DE PORTARIA</v>
      </c>
      <c r="D331" s="8" t="str">
        <f t="shared" si="26"/>
        <v>073</v>
      </c>
      <c r="E331" s="9">
        <f t="shared" si="26"/>
        <v>2019</v>
      </c>
      <c r="F331" s="7" t="str">
        <f t="shared" si="26"/>
        <v>PREMIUS SERVIÇOS EIRELI</v>
      </c>
      <c r="G331" s="7" t="str">
        <f t="shared" si="26"/>
        <v>05.678.722/0001-13</v>
      </c>
      <c r="H331" s="67" t="s">
        <v>579</v>
      </c>
      <c r="I331" s="69" t="str">
        <f t="shared" si="21"/>
        <v>SUAPE</v>
      </c>
      <c r="J331" s="69" t="s">
        <v>432</v>
      </c>
      <c r="K331" s="69" t="s">
        <v>498</v>
      </c>
      <c r="L331" s="69" t="s">
        <v>83</v>
      </c>
      <c r="M331" s="86">
        <v>1100</v>
      </c>
      <c r="N331" s="86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6" t="str">
        <f t="shared" si="26"/>
        <v>Suape</v>
      </c>
      <c r="B332" s="6" t="str">
        <f t="shared" si="26"/>
        <v>Suape</v>
      </c>
      <c r="C332" s="7" t="str">
        <f t="shared" si="26"/>
        <v>SERVICOS DE PORTARIA</v>
      </c>
      <c r="D332" s="8" t="str">
        <f t="shared" ref="A332:G366" si="27">D331</f>
        <v>073</v>
      </c>
      <c r="E332" s="9">
        <f t="shared" si="27"/>
        <v>2019</v>
      </c>
      <c r="F332" s="7" t="str">
        <f t="shared" si="27"/>
        <v>PREMIUS SERVIÇOS EIRELI</v>
      </c>
      <c r="G332" s="7" t="str">
        <f t="shared" si="27"/>
        <v>05.678.722/0001-13</v>
      </c>
      <c r="H332" s="10" t="s">
        <v>580</v>
      </c>
      <c r="I332" s="69" t="str">
        <f t="shared" si="21"/>
        <v>SUAPE</v>
      </c>
      <c r="J332" s="69" t="s">
        <v>432</v>
      </c>
      <c r="K332" s="69" t="s">
        <v>498</v>
      </c>
      <c r="L332" s="69" t="s">
        <v>83</v>
      </c>
      <c r="M332" s="86">
        <v>1100</v>
      </c>
      <c r="N332" s="86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6" t="str">
        <f t="shared" si="27"/>
        <v>Suape</v>
      </c>
      <c r="B333" s="6" t="str">
        <f t="shared" si="27"/>
        <v>Suape</v>
      </c>
      <c r="C333" s="7" t="str">
        <f t="shared" si="27"/>
        <v>SERVICOS DE PORTARIA</v>
      </c>
      <c r="D333" s="8" t="str">
        <f t="shared" si="27"/>
        <v>073</v>
      </c>
      <c r="E333" s="9">
        <f t="shared" si="27"/>
        <v>2019</v>
      </c>
      <c r="F333" s="7" t="str">
        <f t="shared" si="27"/>
        <v>PREMIUS SERVIÇOS EIRELI</v>
      </c>
      <c r="G333" s="7" t="str">
        <f t="shared" si="27"/>
        <v>05.678.722/0001-13</v>
      </c>
      <c r="H333" s="67" t="s">
        <v>581</v>
      </c>
      <c r="I333" s="69" t="str">
        <f t="shared" si="21"/>
        <v>SUAPE</v>
      </c>
      <c r="J333" s="69" t="s">
        <v>432</v>
      </c>
      <c r="K333" s="69" t="s">
        <v>498</v>
      </c>
      <c r="L333" s="69" t="s">
        <v>433</v>
      </c>
      <c r="M333" s="86">
        <v>1100</v>
      </c>
      <c r="N333" s="86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6" t="str">
        <f t="shared" si="27"/>
        <v>Suape</v>
      </c>
      <c r="B334" s="6" t="str">
        <f t="shared" si="27"/>
        <v>Suape</v>
      </c>
      <c r="C334" s="7" t="str">
        <f t="shared" si="27"/>
        <v>SERVICOS DE PORTARIA</v>
      </c>
      <c r="D334" s="8" t="str">
        <f t="shared" si="27"/>
        <v>073</v>
      </c>
      <c r="E334" s="9">
        <f t="shared" si="27"/>
        <v>2019</v>
      </c>
      <c r="F334" s="7" t="str">
        <f t="shared" si="27"/>
        <v>PREMIUS SERVIÇOS EIRELI</v>
      </c>
      <c r="G334" s="7" t="str">
        <f t="shared" si="27"/>
        <v>05.678.722/0001-13</v>
      </c>
      <c r="H334" s="10" t="s">
        <v>582</v>
      </c>
      <c r="I334" s="69" t="str">
        <f t="shared" si="21"/>
        <v>SUAPE</v>
      </c>
      <c r="J334" s="69" t="s">
        <v>432</v>
      </c>
      <c r="K334" s="69" t="s">
        <v>498</v>
      </c>
      <c r="L334" s="69" t="s">
        <v>83</v>
      </c>
      <c r="M334" s="86">
        <v>1100</v>
      </c>
      <c r="N334" s="86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6" t="str">
        <f t="shared" si="27"/>
        <v>Suape</v>
      </c>
      <c r="B335" s="6" t="str">
        <f t="shared" si="27"/>
        <v>Suape</v>
      </c>
      <c r="C335" s="7" t="str">
        <f t="shared" si="27"/>
        <v>SERVICOS DE PORTARIA</v>
      </c>
      <c r="D335" s="8" t="str">
        <f t="shared" si="27"/>
        <v>073</v>
      </c>
      <c r="E335" s="9">
        <f t="shared" si="27"/>
        <v>2019</v>
      </c>
      <c r="F335" s="7" t="str">
        <f t="shared" si="27"/>
        <v>PREMIUS SERVIÇOS EIRELI</v>
      </c>
      <c r="G335" s="7" t="str">
        <f t="shared" si="27"/>
        <v>05.678.722/0001-13</v>
      </c>
      <c r="H335" s="67" t="s">
        <v>583</v>
      </c>
      <c r="I335" s="69" t="str">
        <f t="shared" si="21"/>
        <v>SUAPE</v>
      </c>
      <c r="J335" s="69" t="s">
        <v>432</v>
      </c>
      <c r="K335" s="69" t="s">
        <v>498</v>
      </c>
      <c r="L335" s="69" t="s">
        <v>83</v>
      </c>
      <c r="M335" s="86">
        <v>1100</v>
      </c>
      <c r="N335" s="86">
        <v>2358.4699999999998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6" t="str">
        <f t="shared" si="27"/>
        <v>Suape</v>
      </c>
      <c r="B336" s="6" t="str">
        <f t="shared" si="27"/>
        <v>Suape</v>
      </c>
      <c r="C336" s="7" t="str">
        <f t="shared" si="27"/>
        <v>SERVICOS DE PORTARIA</v>
      </c>
      <c r="D336" s="8" t="str">
        <f t="shared" si="27"/>
        <v>073</v>
      </c>
      <c r="E336" s="9">
        <f t="shared" si="27"/>
        <v>2019</v>
      </c>
      <c r="F336" s="7" t="str">
        <f t="shared" si="27"/>
        <v>PREMIUS SERVIÇOS EIRELI</v>
      </c>
      <c r="G336" s="7" t="str">
        <f t="shared" si="27"/>
        <v>05.678.722/0001-13</v>
      </c>
      <c r="H336" s="10" t="s">
        <v>584</v>
      </c>
      <c r="I336" s="69" t="str">
        <f t="shared" si="21"/>
        <v>SUAPE</v>
      </c>
      <c r="J336" s="69" t="s">
        <v>432</v>
      </c>
      <c r="K336" s="69" t="s">
        <v>498</v>
      </c>
      <c r="L336" s="69" t="s">
        <v>433</v>
      </c>
      <c r="M336" s="86">
        <v>1100</v>
      </c>
      <c r="N336" s="86">
        <v>2358.4699999999998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6" t="str">
        <f t="shared" ref="A337:F337" si="28">A334</f>
        <v>Suape</v>
      </c>
      <c r="B337" s="6" t="str">
        <f t="shared" si="28"/>
        <v>Suape</v>
      </c>
      <c r="C337" s="7" t="str">
        <f t="shared" si="28"/>
        <v>SERVICOS DE PORTARIA</v>
      </c>
      <c r="D337" s="8" t="str">
        <f t="shared" si="28"/>
        <v>073</v>
      </c>
      <c r="E337" s="9">
        <f t="shared" si="28"/>
        <v>2019</v>
      </c>
      <c r="F337" s="7" t="str">
        <f t="shared" si="28"/>
        <v>PREMIUS SERVIÇOS EIRELI</v>
      </c>
      <c r="G337" s="7" t="str">
        <f t="shared" si="27"/>
        <v>05.678.722/0001-13</v>
      </c>
      <c r="H337" s="67" t="s">
        <v>585</v>
      </c>
      <c r="I337" s="69" t="str">
        <f t="shared" si="21"/>
        <v>SUAPE</v>
      </c>
      <c r="J337" s="69" t="s">
        <v>432</v>
      </c>
      <c r="K337" s="69" t="s">
        <v>498</v>
      </c>
      <c r="L337" s="69" t="s">
        <v>83</v>
      </c>
      <c r="M337" s="86">
        <v>1100</v>
      </c>
      <c r="N337" s="86">
        <v>2358.4699999999998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6" t="str">
        <f t="shared" si="27"/>
        <v>Suape</v>
      </c>
      <c r="B338" s="6" t="str">
        <f t="shared" si="27"/>
        <v>Suape</v>
      </c>
      <c r="C338" s="7" t="str">
        <f t="shared" si="27"/>
        <v>SERVICOS DE PORTARIA</v>
      </c>
      <c r="D338" s="8" t="str">
        <f t="shared" si="27"/>
        <v>073</v>
      </c>
      <c r="E338" s="9">
        <f t="shared" si="27"/>
        <v>2019</v>
      </c>
      <c r="F338" s="7" t="str">
        <f t="shared" si="27"/>
        <v>PREMIUS SERVIÇOS EIRELI</v>
      </c>
      <c r="G338" s="7" t="str">
        <f t="shared" si="27"/>
        <v>05.678.722/0001-13</v>
      </c>
      <c r="H338" s="10" t="s">
        <v>586</v>
      </c>
      <c r="I338" s="69" t="str">
        <f t="shared" si="21"/>
        <v>SUAPE</v>
      </c>
      <c r="J338" s="69" t="s">
        <v>432</v>
      </c>
      <c r="K338" s="69" t="s">
        <v>498</v>
      </c>
      <c r="L338" s="69" t="s">
        <v>83</v>
      </c>
      <c r="M338" s="86">
        <v>1100</v>
      </c>
      <c r="N338" s="86">
        <v>2358.4699999999998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thickBot="1">
      <c r="A339" s="14" t="str">
        <f t="shared" si="27"/>
        <v>Suape</v>
      </c>
      <c r="B339" s="14" t="str">
        <f t="shared" si="27"/>
        <v>Suape</v>
      </c>
      <c r="C339" s="15" t="str">
        <f t="shared" si="27"/>
        <v>SERVICOS DE PORTARIA</v>
      </c>
      <c r="D339" s="45" t="str">
        <f t="shared" si="27"/>
        <v>073</v>
      </c>
      <c r="E339" s="14">
        <f t="shared" si="27"/>
        <v>2019</v>
      </c>
      <c r="F339" s="15" t="str">
        <f t="shared" si="27"/>
        <v>PREMIUS SERVIÇOS EIRELI</v>
      </c>
      <c r="G339" s="15" t="str">
        <f t="shared" si="27"/>
        <v>05.678.722/0001-13</v>
      </c>
      <c r="H339" s="68" t="s">
        <v>587</v>
      </c>
      <c r="I339" s="72" t="str">
        <f t="shared" si="21"/>
        <v>SUAPE</v>
      </c>
      <c r="J339" s="72" t="s">
        <v>432</v>
      </c>
      <c r="K339" s="72" t="s">
        <v>498</v>
      </c>
      <c r="L339" s="72" t="s">
        <v>433</v>
      </c>
      <c r="M339" s="87">
        <v>1100</v>
      </c>
      <c r="N339" s="87">
        <v>2358.4699999999998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36" t="s">
        <v>32</v>
      </c>
      <c r="B340" s="36" t="s">
        <v>32</v>
      </c>
      <c r="C340" s="24" t="s">
        <v>442</v>
      </c>
      <c r="D340" s="37" t="s">
        <v>443</v>
      </c>
      <c r="E340" s="23">
        <v>2018</v>
      </c>
      <c r="F340" s="24" t="s">
        <v>444</v>
      </c>
      <c r="G340" s="24" t="s">
        <v>523</v>
      </c>
      <c r="H340" s="26" t="s">
        <v>445</v>
      </c>
      <c r="I340" s="73" t="s">
        <v>462</v>
      </c>
      <c r="J340" s="73" t="s">
        <v>640</v>
      </c>
      <c r="K340" s="73" t="s">
        <v>630</v>
      </c>
      <c r="L340" s="73" t="s">
        <v>83</v>
      </c>
      <c r="M340" s="88">
        <v>9004.33</v>
      </c>
      <c r="N340" s="88">
        <v>15758.91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20" t="str">
        <f t="shared" si="27"/>
        <v>Suape</v>
      </c>
      <c r="B341" s="20" t="str">
        <f t="shared" si="27"/>
        <v>Suape</v>
      </c>
      <c r="C341" s="21" t="str">
        <f t="shared" si="27"/>
        <v xml:space="preserve">Operação e manutenção de Centro de Prontidão Ambiental </v>
      </c>
      <c r="D341" s="22" t="str">
        <f t="shared" si="27"/>
        <v>023</v>
      </c>
      <c r="E341" s="29">
        <f t="shared" si="27"/>
        <v>2018</v>
      </c>
      <c r="F341" s="21" t="str">
        <f t="shared" si="27"/>
        <v xml:space="preserve">BRASBUNKER PARTICIPAÇÕES S/A </v>
      </c>
      <c r="G341" s="21" t="str">
        <f t="shared" si="27"/>
        <v>04.931.019/0001-02</v>
      </c>
      <c r="H341" s="28" t="s">
        <v>446</v>
      </c>
      <c r="I341" s="73" t="str">
        <f t="shared" ref="I341:I373" si="29">I340</f>
        <v>SUAPE/DMS</v>
      </c>
      <c r="J341" s="73" t="s">
        <v>464</v>
      </c>
      <c r="K341" s="73" t="s">
        <v>630</v>
      </c>
      <c r="L341" s="73" t="s">
        <v>465</v>
      </c>
      <c r="M341" s="88">
        <v>2016.01</v>
      </c>
      <c r="N341" s="88">
        <v>3972.26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20" t="str">
        <f t="shared" si="27"/>
        <v>Suape</v>
      </c>
      <c r="B342" s="20" t="str">
        <f t="shared" si="27"/>
        <v>Suape</v>
      </c>
      <c r="C342" s="21" t="str">
        <f t="shared" si="27"/>
        <v xml:space="preserve">Operação e manutenção de Centro de Prontidão Ambiental </v>
      </c>
      <c r="D342" s="22" t="str">
        <f t="shared" si="27"/>
        <v>023</v>
      </c>
      <c r="E342" s="29">
        <f t="shared" si="27"/>
        <v>2018</v>
      </c>
      <c r="F342" s="21" t="str">
        <f t="shared" si="27"/>
        <v xml:space="preserve">BRASBUNKER PARTICIPAÇÕES S/A </v>
      </c>
      <c r="G342" s="21" t="str">
        <f t="shared" si="27"/>
        <v>04.931.019/0001-02</v>
      </c>
      <c r="H342" s="28" t="s">
        <v>447</v>
      </c>
      <c r="I342" s="73" t="str">
        <f t="shared" si="29"/>
        <v>SUAPE/DMS</v>
      </c>
      <c r="J342" s="73" t="s">
        <v>466</v>
      </c>
      <c r="K342" s="73" t="s">
        <v>630</v>
      </c>
      <c r="L342" s="73" t="s">
        <v>465</v>
      </c>
      <c r="M342" s="88">
        <v>2030.82</v>
      </c>
      <c r="N342" s="88">
        <v>4155.95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20" t="str">
        <f t="shared" si="27"/>
        <v>Suape</v>
      </c>
      <c r="B343" s="20" t="str">
        <f t="shared" si="27"/>
        <v>Suape</v>
      </c>
      <c r="C343" s="21" t="str">
        <f t="shared" si="27"/>
        <v xml:space="preserve">Operação e manutenção de Centro de Prontidão Ambiental </v>
      </c>
      <c r="D343" s="22" t="str">
        <f t="shared" si="27"/>
        <v>023</v>
      </c>
      <c r="E343" s="29">
        <f t="shared" si="27"/>
        <v>2018</v>
      </c>
      <c r="F343" s="21" t="str">
        <f t="shared" si="27"/>
        <v xml:space="preserve">BRASBUNKER PARTICIPAÇÕES S/A </v>
      </c>
      <c r="G343" s="21" t="str">
        <f t="shared" si="27"/>
        <v>04.931.019/0001-02</v>
      </c>
      <c r="H343" s="28" t="s">
        <v>448</v>
      </c>
      <c r="I343" s="73" t="str">
        <f t="shared" si="29"/>
        <v>SUAPE/DMS</v>
      </c>
      <c r="J343" s="73" t="s">
        <v>496</v>
      </c>
      <c r="K343" s="73" t="s">
        <v>630</v>
      </c>
      <c r="L343" s="73" t="s">
        <v>465</v>
      </c>
      <c r="M343" s="88">
        <v>2010</v>
      </c>
      <c r="N343" s="88">
        <v>4163.2299999999996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20" t="str">
        <f t="shared" si="27"/>
        <v>Suape</v>
      </c>
      <c r="B344" s="20" t="str">
        <f t="shared" si="27"/>
        <v>Suape</v>
      </c>
      <c r="C344" s="21" t="str">
        <f t="shared" si="27"/>
        <v xml:space="preserve">Operação e manutenção de Centro de Prontidão Ambiental </v>
      </c>
      <c r="D344" s="22" t="str">
        <f t="shared" si="27"/>
        <v>023</v>
      </c>
      <c r="E344" s="29">
        <f t="shared" si="27"/>
        <v>2018</v>
      </c>
      <c r="F344" s="21" t="str">
        <f t="shared" si="27"/>
        <v xml:space="preserve">BRASBUNKER PARTICIPAÇÕES S/A </v>
      </c>
      <c r="G344" s="21" t="str">
        <f t="shared" si="27"/>
        <v>04.931.019/0001-02</v>
      </c>
      <c r="H344" s="28" t="s">
        <v>449</v>
      </c>
      <c r="I344" s="73" t="str">
        <f t="shared" si="29"/>
        <v>SUAPE/DMS</v>
      </c>
      <c r="J344" s="73" t="s">
        <v>496</v>
      </c>
      <c r="K344" s="73" t="s">
        <v>630</v>
      </c>
      <c r="L344" s="73" t="s">
        <v>465</v>
      </c>
      <c r="M344" s="88">
        <v>2016.01</v>
      </c>
      <c r="N344" s="88">
        <v>3972.26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20" t="str">
        <f t="shared" si="27"/>
        <v>Suape</v>
      </c>
      <c r="B345" s="20" t="str">
        <f t="shared" si="27"/>
        <v>Suape</v>
      </c>
      <c r="C345" s="21" t="str">
        <f t="shared" si="27"/>
        <v xml:space="preserve">Operação e manutenção de Centro de Prontidão Ambiental </v>
      </c>
      <c r="D345" s="22" t="str">
        <f t="shared" si="27"/>
        <v>023</v>
      </c>
      <c r="E345" s="29">
        <f t="shared" si="27"/>
        <v>2018</v>
      </c>
      <c r="F345" s="21" t="str">
        <f t="shared" si="27"/>
        <v xml:space="preserve">BRASBUNKER PARTICIPAÇÕES S/A </v>
      </c>
      <c r="G345" s="21" t="str">
        <f t="shared" si="27"/>
        <v>04.931.019/0001-02</v>
      </c>
      <c r="H345" s="28" t="s">
        <v>450</v>
      </c>
      <c r="I345" s="73" t="str">
        <f t="shared" si="29"/>
        <v>SUAPE/DMS</v>
      </c>
      <c r="J345" s="73" t="s">
        <v>496</v>
      </c>
      <c r="K345" s="73" t="s">
        <v>630</v>
      </c>
      <c r="L345" s="73" t="s">
        <v>465</v>
      </c>
      <c r="M345" s="88">
        <v>1430</v>
      </c>
      <c r="N345" s="88">
        <v>3053.05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20" t="str">
        <f t="shared" si="27"/>
        <v>Suape</v>
      </c>
      <c r="B346" s="20" t="str">
        <f t="shared" si="27"/>
        <v>Suape</v>
      </c>
      <c r="C346" s="21" t="str">
        <f t="shared" si="27"/>
        <v xml:space="preserve">Operação e manutenção de Centro de Prontidão Ambiental </v>
      </c>
      <c r="D346" s="22" t="str">
        <f t="shared" si="27"/>
        <v>023</v>
      </c>
      <c r="E346" s="29">
        <f t="shared" si="27"/>
        <v>2018</v>
      </c>
      <c r="F346" s="21" t="str">
        <f t="shared" si="27"/>
        <v xml:space="preserve">BRASBUNKER PARTICIPAÇÕES S/A </v>
      </c>
      <c r="G346" s="21" t="str">
        <f t="shared" si="27"/>
        <v>04.931.019/0001-02</v>
      </c>
      <c r="H346" s="28" t="s">
        <v>451</v>
      </c>
      <c r="I346" s="73" t="str">
        <f t="shared" si="29"/>
        <v>SUAPE/DMS</v>
      </c>
      <c r="J346" s="73" t="s">
        <v>464</v>
      </c>
      <c r="K346" s="73" t="s">
        <v>630</v>
      </c>
      <c r="L346" s="73" t="s">
        <v>465</v>
      </c>
      <c r="M346" s="88">
        <v>2016.01</v>
      </c>
      <c r="N346" s="88">
        <v>3972.26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20" t="str">
        <f t="shared" si="27"/>
        <v>Suape</v>
      </c>
      <c r="B347" s="20" t="str">
        <f t="shared" si="27"/>
        <v>Suape</v>
      </c>
      <c r="C347" s="21" t="str">
        <f t="shared" si="27"/>
        <v xml:space="preserve">Operação e manutenção de Centro de Prontidão Ambiental </v>
      </c>
      <c r="D347" s="22" t="str">
        <f t="shared" si="27"/>
        <v>023</v>
      </c>
      <c r="E347" s="29">
        <f t="shared" si="27"/>
        <v>2018</v>
      </c>
      <c r="F347" s="21" t="str">
        <f t="shared" si="27"/>
        <v xml:space="preserve">BRASBUNKER PARTICIPAÇÕES S/A </v>
      </c>
      <c r="G347" s="21" t="str">
        <f t="shared" si="27"/>
        <v>04.931.019/0001-02</v>
      </c>
      <c r="H347" s="28" t="s">
        <v>452</v>
      </c>
      <c r="I347" s="73" t="str">
        <f t="shared" si="29"/>
        <v>SUAPE/DMS</v>
      </c>
      <c r="J347" s="73" t="s">
        <v>466</v>
      </c>
      <c r="K347" s="73" t="s">
        <v>630</v>
      </c>
      <c r="L347" s="73" t="s">
        <v>465</v>
      </c>
      <c r="M347" s="88">
        <v>2030.82</v>
      </c>
      <c r="N347" s="88">
        <v>3925.23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 t="shared" si="27"/>
        <v>Suape</v>
      </c>
      <c r="B348" s="20" t="str">
        <f t="shared" si="27"/>
        <v>Suape</v>
      </c>
      <c r="C348" s="21" t="str">
        <f t="shared" si="27"/>
        <v xml:space="preserve">Operação e manutenção de Centro de Prontidão Ambiental </v>
      </c>
      <c r="D348" s="22" t="str">
        <f t="shared" si="27"/>
        <v>023</v>
      </c>
      <c r="E348" s="29">
        <f t="shared" si="27"/>
        <v>2018</v>
      </c>
      <c r="F348" s="21" t="str">
        <f t="shared" si="27"/>
        <v xml:space="preserve">BRASBUNKER PARTICIPAÇÕES S/A </v>
      </c>
      <c r="G348" s="21" t="str">
        <f t="shared" si="27"/>
        <v>04.931.019/0001-02</v>
      </c>
      <c r="H348" s="28" t="s">
        <v>453</v>
      </c>
      <c r="I348" s="73" t="str">
        <f t="shared" si="29"/>
        <v>SUAPE/DMS</v>
      </c>
      <c r="J348" s="73" t="s">
        <v>496</v>
      </c>
      <c r="K348" s="73" t="s">
        <v>630</v>
      </c>
      <c r="L348" s="73" t="s">
        <v>465</v>
      </c>
      <c r="M348" s="88">
        <v>1550.26</v>
      </c>
      <c r="N348" s="88">
        <v>3288.97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27"/>
        <v>Suape</v>
      </c>
      <c r="B349" s="20" t="str">
        <f t="shared" si="27"/>
        <v>Suape</v>
      </c>
      <c r="C349" s="21" t="str">
        <f t="shared" si="27"/>
        <v xml:space="preserve">Operação e manutenção de Centro de Prontidão Ambiental </v>
      </c>
      <c r="D349" s="22" t="str">
        <f t="shared" si="27"/>
        <v>023</v>
      </c>
      <c r="E349" s="29">
        <f t="shared" si="27"/>
        <v>2018</v>
      </c>
      <c r="F349" s="21" t="str">
        <f t="shared" si="27"/>
        <v xml:space="preserve">BRASBUNKER PARTICIPAÇÕES S/A </v>
      </c>
      <c r="G349" s="21" t="str">
        <f t="shared" si="27"/>
        <v>04.931.019/0001-02</v>
      </c>
      <c r="H349" s="28" t="s">
        <v>454</v>
      </c>
      <c r="I349" s="73" t="str">
        <f t="shared" si="29"/>
        <v>SUAPE/DMS</v>
      </c>
      <c r="J349" s="73" t="s">
        <v>464</v>
      </c>
      <c r="K349" s="73" t="s">
        <v>630</v>
      </c>
      <c r="L349" s="73" t="s">
        <v>465</v>
      </c>
      <c r="M349" s="88">
        <v>2016.01</v>
      </c>
      <c r="N349" s="88">
        <v>3972.26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27"/>
        <v>Suape</v>
      </c>
      <c r="B350" s="20" t="str">
        <f t="shared" si="27"/>
        <v>Suape</v>
      </c>
      <c r="C350" s="21" t="str">
        <f t="shared" si="27"/>
        <v xml:space="preserve">Operação e manutenção de Centro de Prontidão Ambiental </v>
      </c>
      <c r="D350" s="22" t="str">
        <f t="shared" si="27"/>
        <v>023</v>
      </c>
      <c r="E350" s="29">
        <f t="shared" si="27"/>
        <v>2018</v>
      </c>
      <c r="F350" s="21" t="str">
        <f t="shared" si="27"/>
        <v xml:space="preserve">BRASBUNKER PARTICIPAÇÕES S/A </v>
      </c>
      <c r="G350" s="21" t="str">
        <f t="shared" si="27"/>
        <v>04.931.019/0001-02</v>
      </c>
      <c r="H350" s="28" t="s">
        <v>455</v>
      </c>
      <c r="I350" s="73" t="str">
        <f t="shared" si="29"/>
        <v>SUAPE/DMS</v>
      </c>
      <c r="J350" s="73" t="s">
        <v>496</v>
      </c>
      <c r="K350" s="73" t="s">
        <v>630</v>
      </c>
      <c r="L350" s="73" t="s">
        <v>465</v>
      </c>
      <c r="M350" s="88">
        <v>1567.79</v>
      </c>
      <c r="N350" s="88">
        <v>3930.89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20" t="str">
        <f t="shared" si="27"/>
        <v>Suape</v>
      </c>
      <c r="B351" s="20" t="str">
        <f t="shared" si="27"/>
        <v>Suape</v>
      </c>
      <c r="C351" s="21" t="str">
        <f t="shared" si="27"/>
        <v xml:space="preserve">Operação e manutenção de Centro de Prontidão Ambiental </v>
      </c>
      <c r="D351" s="22" t="str">
        <f t="shared" si="27"/>
        <v>023</v>
      </c>
      <c r="E351" s="29">
        <f t="shared" si="27"/>
        <v>2018</v>
      </c>
      <c r="F351" s="21" t="str">
        <f t="shared" si="27"/>
        <v xml:space="preserve">BRASBUNKER PARTICIPAÇÕES S/A </v>
      </c>
      <c r="G351" s="21" t="str">
        <f t="shared" si="27"/>
        <v>04.931.019/0001-02</v>
      </c>
      <c r="H351" s="28" t="s">
        <v>456</v>
      </c>
      <c r="I351" s="73" t="str">
        <f t="shared" si="29"/>
        <v>SUAPE/DMS</v>
      </c>
      <c r="J351" s="73" t="s">
        <v>464</v>
      </c>
      <c r="K351" s="73" t="s">
        <v>630</v>
      </c>
      <c r="L351" s="73" t="s">
        <v>465</v>
      </c>
      <c r="M351" s="88">
        <v>2016.01</v>
      </c>
      <c r="N351" s="88">
        <v>3972.26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20" t="str">
        <f t="shared" si="27"/>
        <v>Suape</v>
      </c>
      <c r="B352" s="20" t="str">
        <f t="shared" si="27"/>
        <v>Suape</v>
      </c>
      <c r="C352" s="21" t="str">
        <f t="shared" si="27"/>
        <v xml:space="preserve">Operação e manutenção de Centro de Prontidão Ambiental </v>
      </c>
      <c r="D352" s="22" t="str">
        <f t="shared" si="27"/>
        <v>023</v>
      </c>
      <c r="E352" s="29">
        <f t="shared" si="27"/>
        <v>2018</v>
      </c>
      <c r="F352" s="21" t="str">
        <f t="shared" si="27"/>
        <v xml:space="preserve">BRASBUNKER PARTICIPAÇÕES S/A </v>
      </c>
      <c r="G352" s="21" t="str">
        <f t="shared" si="27"/>
        <v>04.931.019/0001-02</v>
      </c>
      <c r="H352" s="28" t="s">
        <v>457</v>
      </c>
      <c r="I352" s="73" t="str">
        <f t="shared" si="29"/>
        <v>SUAPE/DMS</v>
      </c>
      <c r="J352" s="73" t="s">
        <v>466</v>
      </c>
      <c r="K352" s="73" t="s">
        <v>630</v>
      </c>
      <c r="L352" s="73" t="s">
        <v>465</v>
      </c>
      <c r="M352" s="88">
        <v>2030.82</v>
      </c>
      <c r="N352" s="88">
        <v>4026.92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20" t="str">
        <f t="shared" si="27"/>
        <v>Suape</v>
      </c>
      <c r="B353" s="20" t="str">
        <f t="shared" si="27"/>
        <v>Suape</v>
      </c>
      <c r="C353" s="21" t="str">
        <f t="shared" si="27"/>
        <v xml:space="preserve">Operação e manutenção de Centro de Prontidão Ambiental </v>
      </c>
      <c r="D353" s="22" t="str">
        <f t="shared" si="27"/>
        <v>023</v>
      </c>
      <c r="E353" s="29">
        <f t="shared" si="27"/>
        <v>2018</v>
      </c>
      <c r="F353" s="21" t="str">
        <f t="shared" si="27"/>
        <v xml:space="preserve">BRASBUNKER PARTICIPAÇÕES S/A </v>
      </c>
      <c r="G353" s="21" t="str">
        <f t="shared" si="27"/>
        <v>04.931.019/0001-02</v>
      </c>
      <c r="H353" s="28" t="s">
        <v>458</v>
      </c>
      <c r="I353" s="73" t="str">
        <f t="shared" si="29"/>
        <v>SUAPE/DMS</v>
      </c>
      <c r="J353" s="73" t="s">
        <v>496</v>
      </c>
      <c r="K353" s="73" t="s">
        <v>630</v>
      </c>
      <c r="L353" s="73" t="s">
        <v>465</v>
      </c>
      <c r="M353" s="88">
        <v>1836.62</v>
      </c>
      <c r="N353" s="88">
        <v>3705.93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20" t="str">
        <f t="shared" si="27"/>
        <v>Suape</v>
      </c>
      <c r="B354" s="20" t="str">
        <f t="shared" si="27"/>
        <v>Suape</v>
      </c>
      <c r="C354" s="21" t="str">
        <f t="shared" si="27"/>
        <v xml:space="preserve">Operação e manutenção de Centro de Prontidão Ambiental </v>
      </c>
      <c r="D354" s="22" t="str">
        <f t="shared" si="27"/>
        <v>023</v>
      </c>
      <c r="E354" s="29">
        <f t="shared" si="27"/>
        <v>2018</v>
      </c>
      <c r="F354" s="21" t="str">
        <f t="shared" si="27"/>
        <v xml:space="preserve">BRASBUNKER PARTICIPAÇÕES S/A </v>
      </c>
      <c r="G354" s="21" t="str">
        <f t="shared" si="27"/>
        <v>04.931.019/0001-02</v>
      </c>
      <c r="H354" s="28" t="s">
        <v>459</v>
      </c>
      <c r="I354" s="73" t="str">
        <f t="shared" si="29"/>
        <v>SUAPE/DMS</v>
      </c>
      <c r="J354" s="73" t="s">
        <v>496</v>
      </c>
      <c r="K354" s="73" t="s">
        <v>630</v>
      </c>
      <c r="L354" s="73" t="s">
        <v>465</v>
      </c>
      <c r="M354" s="88">
        <v>2016.01</v>
      </c>
      <c r="N354" s="88">
        <v>3972.26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20" t="str">
        <f t="shared" si="27"/>
        <v>Suape</v>
      </c>
      <c r="B355" s="20" t="str">
        <f t="shared" si="27"/>
        <v>Suape</v>
      </c>
      <c r="C355" s="21" t="str">
        <f t="shared" si="27"/>
        <v xml:space="preserve">Operação e manutenção de Centro de Prontidão Ambiental </v>
      </c>
      <c r="D355" s="22" t="str">
        <f t="shared" si="27"/>
        <v>023</v>
      </c>
      <c r="E355" s="29">
        <f t="shared" si="27"/>
        <v>2018</v>
      </c>
      <c r="F355" s="21" t="str">
        <f t="shared" si="27"/>
        <v xml:space="preserve">BRASBUNKER PARTICIPAÇÕES S/A </v>
      </c>
      <c r="G355" s="21" t="str">
        <f t="shared" si="27"/>
        <v>04.931.019/0001-02</v>
      </c>
      <c r="H355" s="28" t="s">
        <v>460</v>
      </c>
      <c r="I355" s="73" t="str">
        <f t="shared" si="29"/>
        <v>SUAPE/DMS</v>
      </c>
      <c r="J355" s="73" t="s">
        <v>496</v>
      </c>
      <c r="K355" s="73" t="s">
        <v>630</v>
      </c>
      <c r="L355" s="73" t="s">
        <v>465</v>
      </c>
      <c r="M355" s="88">
        <v>1430</v>
      </c>
      <c r="N355" s="88">
        <v>3053.05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thickBot="1">
      <c r="A356" s="30" t="str">
        <f t="shared" si="27"/>
        <v>Suape</v>
      </c>
      <c r="B356" s="30" t="str">
        <f t="shared" si="27"/>
        <v>Suape</v>
      </c>
      <c r="C356" s="31" t="str">
        <f t="shared" si="27"/>
        <v xml:space="preserve">Operação e manutenção de Centro de Prontidão Ambiental </v>
      </c>
      <c r="D356" s="32" t="str">
        <f t="shared" si="27"/>
        <v>023</v>
      </c>
      <c r="E356" s="30">
        <f t="shared" si="27"/>
        <v>2018</v>
      </c>
      <c r="F356" s="31" t="str">
        <f t="shared" si="27"/>
        <v xml:space="preserve">BRASBUNKER PARTICIPAÇÕES S/A </v>
      </c>
      <c r="G356" s="31" t="str">
        <f t="shared" si="27"/>
        <v>04.931.019/0001-02</v>
      </c>
      <c r="H356" s="34" t="s">
        <v>461</v>
      </c>
      <c r="I356" s="76" t="str">
        <f t="shared" si="29"/>
        <v>SUAPE/DMS</v>
      </c>
      <c r="J356" s="76" t="s">
        <v>467</v>
      </c>
      <c r="K356" s="76" t="s">
        <v>630</v>
      </c>
      <c r="L356" s="76" t="s">
        <v>83</v>
      </c>
      <c r="M356" s="97">
        <v>2000</v>
      </c>
      <c r="N356" s="97">
        <v>4248.1400000000003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42">
      <c r="A357" s="6" t="str">
        <f t="shared" si="27"/>
        <v>Suape</v>
      </c>
      <c r="B357" s="6" t="str">
        <f t="shared" si="27"/>
        <v>Suape</v>
      </c>
      <c r="C357" s="7" t="s">
        <v>468</v>
      </c>
      <c r="D357" s="8" t="s">
        <v>469</v>
      </c>
      <c r="E357" s="9">
        <v>2020</v>
      </c>
      <c r="F357" s="7" t="s">
        <v>470</v>
      </c>
      <c r="G357" s="7" t="s">
        <v>524</v>
      </c>
      <c r="H357" s="10" t="s">
        <v>471</v>
      </c>
      <c r="I357" s="69" t="s">
        <v>479</v>
      </c>
      <c r="J357" s="69" t="s">
        <v>480</v>
      </c>
      <c r="K357" s="69" t="s">
        <v>481</v>
      </c>
      <c r="L357" s="69" t="s">
        <v>83</v>
      </c>
      <c r="M357" s="86">
        <v>1809.8</v>
      </c>
      <c r="N357" s="86">
        <v>4716.63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42">
      <c r="A358" s="6" t="str">
        <f t="shared" si="27"/>
        <v>Suape</v>
      </c>
      <c r="B358" s="6" t="str">
        <f t="shared" si="27"/>
        <v>Suape</v>
      </c>
      <c r="C358" s="7" t="str">
        <f t="shared" si="27"/>
        <v>SERVIÇO DE PONTIDÃO PARA ATENDIMENTO A VÍTIMAS DE ACIDENTES E MAL SUBTO, NA ÁREA PORTUÁRIA DE SUAPE, COM AMBULÂNCIA E EQUIPE, COMPOSTA POR CONDUTOR E TÉCNICO  24H.</v>
      </c>
      <c r="D358" s="8" t="str">
        <f t="shared" si="27"/>
        <v>046</v>
      </c>
      <c r="E358" s="9">
        <f t="shared" si="27"/>
        <v>2020</v>
      </c>
      <c r="F358" s="7" t="str">
        <f t="shared" si="27"/>
        <v xml:space="preserve">MED MAIS SOLUÇÕES EM SERVIÇOS ESPECIAIS EIRELI </v>
      </c>
      <c r="G358" s="7" t="str">
        <f t="shared" si="27"/>
        <v>09.557.452/0001-43</v>
      </c>
      <c r="H358" s="10" t="s">
        <v>472</v>
      </c>
      <c r="I358" s="69" t="str">
        <f t="shared" si="29"/>
        <v xml:space="preserve"> SUAPE/DMS</v>
      </c>
      <c r="J358" s="69" t="s">
        <v>482</v>
      </c>
      <c r="K358" s="69" t="s">
        <v>481</v>
      </c>
      <c r="L358" s="69" t="s">
        <v>83</v>
      </c>
      <c r="M358" s="86">
        <v>2002.79</v>
      </c>
      <c r="N358" s="86">
        <v>5084.5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42">
      <c r="A359" s="6" t="str">
        <f t="shared" si="27"/>
        <v>Suape</v>
      </c>
      <c r="B359" s="6" t="str">
        <f t="shared" si="27"/>
        <v>Suape</v>
      </c>
      <c r="C359" s="7" t="str">
        <f t="shared" si="27"/>
        <v>SERVIÇO DE PONTIDÃO PARA ATENDIMENTO A VÍTIMAS DE ACIDENTES E MAL SUBTO, NA ÁREA PORTUÁRIA DE SUAPE, COM AMBULÂNCIA E EQUIPE, COMPOSTA POR CONDUTOR E TÉCNICO  24H.</v>
      </c>
      <c r="D359" s="8" t="str">
        <f t="shared" si="27"/>
        <v>046</v>
      </c>
      <c r="E359" s="9">
        <f t="shared" si="27"/>
        <v>2020</v>
      </c>
      <c r="F359" s="7" t="str">
        <f t="shared" si="27"/>
        <v xml:space="preserve">MED MAIS SOLUÇÕES EM SERVIÇOS ESPECIAIS EIRELI </v>
      </c>
      <c r="G359" s="7" t="str">
        <f t="shared" si="27"/>
        <v>09.557.452/0001-43</v>
      </c>
      <c r="H359" s="10" t="s">
        <v>473</v>
      </c>
      <c r="I359" s="69" t="str">
        <f t="shared" si="29"/>
        <v xml:space="preserve"> SUAPE/DMS</v>
      </c>
      <c r="J359" s="69" t="s">
        <v>480</v>
      </c>
      <c r="K359" s="69" t="s">
        <v>481</v>
      </c>
      <c r="L359" s="69" t="s">
        <v>433</v>
      </c>
      <c r="M359" s="86">
        <v>1977.02</v>
      </c>
      <c r="N359" s="86">
        <v>5294.01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42">
      <c r="A360" s="6" t="str">
        <f t="shared" si="27"/>
        <v>Suape</v>
      </c>
      <c r="B360" s="6" t="str">
        <f t="shared" si="27"/>
        <v>Suape</v>
      </c>
      <c r="C360" s="7" t="str">
        <f t="shared" si="27"/>
        <v>SERVIÇO DE PONTIDÃO PARA ATENDIMENTO A VÍTIMAS DE ACIDENTES E MAL SUBTO, NA ÁREA PORTUÁRIA DE SUAPE, COM AMBULÂNCIA E EQUIPE, COMPOSTA POR CONDUTOR E TÉCNICO  24H.</v>
      </c>
      <c r="D360" s="8" t="str">
        <f t="shared" si="27"/>
        <v>046</v>
      </c>
      <c r="E360" s="9">
        <f t="shared" si="27"/>
        <v>2020</v>
      </c>
      <c r="F360" s="7" t="str">
        <f t="shared" si="27"/>
        <v xml:space="preserve">MED MAIS SOLUÇÕES EM SERVIÇOS ESPECIAIS EIRELI </v>
      </c>
      <c r="G360" s="7" t="str">
        <f t="shared" si="27"/>
        <v>09.557.452/0001-43</v>
      </c>
      <c r="H360" s="10" t="s">
        <v>474</v>
      </c>
      <c r="I360" s="69" t="str">
        <f t="shared" si="29"/>
        <v xml:space="preserve"> SUAPE/DMS</v>
      </c>
      <c r="J360" s="69" t="s">
        <v>482</v>
      </c>
      <c r="K360" s="69" t="s">
        <v>481</v>
      </c>
      <c r="L360" s="69" t="s">
        <v>433</v>
      </c>
      <c r="M360" s="86">
        <v>2201.15</v>
      </c>
      <c r="N360" s="86">
        <v>5738.08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42">
      <c r="A361" s="6" t="str">
        <f t="shared" si="27"/>
        <v>Suape</v>
      </c>
      <c r="B361" s="6" t="str">
        <f t="shared" si="27"/>
        <v>Suape</v>
      </c>
      <c r="C361" s="7" t="str">
        <f t="shared" si="27"/>
        <v>SERVIÇO DE PONTIDÃO PARA ATENDIMENTO A VÍTIMAS DE ACIDENTES E MAL SUBTO, NA ÁREA PORTUÁRIA DE SUAPE, COM AMBULÂNCIA E EQUIPE, COMPOSTA POR CONDUTOR E TÉCNICO  24H.</v>
      </c>
      <c r="D361" s="8" t="str">
        <f t="shared" si="27"/>
        <v>046</v>
      </c>
      <c r="E361" s="9">
        <f t="shared" si="27"/>
        <v>2020</v>
      </c>
      <c r="F361" s="7" t="str">
        <f t="shared" si="27"/>
        <v xml:space="preserve">MED MAIS SOLUÇÕES EM SERVIÇOS ESPECIAIS EIRELI </v>
      </c>
      <c r="G361" s="7" t="str">
        <f t="shared" si="27"/>
        <v>09.557.452/0001-43</v>
      </c>
      <c r="H361" s="10" t="s">
        <v>475</v>
      </c>
      <c r="I361" s="69" t="str">
        <f t="shared" si="29"/>
        <v xml:space="preserve"> SUAPE/DMS</v>
      </c>
      <c r="J361" s="69" t="s">
        <v>480</v>
      </c>
      <c r="K361" s="69" t="s">
        <v>481</v>
      </c>
      <c r="L361" s="69" t="s">
        <v>83</v>
      </c>
      <c r="M361" s="86">
        <v>1809.8</v>
      </c>
      <c r="N361" s="86">
        <v>4716.63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42">
      <c r="A362" s="6" t="str">
        <f t="shared" si="27"/>
        <v>Suape</v>
      </c>
      <c r="B362" s="6" t="str">
        <f t="shared" si="27"/>
        <v>Suape</v>
      </c>
      <c r="C362" s="7" t="str">
        <f t="shared" si="27"/>
        <v>SERVIÇO DE PONTIDÃO PARA ATENDIMENTO A VÍTIMAS DE ACIDENTES E MAL SUBTO, NA ÁREA PORTUÁRIA DE SUAPE, COM AMBULÂNCIA E EQUIPE, COMPOSTA POR CONDUTOR E TÉCNICO  24H.</v>
      </c>
      <c r="D362" s="8" t="str">
        <f t="shared" si="27"/>
        <v>046</v>
      </c>
      <c r="E362" s="9">
        <f t="shared" si="27"/>
        <v>2020</v>
      </c>
      <c r="F362" s="7" t="str">
        <f t="shared" si="27"/>
        <v xml:space="preserve">MED MAIS SOLUÇÕES EM SERVIÇOS ESPECIAIS EIRELI </v>
      </c>
      <c r="G362" s="7" t="str">
        <f t="shared" si="27"/>
        <v>09.557.452/0001-43</v>
      </c>
      <c r="H362" s="10" t="s">
        <v>476</v>
      </c>
      <c r="I362" s="69" t="str">
        <f t="shared" si="29"/>
        <v xml:space="preserve"> SUAPE/DMS</v>
      </c>
      <c r="J362" s="69" t="s">
        <v>482</v>
      </c>
      <c r="K362" s="69" t="s">
        <v>481</v>
      </c>
      <c r="L362" s="69" t="s">
        <v>83</v>
      </c>
      <c r="M362" s="86">
        <v>2002.79</v>
      </c>
      <c r="N362" s="86">
        <v>5084.5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42">
      <c r="A363" s="6" t="str">
        <f t="shared" si="27"/>
        <v>Suape</v>
      </c>
      <c r="B363" s="6" t="str">
        <f t="shared" si="27"/>
        <v>Suape</v>
      </c>
      <c r="C363" s="7" t="str">
        <f t="shared" si="27"/>
        <v>SERVIÇO DE PONTIDÃO PARA ATENDIMENTO A VÍTIMAS DE ACIDENTES E MAL SUBTO, NA ÁREA PORTUÁRIA DE SUAPE, COM AMBULÂNCIA E EQUIPE, COMPOSTA POR CONDUTOR E TÉCNICO  24H.</v>
      </c>
      <c r="D363" s="8" t="str">
        <f t="shared" si="27"/>
        <v>046</v>
      </c>
      <c r="E363" s="9">
        <f t="shared" si="27"/>
        <v>2020</v>
      </c>
      <c r="F363" s="7" t="str">
        <f t="shared" si="27"/>
        <v xml:space="preserve">MED MAIS SOLUÇÕES EM SERVIÇOS ESPECIAIS EIRELI </v>
      </c>
      <c r="G363" s="7" t="str">
        <f t="shared" si="27"/>
        <v>09.557.452/0001-43</v>
      </c>
      <c r="H363" s="10" t="s">
        <v>477</v>
      </c>
      <c r="I363" s="69" t="str">
        <f t="shared" si="29"/>
        <v xml:space="preserve"> SUAPE/DMS</v>
      </c>
      <c r="J363" s="69" t="s">
        <v>480</v>
      </c>
      <c r="K363" s="69" t="s">
        <v>481</v>
      </c>
      <c r="L363" s="69" t="s">
        <v>433</v>
      </c>
      <c r="M363" s="86">
        <v>1977.02</v>
      </c>
      <c r="N363" s="86">
        <v>5294.01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42.5" thickBot="1">
      <c r="A364" s="14" t="str">
        <f t="shared" si="27"/>
        <v>Suape</v>
      </c>
      <c r="B364" s="14" t="str">
        <f t="shared" si="27"/>
        <v>Suape</v>
      </c>
      <c r="C364" s="15" t="str">
        <f t="shared" si="27"/>
        <v>SERVIÇO DE PONTIDÃO PARA ATENDIMENTO A VÍTIMAS DE ACIDENTES E MAL SUBTO, NA ÁREA PORTUÁRIA DE SUAPE, COM AMBULÂNCIA E EQUIPE, COMPOSTA POR CONDUTOR E TÉCNICO  24H.</v>
      </c>
      <c r="D364" s="45" t="str">
        <f t="shared" si="27"/>
        <v>046</v>
      </c>
      <c r="E364" s="14">
        <f t="shared" si="27"/>
        <v>2020</v>
      </c>
      <c r="F364" s="15" t="str">
        <f t="shared" si="27"/>
        <v xml:space="preserve">MED MAIS SOLUÇÕES EM SERVIÇOS ESPECIAIS EIRELI </v>
      </c>
      <c r="G364" s="15" t="str">
        <f t="shared" si="27"/>
        <v>09.557.452/0001-43</v>
      </c>
      <c r="H364" s="16" t="s">
        <v>478</v>
      </c>
      <c r="I364" s="72" t="str">
        <f t="shared" si="29"/>
        <v xml:space="preserve"> SUAPE/DMS</v>
      </c>
      <c r="J364" s="72" t="s">
        <v>482</v>
      </c>
      <c r="K364" s="72" t="s">
        <v>481</v>
      </c>
      <c r="L364" s="72" t="s">
        <v>433</v>
      </c>
      <c r="M364" s="87">
        <v>2201.15</v>
      </c>
      <c r="N364" s="87">
        <v>5738.08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>
      <c r="A365" s="26" t="str">
        <f t="shared" si="27"/>
        <v>Suape</v>
      </c>
      <c r="B365" s="26" t="str">
        <f t="shared" si="27"/>
        <v>Suape</v>
      </c>
      <c r="C365" s="21" t="s">
        <v>483</v>
      </c>
      <c r="D365" s="26" t="s">
        <v>484</v>
      </c>
      <c r="E365" s="26">
        <v>2019</v>
      </c>
      <c r="F365" s="21" t="s">
        <v>444</v>
      </c>
      <c r="G365" s="21" t="s">
        <v>523</v>
      </c>
      <c r="H365" s="28" t="s">
        <v>485</v>
      </c>
      <c r="I365" s="73" t="s">
        <v>462</v>
      </c>
      <c r="J365" s="26" t="s">
        <v>495</v>
      </c>
      <c r="K365" s="26" t="s">
        <v>630</v>
      </c>
      <c r="L365" s="26" t="s">
        <v>83</v>
      </c>
      <c r="M365" s="59">
        <v>4250</v>
      </c>
      <c r="N365" s="59">
        <v>7581.61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>
      <c r="A366" s="20" t="str">
        <f t="shared" si="27"/>
        <v>Suape</v>
      </c>
      <c r="B366" s="20" t="str">
        <f t="shared" si="27"/>
        <v>Suape</v>
      </c>
      <c r="C366" s="21" t="str">
        <f t="shared" si="27"/>
        <v xml:space="preserve">Prontidão dedicado a primeira resposta em cenários emergencias e atividades proativas/preventivas em terra. </v>
      </c>
      <c r="D366" s="22" t="str">
        <f t="shared" si="27"/>
        <v>088</v>
      </c>
      <c r="E366" s="29">
        <f t="shared" si="27"/>
        <v>2019</v>
      </c>
      <c r="F366" s="21" t="str">
        <f t="shared" si="27"/>
        <v xml:space="preserve">BRASBUNKER PARTICIPAÇÕES S/A </v>
      </c>
      <c r="G366" s="21" t="str">
        <f t="shared" si="27"/>
        <v>04.931.019/0001-02</v>
      </c>
      <c r="H366" s="28" t="s">
        <v>486</v>
      </c>
      <c r="I366" s="73" t="str">
        <f t="shared" si="29"/>
        <v>SUAPE/DMS</v>
      </c>
      <c r="J366" s="26" t="s">
        <v>496</v>
      </c>
      <c r="K366" s="26" t="s">
        <v>641</v>
      </c>
      <c r="L366" s="26" t="s">
        <v>498</v>
      </c>
      <c r="M366" s="59">
        <v>1430</v>
      </c>
      <c r="N366" s="59">
        <v>3158.16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>
      <c r="A367" s="20" t="str">
        <f t="shared" ref="A367:G373" si="30">A366</f>
        <v>Suape</v>
      </c>
      <c r="B367" s="20" t="str">
        <f t="shared" si="30"/>
        <v>Suape</v>
      </c>
      <c r="C367" s="21" t="str">
        <f t="shared" si="30"/>
        <v xml:space="preserve">Prontidão dedicado a primeira resposta em cenários emergencias e atividades proativas/preventivas em terra. </v>
      </c>
      <c r="D367" s="22" t="str">
        <f t="shared" si="30"/>
        <v>088</v>
      </c>
      <c r="E367" s="29">
        <f t="shared" si="30"/>
        <v>2019</v>
      </c>
      <c r="F367" s="21" t="str">
        <f t="shared" si="30"/>
        <v xml:space="preserve">BRASBUNKER PARTICIPAÇÕES S/A </v>
      </c>
      <c r="G367" s="21" t="str">
        <f t="shared" si="30"/>
        <v>04.931.019/0001-02</v>
      </c>
      <c r="H367" s="28" t="s">
        <v>487</v>
      </c>
      <c r="I367" s="73" t="str">
        <f t="shared" si="29"/>
        <v>SUAPE/DMS</v>
      </c>
      <c r="J367" s="26" t="s">
        <v>496</v>
      </c>
      <c r="K367" s="26" t="s">
        <v>641</v>
      </c>
      <c r="L367" s="26" t="s">
        <v>498</v>
      </c>
      <c r="M367" s="59">
        <v>1430</v>
      </c>
      <c r="N367" s="59">
        <v>3158.16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>
      <c r="A368" s="20" t="str">
        <f t="shared" si="30"/>
        <v>Suape</v>
      </c>
      <c r="B368" s="20" t="str">
        <f t="shared" si="30"/>
        <v>Suape</v>
      </c>
      <c r="C368" s="21" t="str">
        <f t="shared" si="30"/>
        <v xml:space="preserve">Prontidão dedicado a primeira resposta em cenários emergencias e atividades proativas/preventivas em terra. </v>
      </c>
      <c r="D368" s="22" t="str">
        <f t="shared" si="30"/>
        <v>088</v>
      </c>
      <c r="E368" s="29">
        <f t="shared" si="30"/>
        <v>2019</v>
      </c>
      <c r="F368" s="21" t="str">
        <f t="shared" si="30"/>
        <v xml:space="preserve">BRASBUNKER PARTICIPAÇÕES S/A </v>
      </c>
      <c r="G368" s="21" t="str">
        <f t="shared" si="30"/>
        <v>04.931.019/0001-02</v>
      </c>
      <c r="H368" s="28" t="s">
        <v>488</v>
      </c>
      <c r="I368" s="73" t="str">
        <f t="shared" si="29"/>
        <v>SUAPE/DMS</v>
      </c>
      <c r="J368" s="26" t="s">
        <v>496</v>
      </c>
      <c r="K368" s="26" t="s">
        <v>641</v>
      </c>
      <c r="L368" s="26" t="s">
        <v>498</v>
      </c>
      <c r="M368" s="59">
        <v>1430</v>
      </c>
      <c r="N368" s="59">
        <v>3158.16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>
      <c r="A369" s="20" t="str">
        <f t="shared" si="30"/>
        <v>Suape</v>
      </c>
      <c r="B369" s="20" t="str">
        <f t="shared" si="30"/>
        <v>Suape</v>
      </c>
      <c r="C369" s="21" t="str">
        <f t="shared" si="30"/>
        <v xml:space="preserve">Prontidão dedicado a primeira resposta em cenários emergencias e atividades proativas/preventivas em terra. </v>
      </c>
      <c r="D369" s="22" t="str">
        <f t="shared" si="30"/>
        <v>088</v>
      </c>
      <c r="E369" s="29">
        <f t="shared" si="30"/>
        <v>2019</v>
      </c>
      <c r="F369" s="21" t="str">
        <f t="shared" si="30"/>
        <v xml:space="preserve">BRASBUNKER PARTICIPAÇÕES S/A </v>
      </c>
      <c r="G369" s="21" t="str">
        <f t="shared" si="30"/>
        <v>04.931.019/0001-02</v>
      </c>
      <c r="H369" s="28" t="s">
        <v>489</v>
      </c>
      <c r="I369" s="73" t="str">
        <f t="shared" si="29"/>
        <v>SUAPE/DMS</v>
      </c>
      <c r="J369" s="26" t="s">
        <v>496</v>
      </c>
      <c r="K369" s="26" t="s">
        <v>641</v>
      </c>
      <c r="L369" s="26" t="s">
        <v>498</v>
      </c>
      <c r="M369" s="59">
        <v>1430</v>
      </c>
      <c r="N369" s="59">
        <v>3158.16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>
      <c r="A370" s="20" t="str">
        <f t="shared" si="30"/>
        <v>Suape</v>
      </c>
      <c r="B370" s="20" t="str">
        <f t="shared" si="30"/>
        <v>Suape</v>
      </c>
      <c r="C370" s="21" t="str">
        <f t="shared" si="30"/>
        <v xml:space="preserve">Prontidão dedicado a primeira resposta em cenários emergencias e atividades proativas/preventivas em terra. </v>
      </c>
      <c r="D370" s="22" t="str">
        <f t="shared" si="30"/>
        <v>088</v>
      </c>
      <c r="E370" s="29">
        <f t="shared" si="30"/>
        <v>2019</v>
      </c>
      <c r="F370" s="21" t="str">
        <f t="shared" si="30"/>
        <v xml:space="preserve">BRASBUNKER PARTICIPAÇÕES S/A </v>
      </c>
      <c r="G370" s="21" t="str">
        <f t="shared" si="30"/>
        <v>04.931.019/0001-02</v>
      </c>
      <c r="H370" s="28" t="s">
        <v>490</v>
      </c>
      <c r="I370" s="73" t="str">
        <f t="shared" si="29"/>
        <v>SUAPE/DMS</v>
      </c>
      <c r="J370" s="26" t="s">
        <v>496</v>
      </c>
      <c r="K370" s="26" t="s">
        <v>641</v>
      </c>
      <c r="L370" s="26" t="s">
        <v>498</v>
      </c>
      <c r="M370" s="59">
        <v>1430</v>
      </c>
      <c r="N370" s="59">
        <v>3158.16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>
      <c r="A371" s="20" t="str">
        <f t="shared" si="30"/>
        <v>Suape</v>
      </c>
      <c r="B371" s="20" t="str">
        <f t="shared" si="30"/>
        <v>Suape</v>
      </c>
      <c r="C371" s="21" t="str">
        <f t="shared" si="30"/>
        <v xml:space="preserve">Prontidão dedicado a primeira resposta em cenários emergencias e atividades proativas/preventivas em terra. </v>
      </c>
      <c r="D371" s="22" t="str">
        <f t="shared" si="30"/>
        <v>088</v>
      </c>
      <c r="E371" s="29">
        <f t="shared" si="30"/>
        <v>2019</v>
      </c>
      <c r="F371" s="21" t="str">
        <f t="shared" si="30"/>
        <v xml:space="preserve">BRASBUNKER PARTICIPAÇÕES S/A </v>
      </c>
      <c r="G371" s="21" t="str">
        <f t="shared" si="30"/>
        <v>04.931.019/0001-02</v>
      </c>
      <c r="H371" s="28" t="s">
        <v>491</v>
      </c>
      <c r="I371" s="73" t="str">
        <f t="shared" si="29"/>
        <v>SUAPE/DMS</v>
      </c>
      <c r="J371" s="26" t="s">
        <v>496</v>
      </c>
      <c r="K371" s="26" t="s">
        <v>641</v>
      </c>
      <c r="L371" s="26" t="s">
        <v>498</v>
      </c>
      <c r="M371" s="59">
        <v>1430</v>
      </c>
      <c r="N371" s="59">
        <v>3348.16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>
      <c r="A372" s="20" t="str">
        <f t="shared" si="30"/>
        <v>Suape</v>
      </c>
      <c r="B372" s="20" t="str">
        <f t="shared" si="30"/>
        <v>Suape</v>
      </c>
      <c r="C372" s="21" t="str">
        <f t="shared" si="30"/>
        <v xml:space="preserve">Prontidão dedicado a primeira resposta em cenários emergencias e atividades proativas/preventivas em terra. </v>
      </c>
      <c r="D372" s="22" t="str">
        <f t="shared" si="30"/>
        <v>088</v>
      </c>
      <c r="E372" s="29">
        <f t="shared" si="30"/>
        <v>2019</v>
      </c>
      <c r="F372" s="21" t="str">
        <f t="shared" si="30"/>
        <v xml:space="preserve">BRASBUNKER PARTICIPAÇÕES S/A </v>
      </c>
      <c r="G372" s="21" t="str">
        <f t="shared" si="30"/>
        <v>04.931.019/0001-02</v>
      </c>
      <c r="H372" s="28" t="s">
        <v>492</v>
      </c>
      <c r="I372" s="73" t="str">
        <f t="shared" si="29"/>
        <v>SUAPE/DMS</v>
      </c>
      <c r="J372" s="26" t="s">
        <v>496</v>
      </c>
      <c r="K372" s="26" t="s">
        <v>641</v>
      </c>
      <c r="L372" s="26" t="s">
        <v>498</v>
      </c>
      <c r="M372" s="59">
        <v>1430</v>
      </c>
      <c r="N372" s="59">
        <v>3158.16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.5" thickBot="1">
      <c r="A373" s="30" t="str">
        <f t="shared" si="30"/>
        <v>Suape</v>
      </c>
      <c r="B373" s="30" t="str">
        <f t="shared" si="30"/>
        <v>Suape</v>
      </c>
      <c r="C373" s="31" t="str">
        <f t="shared" si="30"/>
        <v xml:space="preserve">Prontidão dedicado a primeira resposta em cenários emergencias e atividades proativas/preventivas em terra. </v>
      </c>
      <c r="D373" s="32" t="str">
        <f t="shared" si="30"/>
        <v>088</v>
      </c>
      <c r="E373" s="30">
        <f t="shared" si="30"/>
        <v>2019</v>
      </c>
      <c r="F373" s="31" t="str">
        <f t="shared" si="30"/>
        <v xml:space="preserve">BRASBUNKER PARTICIPAÇÕES S/A </v>
      </c>
      <c r="G373" s="31" t="str">
        <f t="shared" si="30"/>
        <v>04.931.019/0001-02</v>
      </c>
      <c r="H373" s="34" t="s">
        <v>493</v>
      </c>
      <c r="I373" s="76" t="str">
        <f t="shared" si="29"/>
        <v>SUAPE/DMS</v>
      </c>
      <c r="J373" s="49" t="s">
        <v>496</v>
      </c>
      <c r="K373" s="49" t="s">
        <v>641</v>
      </c>
      <c r="L373" s="49" t="s">
        <v>498</v>
      </c>
      <c r="M373" s="64">
        <v>1430</v>
      </c>
      <c r="N373" s="64">
        <v>3158.16</v>
      </c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77"/>
      <c r="J374" s="1"/>
      <c r="K374" s="1"/>
      <c r="L374" s="1"/>
      <c r="M374" s="98"/>
      <c r="N374" s="98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23" t="s">
        <v>15</v>
      </c>
      <c r="B375" s="118"/>
      <c r="C375" s="118"/>
      <c r="D375" s="118"/>
      <c r="E375" s="118"/>
      <c r="F375" s="118"/>
      <c r="G375" s="118"/>
      <c r="H375" s="118"/>
      <c r="I375" s="118"/>
      <c r="J375" s="118"/>
      <c r="K375" s="118"/>
      <c r="L375" s="118"/>
      <c r="M375" s="98"/>
      <c r="N375" s="98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24" t="s">
        <v>16</v>
      </c>
      <c r="B376" s="115"/>
      <c r="C376" s="115"/>
      <c r="D376" s="115"/>
      <c r="E376" s="115"/>
      <c r="F376" s="115"/>
      <c r="G376" s="115"/>
      <c r="H376" s="115"/>
      <c r="I376" s="115"/>
      <c r="J376" s="115"/>
      <c r="K376" s="115"/>
      <c r="L376" s="122"/>
      <c r="M376" s="98"/>
      <c r="N376" s="98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21" t="s">
        <v>17</v>
      </c>
      <c r="B377" s="115"/>
      <c r="C377" s="115"/>
      <c r="D377" s="115"/>
      <c r="E377" s="115"/>
      <c r="F377" s="115"/>
      <c r="G377" s="115"/>
      <c r="H377" s="115"/>
      <c r="I377" s="115"/>
      <c r="J377" s="115"/>
      <c r="K377" s="115"/>
      <c r="L377" s="122"/>
    </row>
    <row r="378" spans="1:26">
      <c r="A378" s="121" t="s">
        <v>18</v>
      </c>
      <c r="B378" s="115"/>
      <c r="C378" s="115"/>
      <c r="D378" s="115"/>
      <c r="E378" s="115"/>
      <c r="F378" s="115"/>
      <c r="G378" s="115"/>
      <c r="H378" s="115"/>
      <c r="I378" s="115"/>
      <c r="J378" s="115"/>
      <c r="K378" s="115"/>
      <c r="L378" s="122"/>
    </row>
    <row r="379" spans="1:26">
      <c r="A379" s="121" t="s">
        <v>19</v>
      </c>
      <c r="B379" s="115"/>
      <c r="C379" s="115"/>
      <c r="D379" s="115"/>
      <c r="E379" s="115"/>
      <c r="F379" s="115"/>
      <c r="G379" s="115"/>
      <c r="H379" s="115"/>
      <c r="I379" s="115"/>
      <c r="J379" s="115"/>
      <c r="K379" s="115"/>
      <c r="L379" s="122"/>
    </row>
    <row r="380" spans="1:26">
      <c r="A380" s="121" t="s">
        <v>20</v>
      </c>
      <c r="B380" s="115"/>
      <c r="C380" s="115"/>
      <c r="D380" s="115"/>
      <c r="E380" s="115"/>
      <c r="F380" s="115"/>
      <c r="G380" s="115"/>
      <c r="H380" s="115"/>
      <c r="I380" s="115"/>
      <c r="J380" s="115"/>
      <c r="K380" s="115"/>
      <c r="L380" s="122"/>
    </row>
    <row r="381" spans="1:26">
      <c r="A381" s="121" t="s">
        <v>21</v>
      </c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22"/>
    </row>
    <row r="382" spans="1:26">
      <c r="A382" s="121" t="s">
        <v>22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</row>
    <row r="383" spans="1:26">
      <c r="A383" s="121" t="s">
        <v>23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>
      <c r="A384" s="121" t="s">
        <v>24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>
      <c r="A385" s="121" t="s">
        <v>25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26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>
      <c r="A387" s="121" t="s">
        <v>27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>
      <c r="A388" s="121" t="s">
        <v>28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  <row r="389" spans="1:12">
      <c r="A389" s="121" t="s">
        <v>29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22"/>
    </row>
    <row r="390" spans="1:12">
      <c r="A390" s="121" t="s">
        <v>30</v>
      </c>
      <c r="B390" s="115"/>
      <c r="C390" s="115"/>
      <c r="D390" s="115"/>
      <c r="E390" s="115"/>
      <c r="F390" s="115"/>
      <c r="G390" s="115"/>
      <c r="H390" s="115"/>
      <c r="I390" s="115"/>
      <c r="J390" s="115"/>
      <c r="K390" s="115"/>
      <c r="L390" s="122"/>
    </row>
    <row r="391" spans="1:12">
      <c r="A391" s="121" t="s">
        <v>31</v>
      </c>
      <c r="B391" s="115"/>
      <c r="C391" s="115"/>
      <c r="D391" s="115"/>
      <c r="E391" s="115"/>
      <c r="F391" s="115"/>
      <c r="G391" s="115"/>
      <c r="H391" s="115"/>
      <c r="I391" s="115"/>
      <c r="J391" s="115"/>
      <c r="K391" s="115"/>
      <c r="L391" s="122"/>
    </row>
    <row r="392" spans="1:12" ht="15" customHeight="1"/>
    <row r="393" spans="1:12" ht="15" customHeight="1"/>
    <row r="394" spans="1:12" ht="15" customHeight="1"/>
    <row r="395" spans="1:12" ht="15" customHeight="1"/>
    <row r="396" spans="1:12" ht="15" customHeight="1"/>
    <row r="397" spans="1:12" ht="15" customHeight="1"/>
    <row r="398" spans="1:12" ht="15" customHeight="1"/>
  </sheetData>
  <mergeCells count="23">
    <mergeCell ref="A387:L387"/>
    <mergeCell ref="A388:L388"/>
    <mergeCell ref="A389:L389"/>
    <mergeCell ref="A390:L390"/>
    <mergeCell ref="A391:L391"/>
    <mergeCell ref="A386:L386"/>
    <mergeCell ref="A375:L375"/>
    <mergeCell ref="A376:L376"/>
    <mergeCell ref="A377:L377"/>
    <mergeCell ref="A378:L378"/>
    <mergeCell ref="A379:L379"/>
    <mergeCell ref="A380:L380"/>
    <mergeCell ref="A381:L381"/>
    <mergeCell ref="A382:L382"/>
    <mergeCell ref="A383:L383"/>
    <mergeCell ref="A384:L384"/>
    <mergeCell ref="A385:L385"/>
    <mergeCell ref="A1:A3"/>
    <mergeCell ref="B1:N1"/>
    <mergeCell ref="B2:N2"/>
    <mergeCell ref="B3:N3"/>
    <mergeCell ref="A4:B4"/>
    <mergeCell ref="C4:N4"/>
  </mergeCells>
  <pageMargins left="0.511811024" right="0.511811024" top="0.78740157499999996" bottom="0.78740157499999996" header="0.31496062000000002" footer="0.31496062000000002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2C58CCB1-94F5-4F96-8FFC-73F56C2BA50C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J262</xm:sqref>
        </x14:dataValidation>
        <x14:dataValidation type="list" allowBlank="1" showInputMessage="1" showErrorMessage="1" xr:uid="{0A4A985B-E29A-43FA-9CB5-5F2362A0D755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J254:J261 J263:J288</xm:sqref>
        </x14:dataValidation>
        <x14:dataValidation type="list" allowBlank="1" showInputMessage="1" showErrorMessage="1" xr:uid="{830850DA-9E92-4E38-BDE7-5D85EB5B095E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L254:L290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582A9-64B7-49DB-BEEE-3E706CC104CB}">
  <dimension ref="A1:AC403"/>
  <sheetViews>
    <sheetView topLeftCell="I1" workbookViewId="0">
      <selection activeCell="O5" sqref="O1:O1048576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customWidth="1"/>
    <col min="10" max="10" width="22.7265625" customWidth="1"/>
    <col min="11" max="11" width="19.453125" customWidth="1"/>
    <col min="12" max="12" width="15" customWidth="1"/>
    <col min="13" max="13" width="18.54296875" style="110" customWidth="1"/>
    <col min="14" max="14" width="1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614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3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10" t="s">
        <v>75</v>
      </c>
      <c r="J6" s="10" t="s">
        <v>76</v>
      </c>
      <c r="K6" s="10" t="s">
        <v>109</v>
      </c>
      <c r="L6" s="10" t="s">
        <v>83</v>
      </c>
      <c r="M6" s="10">
        <v>1066.1199999999999</v>
      </c>
      <c r="N6" s="10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12" t="str">
        <f>I6</f>
        <v>SUAPE/DAF</v>
      </c>
      <c r="J7" s="12" t="s">
        <v>76</v>
      </c>
      <c r="K7" s="12" t="s">
        <v>109</v>
      </c>
      <c r="L7" s="12" t="s">
        <v>83</v>
      </c>
      <c r="M7" s="12">
        <v>1066.1199999999999</v>
      </c>
      <c r="N7" s="12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12" t="str">
        <f t="shared" ref="I8:I68" si="2">I7</f>
        <v>SUAPE/DAF</v>
      </c>
      <c r="J8" s="12" t="s">
        <v>76</v>
      </c>
      <c r="K8" s="12" t="s">
        <v>109</v>
      </c>
      <c r="L8" s="12" t="s">
        <v>83</v>
      </c>
      <c r="M8" s="12">
        <v>1066.1199999999999</v>
      </c>
      <c r="N8" s="12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12" t="str">
        <f t="shared" si="2"/>
        <v>SUAPE/DAF</v>
      </c>
      <c r="J9" s="12" t="s">
        <v>76</v>
      </c>
      <c r="K9" s="12" t="s">
        <v>109</v>
      </c>
      <c r="L9" s="12" t="s">
        <v>83</v>
      </c>
      <c r="M9" s="12">
        <v>1066.1199999999999</v>
      </c>
      <c r="N9" s="12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12" t="str">
        <f t="shared" si="2"/>
        <v>SUAPE/DAF</v>
      </c>
      <c r="J10" s="12" t="s">
        <v>76</v>
      </c>
      <c r="K10" s="12" t="s">
        <v>109</v>
      </c>
      <c r="L10" s="12" t="s">
        <v>83</v>
      </c>
      <c r="M10" s="12">
        <v>1066.1199999999999</v>
      </c>
      <c r="N10" s="12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12" t="str">
        <f t="shared" si="2"/>
        <v>SUAPE/DAF</v>
      </c>
      <c r="J11" s="12" t="s">
        <v>76</v>
      </c>
      <c r="K11" s="12" t="s">
        <v>109</v>
      </c>
      <c r="L11" s="12" t="s">
        <v>83</v>
      </c>
      <c r="M11" s="12">
        <v>1066.1199999999999</v>
      </c>
      <c r="N11" s="12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12" t="str">
        <f t="shared" si="2"/>
        <v>SUAPE/DAF</v>
      </c>
      <c r="J12" s="12" t="s">
        <v>76</v>
      </c>
      <c r="K12" s="12" t="s">
        <v>109</v>
      </c>
      <c r="L12" s="12" t="s">
        <v>83</v>
      </c>
      <c r="M12" s="12">
        <v>1066.1199999999999</v>
      </c>
      <c r="N12" s="12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12" t="str">
        <f t="shared" si="2"/>
        <v>SUAPE/DAF</v>
      </c>
      <c r="J13" s="12" t="s">
        <v>76</v>
      </c>
      <c r="K13" s="12" t="s">
        <v>109</v>
      </c>
      <c r="L13" s="12" t="s">
        <v>83</v>
      </c>
      <c r="M13" s="12">
        <v>1066.1199999999999</v>
      </c>
      <c r="N13" s="12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12" t="str">
        <f t="shared" si="2"/>
        <v>SUAPE/DAF</v>
      </c>
      <c r="J14" s="12" t="s">
        <v>76</v>
      </c>
      <c r="K14" s="12" t="s">
        <v>109</v>
      </c>
      <c r="L14" s="12" t="s">
        <v>83</v>
      </c>
      <c r="M14" s="12">
        <v>1066.1199999999999</v>
      </c>
      <c r="N14" s="12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12" t="str">
        <f t="shared" si="2"/>
        <v>SUAPE/DAF</v>
      </c>
      <c r="J15" s="12" t="s">
        <v>76</v>
      </c>
      <c r="K15" s="12" t="s">
        <v>109</v>
      </c>
      <c r="L15" s="12" t="s">
        <v>83</v>
      </c>
      <c r="M15" s="12">
        <v>1066.1199999999999</v>
      </c>
      <c r="N15" s="12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12" t="str">
        <f t="shared" si="2"/>
        <v>SUAPE/DAF</v>
      </c>
      <c r="J16" s="12" t="s">
        <v>76</v>
      </c>
      <c r="K16" s="12" t="s">
        <v>109</v>
      </c>
      <c r="L16" s="12" t="s">
        <v>83</v>
      </c>
      <c r="M16" s="12">
        <v>1066.1199999999999</v>
      </c>
      <c r="N16" s="12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12" t="str">
        <f t="shared" si="2"/>
        <v>SUAPE/DAF</v>
      </c>
      <c r="J17" s="12" t="s">
        <v>76</v>
      </c>
      <c r="K17" s="12" t="s">
        <v>109</v>
      </c>
      <c r="L17" s="12" t="s">
        <v>83</v>
      </c>
      <c r="M17" s="12">
        <v>1066.1199999999999</v>
      </c>
      <c r="N17" s="12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12" t="str">
        <f t="shared" si="2"/>
        <v>SUAPE/DAF</v>
      </c>
      <c r="J18" s="12" t="s">
        <v>76</v>
      </c>
      <c r="K18" s="12" t="s">
        <v>109</v>
      </c>
      <c r="L18" s="12" t="s">
        <v>83</v>
      </c>
      <c r="M18" s="12">
        <v>1066.1199999999999</v>
      </c>
      <c r="N18" s="12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12" t="str">
        <f t="shared" si="2"/>
        <v>SUAPE/DAF</v>
      </c>
      <c r="J19" s="12" t="s">
        <v>76</v>
      </c>
      <c r="K19" s="12" t="s">
        <v>109</v>
      </c>
      <c r="L19" s="12" t="s">
        <v>83</v>
      </c>
      <c r="M19" s="12">
        <v>1066.1199999999999</v>
      </c>
      <c r="N19" s="12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12" t="str">
        <f t="shared" si="2"/>
        <v>SUAPE/DAF</v>
      </c>
      <c r="J20" s="12" t="s">
        <v>76</v>
      </c>
      <c r="K20" s="12" t="s">
        <v>109</v>
      </c>
      <c r="L20" s="12" t="s">
        <v>83</v>
      </c>
      <c r="M20" s="12">
        <v>1066.1199999999999</v>
      </c>
      <c r="N20" s="12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12" t="str">
        <f t="shared" si="2"/>
        <v>SUAPE/DAF</v>
      </c>
      <c r="J21" s="12" t="s">
        <v>76</v>
      </c>
      <c r="K21" s="12" t="s">
        <v>109</v>
      </c>
      <c r="L21" s="12" t="s">
        <v>83</v>
      </c>
      <c r="M21" s="12">
        <v>1066.1199999999999</v>
      </c>
      <c r="N21" s="12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12" t="str">
        <f t="shared" si="2"/>
        <v>SUAPE/DAF</v>
      </c>
      <c r="J22" s="12" t="s">
        <v>76</v>
      </c>
      <c r="K22" s="12" t="s">
        <v>109</v>
      </c>
      <c r="L22" s="12" t="s">
        <v>83</v>
      </c>
      <c r="M22" s="12">
        <v>1066.1199999999999</v>
      </c>
      <c r="N22" s="12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12" t="str">
        <f t="shared" si="2"/>
        <v>SUAPE/DAF</v>
      </c>
      <c r="J23" s="12" t="s">
        <v>76</v>
      </c>
      <c r="K23" s="12" t="s">
        <v>109</v>
      </c>
      <c r="L23" s="12" t="s">
        <v>83</v>
      </c>
      <c r="M23" s="12">
        <v>1066.1199999999999</v>
      </c>
      <c r="N23" s="12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12" t="str">
        <f t="shared" si="2"/>
        <v>SUAPE/DAF</v>
      </c>
      <c r="J24" s="12" t="s">
        <v>77</v>
      </c>
      <c r="K24" s="12" t="s">
        <v>109</v>
      </c>
      <c r="L24" s="12" t="s">
        <v>83</v>
      </c>
      <c r="M24" s="12">
        <f t="shared" ref="M24:M31" si="4">1066.12+319.84</f>
        <v>1385.9599999999998</v>
      </c>
      <c r="N24" s="12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12" t="str">
        <f t="shared" si="2"/>
        <v>SUAPE/DAF</v>
      </c>
      <c r="J25" s="12" t="s">
        <v>77</v>
      </c>
      <c r="K25" s="12" t="s">
        <v>109</v>
      </c>
      <c r="L25" s="12" t="s">
        <v>83</v>
      </c>
      <c r="M25" s="12">
        <f t="shared" si="4"/>
        <v>1385.9599999999998</v>
      </c>
      <c r="N25" s="12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12" t="str">
        <f t="shared" si="2"/>
        <v>SUAPE/DAF</v>
      </c>
      <c r="J26" s="12" t="s">
        <v>77</v>
      </c>
      <c r="K26" s="12" t="s">
        <v>109</v>
      </c>
      <c r="L26" s="12" t="s">
        <v>83</v>
      </c>
      <c r="M26" s="12">
        <f t="shared" si="4"/>
        <v>1385.9599999999998</v>
      </c>
      <c r="N26" s="12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12" t="str">
        <f t="shared" si="2"/>
        <v>SUAPE/DAF</v>
      </c>
      <c r="J27" s="12" t="s">
        <v>77</v>
      </c>
      <c r="K27" s="12" t="s">
        <v>109</v>
      </c>
      <c r="L27" s="12" t="s">
        <v>83</v>
      </c>
      <c r="M27" s="12">
        <f t="shared" si="4"/>
        <v>1385.9599999999998</v>
      </c>
      <c r="N27" s="12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12" t="str">
        <f t="shared" si="2"/>
        <v>SUAPE/DAF</v>
      </c>
      <c r="J28" s="12" t="s">
        <v>77</v>
      </c>
      <c r="K28" s="12" t="s">
        <v>109</v>
      </c>
      <c r="L28" s="12" t="s">
        <v>83</v>
      </c>
      <c r="M28" s="12">
        <f t="shared" si="4"/>
        <v>1385.9599999999998</v>
      </c>
      <c r="N28" s="12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12" t="str">
        <f t="shared" si="2"/>
        <v>SUAPE/DAF</v>
      </c>
      <c r="J29" s="12" t="s">
        <v>77</v>
      </c>
      <c r="K29" s="12" t="s">
        <v>109</v>
      </c>
      <c r="L29" s="12" t="s">
        <v>83</v>
      </c>
      <c r="M29" s="12">
        <f t="shared" si="4"/>
        <v>1385.9599999999998</v>
      </c>
      <c r="N29" s="12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12" t="str">
        <f t="shared" si="2"/>
        <v>SUAPE/DAF</v>
      </c>
      <c r="J30" s="12" t="s">
        <v>77</v>
      </c>
      <c r="K30" s="12" t="s">
        <v>109</v>
      </c>
      <c r="L30" s="12" t="s">
        <v>83</v>
      </c>
      <c r="M30" s="12">
        <f t="shared" si="4"/>
        <v>1385.9599999999998</v>
      </c>
      <c r="N30" s="12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12" t="str">
        <f t="shared" si="2"/>
        <v>SUAPE/DAF</v>
      </c>
      <c r="J31" s="12" t="s">
        <v>77</v>
      </c>
      <c r="K31" s="12" t="s">
        <v>109</v>
      </c>
      <c r="L31" s="12" t="s">
        <v>83</v>
      </c>
      <c r="M31" s="12">
        <f t="shared" si="4"/>
        <v>1385.9599999999998</v>
      </c>
      <c r="N31" s="12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12" t="str">
        <f t="shared" si="2"/>
        <v>SUAPE/DAF</v>
      </c>
      <c r="J32" s="12" t="s">
        <v>78</v>
      </c>
      <c r="K32" s="12" t="s">
        <v>109</v>
      </c>
      <c r="L32" s="12" t="s">
        <v>83</v>
      </c>
      <c r="M32" s="12">
        <v>1066.1199999999999</v>
      </c>
      <c r="N32" s="12">
        <v>2197.65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12" t="str">
        <f t="shared" si="2"/>
        <v>SUAPE/DAF</v>
      </c>
      <c r="J33" s="12" t="s">
        <v>78</v>
      </c>
      <c r="K33" s="12" t="s">
        <v>109</v>
      </c>
      <c r="L33" s="12" t="s">
        <v>83</v>
      </c>
      <c r="M33" s="12">
        <f t="shared" ref="M33:M35" si="5">1066.12</f>
        <v>1066.1199999999999</v>
      </c>
      <c r="N33" s="12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12" t="str">
        <f t="shared" si="2"/>
        <v>SUAPE/DAF</v>
      </c>
      <c r="J34" s="12" t="s">
        <v>78</v>
      </c>
      <c r="K34" s="12" t="s">
        <v>109</v>
      </c>
      <c r="L34" s="12" t="s">
        <v>83</v>
      </c>
      <c r="M34" s="12">
        <f t="shared" si="5"/>
        <v>1066.1199999999999</v>
      </c>
      <c r="N34" s="12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12" t="str">
        <f t="shared" si="2"/>
        <v>SUAPE/DAF</v>
      </c>
      <c r="J35" s="12" t="s">
        <v>79</v>
      </c>
      <c r="K35" s="12" t="s">
        <v>109</v>
      </c>
      <c r="L35" s="12" t="s">
        <v>83</v>
      </c>
      <c r="M35" s="12">
        <f t="shared" si="5"/>
        <v>1066.1199999999999</v>
      </c>
      <c r="N35" s="12">
        <v>2214.09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12" t="str">
        <f t="shared" si="2"/>
        <v>SUAPE/DAF</v>
      </c>
      <c r="J36" s="12" t="s">
        <v>79</v>
      </c>
      <c r="K36" s="12" t="s">
        <v>109</v>
      </c>
      <c r="L36" s="12" t="s">
        <v>83</v>
      </c>
      <c r="M36" s="12">
        <v>1066.1199999999999</v>
      </c>
      <c r="N36" s="12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12" t="str">
        <f t="shared" si="2"/>
        <v>SUAPE/DAF</v>
      </c>
      <c r="J37" s="12" t="s">
        <v>79</v>
      </c>
      <c r="K37" s="12" t="s">
        <v>109</v>
      </c>
      <c r="L37" s="12" t="s">
        <v>83</v>
      </c>
      <c r="M37" s="12">
        <v>1066.1199999999999</v>
      </c>
      <c r="N37" s="12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12" t="str">
        <f t="shared" si="2"/>
        <v>SUAPE/DAF</v>
      </c>
      <c r="J38" s="12" t="s">
        <v>79</v>
      </c>
      <c r="K38" s="12" t="s">
        <v>109</v>
      </c>
      <c r="L38" s="12" t="s">
        <v>83</v>
      </c>
      <c r="M38" s="12">
        <v>1066.1199999999999</v>
      </c>
      <c r="N38" s="12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12" t="str">
        <f t="shared" si="2"/>
        <v>SUAPE/DAF</v>
      </c>
      <c r="J39" s="12" t="s">
        <v>503</v>
      </c>
      <c r="K39" s="12" t="s">
        <v>109</v>
      </c>
      <c r="L39" s="12" t="s">
        <v>83</v>
      </c>
      <c r="M39" s="12">
        <v>1066.1199999999999</v>
      </c>
      <c r="N39" s="12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G70" si="6">A39</f>
        <v>Suape</v>
      </c>
      <c r="B40" s="6" t="str">
        <f t="shared" si="6"/>
        <v>Suape</v>
      </c>
      <c r="C40" s="7" t="str">
        <f t="shared" si="6"/>
        <v>PRESTAÇÃO DE SERVIÇOS GERAIS DE LIMPEZA E CONSERVAÇÃO PREDIAL, COPEIRA, RECEPCIONISTA E CONTÍNUO</v>
      </c>
      <c r="D40" s="8" t="str">
        <f t="shared" si="6"/>
        <v>005</v>
      </c>
      <c r="E40" s="9">
        <f t="shared" si="6"/>
        <v>2020</v>
      </c>
      <c r="F40" s="7" t="str">
        <f t="shared" si="6"/>
        <v>UNIKA TERCEIRIZAÇÃO E SERVIÇOS EIRELI - EPP</v>
      </c>
      <c r="G40" s="7" t="str">
        <f t="shared" si="6"/>
        <v>11.788.943/0001-47</v>
      </c>
      <c r="H40" s="10" t="s">
        <v>70</v>
      </c>
      <c r="I40" s="12" t="str">
        <f t="shared" si="2"/>
        <v>SUAPE/DAF</v>
      </c>
      <c r="J40" s="12" t="s">
        <v>80</v>
      </c>
      <c r="K40" s="12" t="s">
        <v>109</v>
      </c>
      <c r="L40" s="12" t="s">
        <v>83</v>
      </c>
      <c r="M40" s="12">
        <v>1143.56</v>
      </c>
      <c r="N40" s="12">
        <v>2318.8000000000002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6"/>
        <v>Suape</v>
      </c>
      <c r="B41" s="6" t="str">
        <f t="shared" si="6"/>
        <v>Suape</v>
      </c>
      <c r="C41" s="7" t="str">
        <f t="shared" si="6"/>
        <v>PRESTAÇÃO DE SERVIÇOS GERAIS DE LIMPEZA E CONSERVAÇÃO PREDIAL, COPEIRA, RECEPCIONISTA E CONTÍNUO</v>
      </c>
      <c r="D41" s="8" t="str">
        <f t="shared" si="6"/>
        <v>005</v>
      </c>
      <c r="E41" s="9">
        <f t="shared" si="6"/>
        <v>2020</v>
      </c>
      <c r="F41" s="7" t="str">
        <f t="shared" si="6"/>
        <v>UNIKA TERCEIRIZAÇÃO E SERVIÇOS EIRELI - EPP</v>
      </c>
      <c r="G41" s="7" t="str">
        <f t="shared" si="6"/>
        <v>11.788.943/0001-47</v>
      </c>
      <c r="H41" s="10" t="s">
        <v>71</v>
      </c>
      <c r="I41" s="12" t="str">
        <f t="shared" si="2"/>
        <v>SUAPE/DAF</v>
      </c>
      <c r="J41" s="12" t="s">
        <v>80</v>
      </c>
      <c r="K41" s="12" t="s">
        <v>109</v>
      </c>
      <c r="L41" s="12" t="s">
        <v>83</v>
      </c>
      <c r="M41" s="12">
        <v>1143.56</v>
      </c>
      <c r="N41" s="12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6"/>
        <v>Suape</v>
      </c>
      <c r="B42" s="6" t="str">
        <f t="shared" si="6"/>
        <v>Suape</v>
      </c>
      <c r="C42" s="7" t="str">
        <f t="shared" si="6"/>
        <v>PRESTAÇÃO DE SERVIÇOS GERAIS DE LIMPEZA E CONSERVAÇÃO PREDIAL, COPEIRA, RECEPCIONISTA E CONTÍNUO</v>
      </c>
      <c r="D42" s="8" t="str">
        <f t="shared" si="6"/>
        <v>005</v>
      </c>
      <c r="E42" s="9">
        <f t="shared" si="6"/>
        <v>2020</v>
      </c>
      <c r="F42" s="7" t="str">
        <f t="shared" si="6"/>
        <v>UNIKA TERCEIRIZAÇÃO E SERVIÇOS EIRELI - EPP</v>
      </c>
      <c r="G42" s="7" t="str">
        <f t="shared" si="6"/>
        <v>11.788.943/0001-47</v>
      </c>
      <c r="H42" s="10" t="s">
        <v>72</v>
      </c>
      <c r="I42" s="12" t="str">
        <f t="shared" si="2"/>
        <v>SUAPE/DAF</v>
      </c>
      <c r="J42" s="12" t="s">
        <v>80</v>
      </c>
      <c r="K42" s="12" t="s">
        <v>109</v>
      </c>
      <c r="L42" s="12" t="s">
        <v>83</v>
      </c>
      <c r="M42" s="12">
        <v>1143.56</v>
      </c>
      <c r="N42" s="12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6"/>
        <v>Suape</v>
      </c>
      <c r="B43" s="6" t="str">
        <f t="shared" si="6"/>
        <v>Suape</v>
      </c>
      <c r="C43" s="7" t="str">
        <f t="shared" si="6"/>
        <v>PRESTAÇÃO DE SERVIÇOS GERAIS DE LIMPEZA E CONSERVAÇÃO PREDIAL, COPEIRA, RECEPCIONISTA E CONTÍNUO</v>
      </c>
      <c r="D43" s="8" t="str">
        <f t="shared" si="6"/>
        <v>005</v>
      </c>
      <c r="E43" s="9">
        <f t="shared" si="6"/>
        <v>2020</v>
      </c>
      <c r="F43" s="7" t="str">
        <f t="shared" si="6"/>
        <v>UNIKA TERCEIRIZAÇÃO E SERVIÇOS EIRELI - EPP</v>
      </c>
      <c r="G43" s="7" t="str">
        <f t="shared" si="6"/>
        <v>11.788.943/0001-47</v>
      </c>
      <c r="H43" s="10" t="s">
        <v>73</v>
      </c>
      <c r="I43" s="12" t="str">
        <f t="shared" si="2"/>
        <v>SUAPE/DAF</v>
      </c>
      <c r="J43" s="12" t="s">
        <v>80</v>
      </c>
      <c r="K43" s="12" t="s">
        <v>109</v>
      </c>
      <c r="L43" s="12" t="s">
        <v>83</v>
      </c>
      <c r="M43" s="12">
        <v>1143.56</v>
      </c>
      <c r="N43" s="12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3.75" customHeight="1">
      <c r="A44" s="6" t="str">
        <f t="shared" si="6"/>
        <v>Suape</v>
      </c>
      <c r="B44" s="6" t="str">
        <f t="shared" si="6"/>
        <v>Suape</v>
      </c>
      <c r="C44" s="7" t="str">
        <f t="shared" si="6"/>
        <v>PRESTAÇÃO DE SERVIÇOS GERAIS DE LIMPEZA E CONSERVAÇÃO PREDIAL, COPEIRA, RECEPCIONISTA E CONTÍNUO</v>
      </c>
      <c r="D44" s="8" t="str">
        <f t="shared" si="6"/>
        <v>005</v>
      </c>
      <c r="E44" s="9">
        <f t="shared" si="6"/>
        <v>2020</v>
      </c>
      <c r="F44" s="7" t="str">
        <f t="shared" si="6"/>
        <v>UNIKA TERCEIRIZAÇÃO E SERVIÇOS EIRELI - EPP</v>
      </c>
      <c r="G44" s="7" t="str">
        <f t="shared" si="6"/>
        <v>11.788.943/0001-47</v>
      </c>
      <c r="H44" s="10" t="s">
        <v>74</v>
      </c>
      <c r="I44" s="12" t="str">
        <f t="shared" si="2"/>
        <v>SUAPE/DAF</v>
      </c>
      <c r="J44" s="12" t="s">
        <v>80</v>
      </c>
      <c r="K44" s="12" t="s">
        <v>109</v>
      </c>
      <c r="L44" s="12" t="s">
        <v>83</v>
      </c>
      <c r="M44" s="12">
        <v>1143.56</v>
      </c>
      <c r="N44" s="12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3.75" customHeight="1" thickBot="1">
      <c r="A45" s="14" t="str">
        <f t="shared" si="6"/>
        <v>Suape</v>
      </c>
      <c r="B45" s="14" t="str">
        <f t="shared" si="6"/>
        <v>Suape</v>
      </c>
      <c r="C45" s="15" t="str">
        <f t="shared" si="6"/>
        <v>PRESTAÇÃO DE SERVIÇOS GERAIS DE LIMPEZA E CONSERVAÇÃO PREDIAL, COPEIRA, RECEPCIONISTA E CONTÍNUO</v>
      </c>
      <c r="D45" s="45" t="str">
        <f t="shared" si="6"/>
        <v>005</v>
      </c>
      <c r="E45" s="14">
        <f t="shared" si="6"/>
        <v>2020</v>
      </c>
      <c r="F45" s="15" t="str">
        <f t="shared" si="6"/>
        <v>UNIKA TERCEIRIZAÇÃO E SERVIÇOS EIRELI - EPP</v>
      </c>
      <c r="G45" s="15" t="str">
        <f t="shared" si="6"/>
        <v>11.788.943/0001-47</v>
      </c>
      <c r="H45" s="16" t="s">
        <v>501</v>
      </c>
      <c r="I45" s="17" t="str">
        <f t="shared" si="2"/>
        <v>SUAPE/DAF</v>
      </c>
      <c r="J45" s="17" t="s">
        <v>81</v>
      </c>
      <c r="K45" s="17" t="s">
        <v>109</v>
      </c>
      <c r="L45" s="17" t="s">
        <v>83</v>
      </c>
      <c r="M45" s="17">
        <v>1429.13</v>
      </c>
      <c r="N45" s="17">
        <v>2915.01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36" t="str">
        <f>A45</f>
        <v>Suape</v>
      </c>
      <c r="B46" s="36" t="str">
        <f>B45</f>
        <v>Suape</v>
      </c>
      <c r="C46" s="24" t="s">
        <v>86</v>
      </c>
      <c r="D46" s="37" t="s">
        <v>87</v>
      </c>
      <c r="E46" s="23">
        <v>2019</v>
      </c>
      <c r="F46" s="24" t="s">
        <v>88</v>
      </c>
      <c r="G46" s="24" t="s">
        <v>648</v>
      </c>
      <c r="H46" s="70" t="s">
        <v>89</v>
      </c>
      <c r="I46" s="26" t="s">
        <v>75</v>
      </c>
      <c r="J46" s="26" t="s">
        <v>108</v>
      </c>
      <c r="K46" s="26" t="s">
        <v>109</v>
      </c>
      <c r="L46" s="26" t="s">
        <v>83</v>
      </c>
      <c r="M46" s="26">
        <v>2190</v>
      </c>
      <c r="N46" s="26">
        <v>4570.53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6"/>
        <v>Suape</v>
      </c>
      <c r="B47" s="20" t="str">
        <f t="shared" si="6"/>
        <v>Suape</v>
      </c>
      <c r="C47" s="21" t="str">
        <f t="shared" si="6"/>
        <v>PRESTAÇÃO DE SERVIÇOS DE MOTORISTAS</v>
      </c>
      <c r="D47" s="22" t="str">
        <f t="shared" si="6"/>
        <v>010</v>
      </c>
      <c r="E47" s="29">
        <f t="shared" si="6"/>
        <v>2019</v>
      </c>
      <c r="F47" s="21" t="str">
        <f t="shared" si="6"/>
        <v>MARANATA PRESTADORA DE SERVIÇOS E CONSTRUÇÕES LTDA</v>
      </c>
      <c r="G47" s="21" t="str">
        <f t="shared" si="6"/>
        <v>03.325.436/0001-49</v>
      </c>
      <c r="H47" s="25" t="s">
        <v>90</v>
      </c>
      <c r="I47" s="28" t="str">
        <f t="shared" si="2"/>
        <v>SUAPE/DAF</v>
      </c>
      <c r="J47" s="28" t="s">
        <v>108</v>
      </c>
      <c r="K47" s="28" t="s">
        <v>109</v>
      </c>
      <c r="L47" s="28" t="s">
        <v>83</v>
      </c>
      <c r="M47" s="28">
        <v>2190</v>
      </c>
      <c r="N47" s="28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6"/>
        <v>Suape</v>
      </c>
      <c r="B48" s="20" t="str">
        <f t="shared" si="6"/>
        <v>Suape</v>
      </c>
      <c r="C48" s="21" t="str">
        <f t="shared" si="6"/>
        <v>PRESTAÇÃO DE SERVIÇOS DE MOTORISTAS</v>
      </c>
      <c r="D48" s="22" t="str">
        <f t="shared" si="6"/>
        <v>010</v>
      </c>
      <c r="E48" s="29">
        <f t="shared" si="6"/>
        <v>2019</v>
      </c>
      <c r="F48" s="21" t="str">
        <f t="shared" si="6"/>
        <v>MARANATA PRESTADORA DE SERVIÇOS E CONSTRUÇÕES LTDA</v>
      </c>
      <c r="G48" s="21" t="str">
        <f t="shared" si="6"/>
        <v>03.325.436/0001-49</v>
      </c>
      <c r="H48" s="25" t="s">
        <v>91</v>
      </c>
      <c r="I48" s="28" t="str">
        <f t="shared" si="2"/>
        <v>SUAPE/DAF</v>
      </c>
      <c r="J48" s="28" t="s">
        <v>108</v>
      </c>
      <c r="K48" s="28" t="s">
        <v>109</v>
      </c>
      <c r="L48" s="28" t="s">
        <v>83</v>
      </c>
      <c r="M48" s="28">
        <v>2190</v>
      </c>
      <c r="N48" s="28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6"/>
        <v>Suape</v>
      </c>
      <c r="B49" s="20" t="str">
        <f t="shared" si="6"/>
        <v>Suape</v>
      </c>
      <c r="C49" s="21" t="str">
        <f t="shared" si="6"/>
        <v>PRESTAÇÃO DE SERVIÇOS DE MOTORISTAS</v>
      </c>
      <c r="D49" s="22" t="str">
        <f t="shared" si="6"/>
        <v>010</v>
      </c>
      <c r="E49" s="29">
        <f t="shared" si="6"/>
        <v>2019</v>
      </c>
      <c r="F49" s="21" t="str">
        <f t="shared" si="6"/>
        <v>MARANATA PRESTADORA DE SERVIÇOS E CONSTRUÇÕES LTDA</v>
      </c>
      <c r="G49" s="21" t="str">
        <f t="shared" si="6"/>
        <v>03.325.436/0001-49</v>
      </c>
      <c r="H49" s="25" t="s">
        <v>92</v>
      </c>
      <c r="I49" s="28" t="str">
        <f t="shared" si="2"/>
        <v>SUAPE/DAF</v>
      </c>
      <c r="J49" s="28" t="s">
        <v>108</v>
      </c>
      <c r="K49" s="28" t="s">
        <v>109</v>
      </c>
      <c r="L49" s="28" t="s">
        <v>83</v>
      </c>
      <c r="M49" s="28">
        <v>2190</v>
      </c>
      <c r="N49" s="28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6"/>
        <v>Suape</v>
      </c>
      <c r="B50" s="20" t="str">
        <f t="shared" si="6"/>
        <v>Suape</v>
      </c>
      <c r="C50" s="21" t="str">
        <f t="shared" si="6"/>
        <v>PRESTAÇÃO DE SERVIÇOS DE MOTORISTAS</v>
      </c>
      <c r="D50" s="22" t="str">
        <f t="shared" si="6"/>
        <v>010</v>
      </c>
      <c r="E50" s="29">
        <f t="shared" si="6"/>
        <v>2019</v>
      </c>
      <c r="F50" s="21" t="str">
        <f t="shared" si="6"/>
        <v>MARANATA PRESTADORA DE SERVIÇOS E CONSTRUÇÕES LTDA</v>
      </c>
      <c r="G50" s="21" t="str">
        <f t="shared" si="6"/>
        <v>03.325.436/0001-49</v>
      </c>
      <c r="H50" s="25" t="s">
        <v>93</v>
      </c>
      <c r="I50" s="28" t="str">
        <f t="shared" si="2"/>
        <v>SUAPE/DAF</v>
      </c>
      <c r="J50" s="28" t="s">
        <v>108</v>
      </c>
      <c r="K50" s="28" t="s">
        <v>109</v>
      </c>
      <c r="L50" s="28" t="s">
        <v>83</v>
      </c>
      <c r="M50" s="28">
        <v>2190</v>
      </c>
      <c r="N50" s="28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6"/>
        <v>Suape</v>
      </c>
      <c r="B51" s="20" t="str">
        <f t="shared" si="6"/>
        <v>Suape</v>
      </c>
      <c r="C51" s="21" t="str">
        <f t="shared" si="6"/>
        <v>PRESTAÇÃO DE SERVIÇOS DE MOTORISTAS</v>
      </c>
      <c r="D51" s="22" t="str">
        <f t="shared" si="6"/>
        <v>010</v>
      </c>
      <c r="E51" s="29">
        <f t="shared" si="6"/>
        <v>2019</v>
      </c>
      <c r="F51" s="21" t="str">
        <f t="shared" si="6"/>
        <v>MARANATA PRESTADORA DE SERVIÇOS E CONSTRUÇÕES LTDA</v>
      </c>
      <c r="G51" s="21" t="str">
        <f t="shared" si="6"/>
        <v>03.325.436/0001-49</v>
      </c>
      <c r="H51" s="25" t="s">
        <v>94</v>
      </c>
      <c r="I51" s="28" t="str">
        <f t="shared" si="2"/>
        <v>SUAPE/DAF</v>
      </c>
      <c r="J51" s="28" t="s">
        <v>108</v>
      </c>
      <c r="K51" s="28" t="s">
        <v>109</v>
      </c>
      <c r="L51" s="28" t="s">
        <v>83</v>
      </c>
      <c r="M51" s="28">
        <v>2190</v>
      </c>
      <c r="N51" s="28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6"/>
        <v>Suape</v>
      </c>
      <c r="B52" s="20" t="str">
        <f t="shared" si="6"/>
        <v>Suape</v>
      </c>
      <c r="C52" s="21" t="str">
        <f t="shared" si="6"/>
        <v>PRESTAÇÃO DE SERVIÇOS DE MOTORISTAS</v>
      </c>
      <c r="D52" s="22" t="str">
        <f t="shared" si="6"/>
        <v>010</v>
      </c>
      <c r="E52" s="29">
        <f t="shared" si="6"/>
        <v>2019</v>
      </c>
      <c r="F52" s="21" t="str">
        <f t="shared" si="6"/>
        <v>MARANATA PRESTADORA DE SERVIÇOS E CONSTRUÇÕES LTDA</v>
      </c>
      <c r="G52" s="21" t="str">
        <f t="shared" si="6"/>
        <v>03.325.436/0001-49</v>
      </c>
      <c r="H52" s="25" t="s">
        <v>95</v>
      </c>
      <c r="I52" s="28" t="str">
        <f t="shared" si="2"/>
        <v>SUAPE/DAF</v>
      </c>
      <c r="J52" s="28" t="s">
        <v>108</v>
      </c>
      <c r="K52" s="28" t="s">
        <v>109</v>
      </c>
      <c r="L52" s="28" t="s">
        <v>83</v>
      </c>
      <c r="M52" s="28">
        <v>2190</v>
      </c>
      <c r="N52" s="28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6"/>
        <v>Suape</v>
      </c>
      <c r="B53" s="20" t="str">
        <f t="shared" si="6"/>
        <v>Suape</v>
      </c>
      <c r="C53" s="21" t="str">
        <f t="shared" si="6"/>
        <v>PRESTAÇÃO DE SERVIÇOS DE MOTORISTAS</v>
      </c>
      <c r="D53" s="22" t="str">
        <f t="shared" si="6"/>
        <v>010</v>
      </c>
      <c r="E53" s="29">
        <f t="shared" si="6"/>
        <v>2019</v>
      </c>
      <c r="F53" s="21" t="str">
        <f t="shared" si="6"/>
        <v>MARANATA PRESTADORA DE SERVIÇOS E CONSTRUÇÕES LTDA</v>
      </c>
      <c r="G53" s="21" t="str">
        <f t="shared" si="6"/>
        <v>03.325.436/0001-49</v>
      </c>
      <c r="H53" s="25" t="s">
        <v>96</v>
      </c>
      <c r="I53" s="28" t="str">
        <f t="shared" si="2"/>
        <v>SUAPE/DAF</v>
      </c>
      <c r="J53" s="28" t="s">
        <v>108</v>
      </c>
      <c r="K53" s="28" t="s">
        <v>109</v>
      </c>
      <c r="L53" s="28" t="s">
        <v>83</v>
      </c>
      <c r="M53" s="28">
        <v>2190</v>
      </c>
      <c r="N53" s="28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6"/>
        <v>Suape</v>
      </c>
      <c r="B54" s="20" t="str">
        <f t="shared" si="6"/>
        <v>Suape</v>
      </c>
      <c r="C54" s="21" t="str">
        <f t="shared" si="6"/>
        <v>PRESTAÇÃO DE SERVIÇOS DE MOTORISTAS</v>
      </c>
      <c r="D54" s="22" t="str">
        <f t="shared" si="6"/>
        <v>010</v>
      </c>
      <c r="E54" s="29">
        <f t="shared" si="6"/>
        <v>2019</v>
      </c>
      <c r="F54" s="21" t="str">
        <f t="shared" si="6"/>
        <v>MARANATA PRESTADORA DE SERVIÇOS E CONSTRUÇÕES LTDA</v>
      </c>
      <c r="G54" s="21" t="str">
        <f t="shared" si="6"/>
        <v>03.325.436/0001-49</v>
      </c>
      <c r="H54" s="25" t="s">
        <v>97</v>
      </c>
      <c r="I54" s="28" t="str">
        <f t="shared" si="2"/>
        <v>SUAPE/DAF</v>
      </c>
      <c r="J54" s="28" t="s">
        <v>108</v>
      </c>
      <c r="K54" s="28" t="s">
        <v>109</v>
      </c>
      <c r="L54" s="28" t="s">
        <v>83</v>
      </c>
      <c r="M54" s="28">
        <v>2190</v>
      </c>
      <c r="N54" s="28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6"/>
        <v>Suape</v>
      </c>
      <c r="B55" s="20" t="str">
        <f t="shared" si="6"/>
        <v>Suape</v>
      </c>
      <c r="C55" s="21" t="str">
        <f t="shared" si="6"/>
        <v>PRESTAÇÃO DE SERVIÇOS DE MOTORISTAS</v>
      </c>
      <c r="D55" s="22" t="str">
        <f t="shared" si="6"/>
        <v>010</v>
      </c>
      <c r="E55" s="29">
        <f t="shared" si="6"/>
        <v>2019</v>
      </c>
      <c r="F55" s="21" t="str">
        <f t="shared" si="6"/>
        <v>MARANATA PRESTADORA DE SERVIÇOS E CONSTRUÇÕES LTDA</v>
      </c>
      <c r="G55" s="21" t="str">
        <f t="shared" si="6"/>
        <v>03.325.436/0001-49</v>
      </c>
      <c r="H55" s="25" t="s">
        <v>98</v>
      </c>
      <c r="I55" s="28" t="str">
        <f t="shared" si="2"/>
        <v>SUAPE/DAF</v>
      </c>
      <c r="J55" s="28" t="s">
        <v>108</v>
      </c>
      <c r="K55" s="28" t="s">
        <v>109</v>
      </c>
      <c r="L55" s="28" t="s">
        <v>83</v>
      </c>
      <c r="M55" s="28">
        <v>2190</v>
      </c>
      <c r="N55" s="28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6"/>
        <v>Suape</v>
      </c>
      <c r="B56" s="20" t="str">
        <f t="shared" si="6"/>
        <v>Suape</v>
      </c>
      <c r="C56" s="21" t="str">
        <f t="shared" si="6"/>
        <v>PRESTAÇÃO DE SERVIÇOS DE MOTORISTAS</v>
      </c>
      <c r="D56" s="22" t="str">
        <f t="shared" si="6"/>
        <v>010</v>
      </c>
      <c r="E56" s="29">
        <f t="shared" si="6"/>
        <v>2019</v>
      </c>
      <c r="F56" s="21" t="str">
        <f t="shared" si="6"/>
        <v>MARANATA PRESTADORA DE SERVIÇOS E CONSTRUÇÕES LTDA</v>
      </c>
      <c r="G56" s="21" t="str">
        <f t="shared" si="6"/>
        <v>03.325.436/0001-49</v>
      </c>
      <c r="H56" s="25" t="s">
        <v>99</v>
      </c>
      <c r="I56" s="28" t="str">
        <f t="shared" si="2"/>
        <v>SUAPE/DAF</v>
      </c>
      <c r="J56" s="28" t="s">
        <v>108</v>
      </c>
      <c r="K56" s="28" t="s">
        <v>109</v>
      </c>
      <c r="L56" s="28" t="s">
        <v>83</v>
      </c>
      <c r="M56" s="28">
        <v>2190</v>
      </c>
      <c r="N56" s="28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6"/>
        <v>Suape</v>
      </c>
      <c r="B57" s="20" t="str">
        <f t="shared" si="6"/>
        <v>Suape</v>
      </c>
      <c r="C57" s="21" t="str">
        <f t="shared" si="6"/>
        <v>PRESTAÇÃO DE SERVIÇOS DE MOTORISTAS</v>
      </c>
      <c r="D57" s="22" t="str">
        <f t="shared" si="6"/>
        <v>010</v>
      </c>
      <c r="E57" s="29">
        <f t="shared" si="6"/>
        <v>2019</v>
      </c>
      <c r="F57" s="21" t="str">
        <f t="shared" si="6"/>
        <v>MARANATA PRESTADORA DE SERVIÇOS E CONSTRUÇÕES LTDA</v>
      </c>
      <c r="G57" s="21" t="str">
        <f t="shared" si="6"/>
        <v>03.325.436/0001-49</v>
      </c>
      <c r="H57" s="25" t="s">
        <v>100</v>
      </c>
      <c r="I57" s="28" t="str">
        <f t="shared" si="2"/>
        <v>SUAPE/DAF</v>
      </c>
      <c r="J57" s="28" t="s">
        <v>108</v>
      </c>
      <c r="K57" s="28" t="s">
        <v>109</v>
      </c>
      <c r="L57" s="28" t="s">
        <v>83</v>
      </c>
      <c r="M57" s="28">
        <v>2190</v>
      </c>
      <c r="N57" s="28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6"/>
        <v>Suape</v>
      </c>
      <c r="B58" s="20" t="str">
        <f t="shared" si="6"/>
        <v>Suape</v>
      </c>
      <c r="C58" s="21" t="str">
        <f t="shared" si="6"/>
        <v>PRESTAÇÃO DE SERVIÇOS DE MOTORISTAS</v>
      </c>
      <c r="D58" s="22" t="str">
        <f t="shared" si="6"/>
        <v>010</v>
      </c>
      <c r="E58" s="29">
        <f t="shared" si="6"/>
        <v>2019</v>
      </c>
      <c r="F58" s="21" t="str">
        <f t="shared" si="6"/>
        <v>MARANATA PRESTADORA DE SERVIÇOS E CONSTRUÇÕES LTDA</v>
      </c>
      <c r="G58" s="21" t="str">
        <f t="shared" si="6"/>
        <v>03.325.436/0001-49</v>
      </c>
      <c r="H58" s="25" t="s">
        <v>101</v>
      </c>
      <c r="I58" s="28" t="str">
        <f t="shared" si="2"/>
        <v>SUAPE/DAF</v>
      </c>
      <c r="J58" s="28" t="s">
        <v>108</v>
      </c>
      <c r="K58" s="28" t="s">
        <v>109</v>
      </c>
      <c r="L58" s="28" t="s">
        <v>83</v>
      </c>
      <c r="M58" s="28">
        <v>2190</v>
      </c>
      <c r="N58" s="28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6"/>
        <v>Suape</v>
      </c>
      <c r="B59" s="20" t="str">
        <f t="shared" si="6"/>
        <v>Suape</v>
      </c>
      <c r="C59" s="21" t="str">
        <f t="shared" si="6"/>
        <v>PRESTAÇÃO DE SERVIÇOS DE MOTORISTAS</v>
      </c>
      <c r="D59" s="22" t="str">
        <f t="shared" si="6"/>
        <v>010</v>
      </c>
      <c r="E59" s="29">
        <f t="shared" si="6"/>
        <v>2019</v>
      </c>
      <c r="F59" s="21" t="str">
        <f t="shared" si="6"/>
        <v>MARANATA PRESTADORA DE SERVIÇOS E CONSTRUÇÕES LTDA</v>
      </c>
      <c r="G59" s="21" t="str">
        <f t="shared" si="6"/>
        <v>03.325.436/0001-49</v>
      </c>
      <c r="H59" s="25" t="s">
        <v>102</v>
      </c>
      <c r="I59" s="28" t="str">
        <f t="shared" si="2"/>
        <v>SUAPE/DAF</v>
      </c>
      <c r="J59" s="28" t="s">
        <v>108</v>
      </c>
      <c r="K59" s="28" t="s">
        <v>109</v>
      </c>
      <c r="L59" s="28" t="s">
        <v>83</v>
      </c>
      <c r="M59" s="28">
        <v>2190</v>
      </c>
      <c r="N59" s="28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6"/>
        <v>Suape</v>
      </c>
      <c r="B60" s="20" t="str">
        <f t="shared" si="6"/>
        <v>Suape</v>
      </c>
      <c r="C60" s="21" t="str">
        <f t="shared" si="6"/>
        <v>PRESTAÇÃO DE SERVIÇOS DE MOTORISTAS</v>
      </c>
      <c r="D60" s="22" t="str">
        <f t="shared" si="6"/>
        <v>010</v>
      </c>
      <c r="E60" s="29">
        <f t="shared" si="6"/>
        <v>2019</v>
      </c>
      <c r="F60" s="21" t="str">
        <f t="shared" si="6"/>
        <v>MARANATA PRESTADORA DE SERVIÇOS E CONSTRUÇÕES LTDA</v>
      </c>
      <c r="G60" s="21" t="str">
        <f t="shared" si="6"/>
        <v>03.325.436/0001-49</v>
      </c>
      <c r="H60" s="25" t="s">
        <v>103</v>
      </c>
      <c r="I60" s="28" t="str">
        <f t="shared" si="2"/>
        <v>SUAPE/DAF</v>
      </c>
      <c r="J60" s="28" t="s">
        <v>108</v>
      </c>
      <c r="K60" s="28" t="s">
        <v>109</v>
      </c>
      <c r="L60" s="28" t="s">
        <v>83</v>
      </c>
      <c r="M60" s="28">
        <v>2190</v>
      </c>
      <c r="N60" s="28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6"/>
        <v>Suape</v>
      </c>
      <c r="B61" s="20" t="str">
        <f t="shared" si="6"/>
        <v>Suape</v>
      </c>
      <c r="C61" s="21" t="str">
        <f t="shared" si="6"/>
        <v>PRESTAÇÃO DE SERVIÇOS DE MOTORISTAS</v>
      </c>
      <c r="D61" s="22" t="str">
        <f t="shared" si="6"/>
        <v>010</v>
      </c>
      <c r="E61" s="29">
        <f t="shared" si="6"/>
        <v>2019</v>
      </c>
      <c r="F61" s="21" t="str">
        <f t="shared" si="6"/>
        <v>MARANATA PRESTADORA DE SERVIÇOS E CONSTRUÇÕES LTDA</v>
      </c>
      <c r="G61" s="21" t="str">
        <f t="shared" si="6"/>
        <v>03.325.436/0001-49</v>
      </c>
      <c r="H61" s="25" t="s">
        <v>104</v>
      </c>
      <c r="I61" s="28" t="str">
        <f t="shared" si="2"/>
        <v>SUAPE/DAF</v>
      </c>
      <c r="J61" s="28" t="s">
        <v>108</v>
      </c>
      <c r="K61" s="28" t="s">
        <v>109</v>
      </c>
      <c r="L61" s="28" t="s">
        <v>83</v>
      </c>
      <c r="M61" s="28">
        <v>2190</v>
      </c>
      <c r="N61" s="28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0" t="str">
        <f t="shared" si="6"/>
        <v>Suape</v>
      </c>
      <c r="B62" s="20" t="str">
        <f t="shared" si="6"/>
        <v>Suape</v>
      </c>
      <c r="C62" s="21" t="str">
        <f t="shared" si="6"/>
        <v>PRESTAÇÃO DE SERVIÇOS DE MOTORISTAS</v>
      </c>
      <c r="D62" s="22" t="str">
        <f t="shared" si="6"/>
        <v>010</v>
      </c>
      <c r="E62" s="29">
        <f t="shared" si="6"/>
        <v>2019</v>
      </c>
      <c r="F62" s="21" t="str">
        <f t="shared" si="6"/>
        <v>MARANATA PRESTADORA DE SERVIÇOS E CONSTRUÇÕES LTDA</v>
      </c>
      <c r="G62" s="21" t="str">
        <f t="shared" si="6"/>
        <v>03.325.436/0001-49</v>
      </c>
      <c r="H62" s="25" t="s">
        <v>105</v>
      </c>
      <c r="I62" s="28" t="str">
        <f t="shared" si="2"/>
        <v>SUAPE/DAF</v>
      </c>
      <c r="J62" s="28" t="s">
        <v>108</v>
      </c>
      <c r="K62" s="28" t="s">
        <v>109</v>
      </c>
      <c r="L62" s="28" t="s">
        <v>83</v>
      </c>
      <c r="M62" s="28">
        <v>2190</v>
      </c>
      <c r="N62" s="28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0" t="str">
        <f t="shared" si="6"/>
        <v>Suape</v>
      </c>
      <c r="B63" s="20" t="str">
        <f t="shared" si="6"/>
        <v>Suape</v>
      </c>
      <c r="C63" s="21" t="str">
        <f t="shared" si="6"/>
        <v>PRESTAÇÃO DE SERVIÇOS DE MOTORISTAS</v>
      </c>
      <c r="D63" s="22" t="str">
        <f t="shared" si="6"/>
        <v>010</v>
      </c>
      <c r="E63" s="29">
        <f t="shared" si="6"/>
        <v>2019</v>
      </c>
      <c r="F63" s="21" t="str">
        <f t="shared" si="6"/>
        <v>MARANATA PRESTADORA DE SERVIÇOS E CONSTRUÇÕES LTDA</v>
      </c>
      <c r="G63" s="21" t="str">
        <f t="shared" si="6"/>
        <v>03.325.436/0001-49</v>
      </c>
      <c r="H63" s="25" t="s">
        <v>106</v>
      </c>
      <c r="I63" s="28" t="str">
        <f t="shared" si="2"/>
        <v>SUAPE/DAF</v>
      </c>
      <c r="J63" s="28" t="s">
        <v>108</v>
      </c>
      <c r="K63" s="28" t="s">
        <v>109</v>
      </c>
      <c r="L63" s="28" t="s">
        <v>83</v>
      </c>
      <c r="M63" s="28">
        <v>2190</v>
      </c>
      <c r="N63" s="28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thickBot="1">
      <c r="A64" s="30" t="str">
        <f t="shared" si="6"/>
        <v>Suape</v>
      </c>
      <c r="B64" s="30" t="str">
        <f t="shared" si="6"/>
        <v>Suape</v>
      </c>
      <c r="C64" s="31" t="str">
        <f t="shared" si="6"/>
        <v>PRESTAÇÃO DE SERVIÇOS DE MOTORISTAS</v>
      </c>
      <c r="D64" s="32" t="str">
        <f t="shared" si="6"/>
        <v>010</v>
      </c>
      <c r="E64" s="30">
        <f t="shared" si="6"/>
        <v>2019</v>
      </c>
      <c r="F64" s="31" t="str">
        <f t="shared" si="6"/>
        <v>MARANATA PRESTADORA DE SERVIÇOS E CONSTRUÇÕES LTDA</v>
      </c>
      <c r="G64" s="31" t="str">
        <f t="shared" si="6"/>
        <v>03.325.436/0001-49</v>
      </c>
      <c r="H64" s="33" t="s">
        <v>107</v>
      </c>
      <c r="I64" s="34" t="str">
        <f t="shared" si="2"/>
        <v>SUAPE/DAF</v>
      </c>
      <c r="J64" s="42" t="s">
        <v>108</v>
      </c>
      <c r="K64" s="42" t="s">
        <v>109</v>
      </c>
      <c r="L64" s="42" t="s">
        <v>83</v>
      </c>
      <c r="M64" s="42">
        <v>2190</v>
      </c>
      <c r="N64" s="42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1.5">
      <c r="A65" s="38" t="str">
        <f t="shared" si="6"/>
        <v>Suape</v>
      </c>
      <c r="B65" s="38" t="str">
        <f t="shared" si="6"/>
        <v>Suape</v>
      </c>
      <c r="C65" s="39" t="s">
        <v>111</v>
      </c>
      <c r="D65" s="40" t="s">
        <v>112</v>
      </c>
      <c r="E65" s="41">
        <v>2015</v>
      </c>
      <c r="F65" s="39" t="s">
        <v>110</v>
      </c>
      <c r="G65" s="39"/>
      <c r="H65" s="10" t="s">
        <v>113</v>
      </c>
      <c r="I65" s="42" t="s">
        <v>118</v>
      </c>
      <c r="J65" s="69" t="s">
        <v>119</v>
      </c>
      <c r="K65" s="69" t="s">
        <v>109</v>
      </c>
      <c r="L65" s="12" t="s">
        <v>83</v>
      </c>
      <c r="M65" s="12">
        <v>12721.37</v>
      </c>
      <c r="N65" s="12">
        <v>39677.040000000001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6" t="str">
        <f t="shared" si="6"/>
        <v>Suape</v>
      </c>
      <c r="B66" s="6" t="str">
        <f t="shared" si="6"/>
        <v>Suape</v>
      </c>
      <c r="C66" s="7" t="str">
        <f t="shared" si="6"/>
        <v>PRESTAÇÃO DE SERVIÇO DE APOIO TÉCNICO ÀS ATIVIDADES DE MANUTENÇÃO MECÂNICA E ELÉTRICA NA ÁREA DO PORTO ORGANIZADO.</v>
      </c>
      <c r="D66" s="8" t="str">
        <f t="shared" si="6"/>
        <v>035</v>
      </c>
      <c r="E66" s="9">
        <f t="shared" si="6"/>
        <v>2015</v>
      </c>
      <c r="F66" s="7" t="str">
        <f t="shared" si="6"/>
        <v>TPF ENGENHARIA LTDA</v>
      </c>
      <c r="G66" s="7">
        <f t="shared" si="6"/>
        <v>0</v>
      </c>
      <c r="H66" s="10" t="s">
        <v>114</v>
      </c>
      <c r="I66" s="12" t="str">
        <f t="shared" si="2"/>
        <v>SUAPE/DGP</v>
      </c>
      <c r="J66" s="69" t="s">
        <v>120</v>
      </c>
      <c r="K66" s="69" t="s">
        <v>109</v>
      </c>
      <c r="L66" s="12" t="s">
        <v>83</v>
      </c>
      <c r="M66" s="12">
        <v>8151</v>
      </c>
      <c r="N66" s="12">
        <v>25422.38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6"/>
        <v>Suape</v>
      </c>
      <c r="B67" s="6" t="str">
        <f t="shared" si="6"/>
        <v>Suape</v>
      </c>
      <c r="C67" s="7" t="str">
        <f t="shared" si="6"/>
        <v>PRESTAÇÃO DE SERVIÇO DE APOIO TÉCNICO ÀS ATIVIDADES DE MANUTENÇÃO MECÂNICA E ELÉTRICA NA ÁREA DO PORTO ORGANIZADO.</v>
      </c>
      <c r="D67" s="8" t="str">
        <f t="shared" si="6"/>
        <v>035</v>
      </c>
      <c r="E67" s="9">
        <f t="shared" si="6"/>
        <v>2015</v>
      </c>
      <c r="F67" s="7" t="str">
        <f t="shared" si="6"/>
        <v>TPF ENGENHARIA LTDA</v>
      </c>
      <c r="G67" s="7">
        <f t="shared" si="6"/>
        <v>0</v>
      </c>
      <c r="H67" s="10" t="s">
        <v>115</v>
      </c>
      <c r="I67" s="12" t="str">
        <f t="shared" si="2"/>
        <v>SUAPE/DGP</v>
      </c>
      <c r="J67" s="69" t="s">
        <v>120</v>
      </c>
      <c r="K67" s="69" t="s">
        <v>109</v>
      </c>
      <c r="L67" s="12" t="s">
        <v>83</v>
      </c>
      <c r="M67" s="12">
        <v>8151</v>
      </c>
      <c r="N67" s="12">
        <v>25422.38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2" thickBot="1">
      <c r="A68" s="14" t="str">
        <f t="shared" si="6"/>
        <v>Suape</v>
      </c>
      <c r="B68" s="14" t="str">
        <f t="shared" si="6"/>
        <v>Suape</v>
      </c>
      <c r="C68" s="15" t="str">
        <f t="shared" si="6"/>
        <v>PRESTAÇÃO DE SERVIÇO DE APOIO TÉCNICO ÀS ATIVIDADES DE MANUTENÇÃO MECÂNICA E ELÉTRICA NA ÁREA DO PORTO ORGANIZADO.</v>
      </c>
      <c r="D68" s="45" t="str">
        <f t="shared" si="6"/>
        <v>035</v>
      </c>
      <c r="E68" s="14">
        <f t="shared" si="6"/>
        <v>2015</v>
      </c>
      <c r="F68" s="15" t="str">
        <f t="shared" si="6"/>
        <v>TPF ENGENHARIA LTDA</v>
      </c>
      <c r="G68" s="15">
        <f t="shared" si="6"/>
        <v>0</v>
      </c>
      <c r="H68" s="16" t="s">
        <v>116</v>
      </c>
      <c r="I68" s="17" t="str">
        <f t="shared" si="2"/>
        <v>SUAPE/DGP</v>
      </c>
      <c r="J68" s="61" t="s">
        <v>121</v>
      </c>
      <c r="K68" s="61" t="s">
        <v>109</v>
      </c>
      <c r="L68" s="50" t="s">
        <v>83</v>
      </c>
      <c r="M68" s="50">
        <v>5275.4</v>
      </c>
      <c r="N68" s="50">
        <v>16453.59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37" t="str">
        <f t="shared" ref="A69" si="7">A68</f>
        <v>Suape</v>
      </c>
      <c r="B69" s="37" t="str">
        <f t="shared" ref="B69" si="8">B68</f>
        <v>Suape</v>
      </c>
      <c r="C69" s="24" t="s">
        <v>122</v>
      </c>
      <c r="D69" s="37" t="s">
        <v>123</v>
      </c>
      <c r="E69" s="23">
        <v>2019</v>
      </c>
      <c r="F69" s="24" t="s">
        <v>124</v>
      </c>
      <c r="G69" s="24" t="s">
        <v>645</v>
      </c>
      <c r="H69" s="26" t="s">
        <v>125</v>
      </c>
      <c r="I69" s="26" t="s">
        <v>134</v>
      </c>
      <c r="J69" s="26" t="s">
        <v>509</v>
      </c>
      <c r="K69" s="26" t="s">
        <v>528</v>
      </c>
      <c r="L69" s="26" t="s">
        <v>158</v>
      </c>
      <c r="M69" s="26">
        <v>516.66</v>
      </c>
      <c r="N69" s="26">
        <v>1973.38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thickBot="1">
      <c r="A70" s="30" t="str">
        <f t="shared" si="6"/>
        <v>Suape</v>
      </c>
      <c r="B70" s="30" t="str">
        <f t="shared" si="6"/>
        <v>Suape</v>
      </c>
      <c r="C70" s="31" t="str">
        <f t="shared" si="6"/>
        <v>CONTRATAÇÃO DE JOVEM APRENDIZ</v>
      </c>
      <c r="D70" s="32" t="str">
        <f t="shared" si="6"/>
        <v>025</v>
      </c>
      <c r="E70" s="30">
        <f t="shared" si="6"/>
        <v>2019</v>
      </c>
      <c r="F70" s="31" t="str">
        <f t="shared" si="6"/>
        <v>CENTRO DE INTEGRAÇÃO EMPRESA ESCOLA DE PERNAMBUCO - CIEE</v>
      </c>
      <c r="G70" s="31" t="str">
        <f t="shared" si="6"/>
        <v>010.998.292/0001-57</v>
      </c>
      <c r="H70" s="34" t="s">
        <v>126</v>
      </c>
      <c r="I70" s="34" t="s">
        <v>134</v>
      </c>
      <c r="J70" s="34" t="s">
        <v>509</v>
      </c>
      <c r="K70" s="34" t="s">
        <v>528</v>
      </c>
      <c r="L70" s="34" t="s">
        <v>158</v>
      </c>
      <c r="M70" s="34">
        <v>516.66</v>
      </c>
      <c r="N70" s="34">
        <v>575.65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31.5">
      <c r="A71" s="38" t="str">
        <f>A70</f>
        <v>Suape</v>
      </c>
      <c r="B71" s="38" t="str">
        <f>B70</f>
        <v>Suape</v>
      </c>
      <c r="C71" s="39" t="s">
        <v>142</v>
      </c>
      <c r="D71" s="40" t="s">
        <v>143</v>
      </c>
      <c r="E71" s="41">
        <v>2019</v>
      </c>
      <c r="F71" s="39" t="s">
        <v>153</v>
      </c>
      <c r="G71" s="39" t="s">
        <v>644</v>
      </c>
      <c r="H71" s="10" t="s">
        <v>144</v>
      </c>
      <c r="I71" s="42" t="s">
        <v>154</v>
      </c>
      <c r="J71" s="42" t="s">
        <v>592</v>
      </c>
      <c r="K71" s="42" t="s">
        <v>593</v>
      </c>
      <c r="L71" s="42" t="s">
        <v>594</v>
      </c>
      <c r="M71" s="42">
        <v>1410</v>
      </c>
      <c r="N71" s="42">
        <v>1541.55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31.5">
      <c r="A72" s="6" t="str">
        <f t="shared" ref="A72:G107" si="9">A71</f>
        <v>Suape</v>
      </c>
      <c r="B72" s="6" t="str">
        <f t="shared" si="9"/>
        <v>Suape</v>
      </c>
      <c r="C72" s="7" t="str">
        <f t="shared" si="9"/>
        <v>PRESTAÇÃO EM SERVIÇOES ESPECIALIZADOS EM ENGENHARIA E
SEGURANÇA DO TRABALHO</v>
      </c>
      <c r="D72" s="8" t="str">
        <f t="shared" si="9"/>
        <v>056</v>
      </c>
      <c r="E72" s="9">
        <f t="shared" si="9"/>
        <v>2019</v>
      </c>
      <c r="F72" s="7" t="str">
        <f t="shared" si="9"/>
        <v>SINGULAR SERVIÇOS DE SAÚDE LTDA</v>
      </c>
      <c r="G72" s="7" t="str">
        <f t="shared" si="9"/>
        <v>007.901.265/0001-43</v>
      </c>
      <c r="H72" s="10" t="s">
        <v>145</v>
      </c>
      <c r="I72" s="12" t="str">
        <f t="shared" ref="I72:I135" si="10">I71</f>
        <v>DAF / SESMT/CRH</v>
      </c>
      <c r="J72" s="12" t="s">
        <v>592</v>
      </c>
      <c r="K72" s="12" t="s">
        <v>593</v>
      </c>
      <c r="L72" s="12" t="s">
        <v>158</v>
      </c>
      <c r="M72" s="12">
        <v>1410</v>
      </c>
      <c r="N72" s="12">
        <v>1541.55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1.5">
      <c r="A73" s="6" t="str">
        <f t="shared" si="9"/>
        <v>Suape</v>
      </c>
      <c r="B73" s="6" t="str">
        <f t="shared" si="9"/>
        <v>Suape</v>
      </c>
      <c r="C73" s="7" t="str">
        <f t="shared" si="9"/>
        <v>PRESTAÇÃO EM SERVIÇOES ESPECIALIZADOS EM ENGENHARIA E
SEGURANÇA DO TRABALHO</v>
      </c>
      <c r="D73" s="8" t="str">
        <f t="shared" si="9"/>
        <v>056</v>
      </c>
      <c r="E73" s="9">
        <f t="shared" si="9"/>
        <v>2019</v>
      </c>
      <c r="F73" s="7" t="str">
        <f t="shared" si="9"/>
        <v>SINGULAR SERVIÇOS DE SAÚDE LTDA</v>
      </c>
      <c r="G73" s="7" t="str">
        <f t="shared" si="9"/>
        <v>007.901.265/0001-43</v>
      </c>
      <c r="H73" s="10" t="s">
        <v>146</v>
      </c>
      <c r="I73" s="12" t="str">
        <f t="shared" si="10"/>
        <v>DAF / SESMT/CRH</v>
      </c>
      <c r="J73" s="12" t="s">
        <v>596</v>
      </c>
      <c r="K73" s="12" t="s">
        <v>597</v>
      </c>
      <c r="L73" s="12" t="s">
        <v>598</v>
      </c>
      <c r="M73" s="12">
        <v>2300</v>
      </c>
      <c r="N73" s="12">
        <v>2514.59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1.5">
      <c r="A74" s="6" t="str">
        <f t="shared" si="9"/>
        <v>Suape</v>
      </c>
      <c r="B74" s="6" t="str">
        <f t="shared" si="9"/>
        <v>Suape</v>
      </c>
      <c r="C74" s="7" t="str">
        <f t="shared" si="9"/>
        <v>PRESTAÇÃO EM SERVIÇOES ESPECIALIZADOS EM ENGENHARIA E
SEGURANÇA DO TRABALHO</v>
      </c>
      <c r="D74" s="8" t="str">
        <f t="shared" si="9"/>
        <v>056</v>
      </c>
      <c r="E74" s="9">
        <f t="shared" si="9"/>
        <v>2019</v>
      </c>
      <c r="F74" s="7" t="str">
        <f t="shared" si="9"/>
        <v>SINGULAR SERVIÇOS DE SAÚDE LTDA</v>
      </c>
      <c r="G74" s="7" t="str">
        <f t="shared" si="9"/>
        <v>007.901.265/0001-43</v>
      </c>
      <c r="H74" s="10" t="s">
        <v>147</v>
      </c>
      <c r="I74" s="12" t="str">
        <f t="shared" si="10"/>
        <v>DAF / SESMT/CRH</v>
      </c>
      <c r="J74" s="12" t="s">
        <v>599</v>
      </c>
      <c r="K74" s="12" t="s">
        <v>600</v>
      </c>
      <c r="L74" s="12" t="s">
        <v>598</v>
      </c>
      <c r="M74" s="12">
        <v>1100</v>
      </c>
      <c r="N74" s="12">
        <v>2459.16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1.5">
      <c r="A75" s="6" t="str">
        <f t="shared" si="9"/>
        <v>Suape</v>
      </c>
      <c r="B75" s="6" t="str">
        <f t="shared" si="9"/>
        <v>Suape</v>
      </c>
      <c r="C75" s="7" t="str">
        <f t="shared" si="9"/>
        <v>PRESTAÇÃO EM SERVIÇOES ESPECIALIZADOS EM ENGENHARIA E
SEGURANÇA DO TRABALHO</v>
      </c>
      <c r="D75" s="8" t="str">
        <f t="shared" si="9"/>
        <v>056</v>
      </c>
      <c r="E75" s="9">
        <f t="shared" si="9"/>
        <v>2019</v>
      </c>
      <c r="F75" s="7" t="str">
        <f t="shared" si="9"/>
        <v>SINGULAR SERVIÇOS DE SAÚDE LTDA</v>
      </c>
      <c r="G75" s="7" t="str">
        <f t="shared" si="9"/>
        <v>007.901.265/0001-43</v>
      </c>
      <c r="H75" s="10" t="s">
        <v>148</v>
      </c>
      <c r="I75" s="12" t="str">
        <f t="shared" si="10"/>
        <v>DAF / SESMT/CRH</v>
      </c>
      <c r="J75" s="12" t="s">
        <v>601</v>
      </c>
      <c r="K75" s="12" t="s">
        <v>600</v>
      </c>
      <c r="L75" s="12" t="s">
        <v>598</v>
      </c>
      <c r="M75" s="12">
        <v>1239.72</v>
      </c>
      <c r="N75" s="12">
        <v>3003.34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31.5">
      <c r="A76" s="6" t="str">
        <f t="shared" si="9"/>
        <v>Suape</v>
      </c>
      <c r="B76" s="6" t="str">
        <f t="shared" si="9"/>
        <v>Suape</v>
      </c>
      <c r="C76" s="7" t="str">
        <f t="shared" si="9"/>
        <v>PRESTAÇÃO EM SERVIÇOES ESPECIALIZADOS EM ENGENHARIA E
SEGURANÇA DO TRABALHO</v>
      </c>
      <c r="D76" s="8" t="str">
        <f t="shared" si="9"/>
        <v>056</v>
      </c>
      <c r="E76" s="9">
        <f t="shared" si="9"/>
        <v>2019</v>
      </c>
      <c r="F76" s="7" t="str">
        <f t="shared" si="9"/>
        <v>SINGULAR SERVIÇOS DE SAÚDE LTDA</v>
      </c>
      <c r="G76" s="7" t="str">
        <f t="shared" si="9"/>
        <v>007.901.265/0001-43</v>
      </c>
      <c r="H76" s="10" t="s">
        <v>149</v>
      </c>
      <c r="I76" s="42" t="str">
        <f t="shared" si="10"/>
        <v>DAF / SESMT/CRH</v>
      </c>
      <c r="J76" s="42" t="s">
        <v>601</v>
      </c>
      <c r="K76" s="42" t="s">
        <v>600</v>
      </c>
      <c r="L76" s="42" t="s">
        <v>598</v>
      </c>
      <c r="M76" s="42">
        <v>1239.72</v>
      </c>
      <c r="N76" s="42">
        <v>2310.25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1.5">
      <c r="A77" s="6" t="str">
        <f t="shared" si="9"/>
        <v>Suape</v>
      </c>
      <c r="B77" s="6" t="str">
        <f t="shared" si="9"/>
        <v>Suape</v>
      </c>
      <c r="C77" s="7" t="str">
        <f t="shared" si="9"/>
        <v>PRESTAÇÃO EM SERVIÇOES ESPECIALIZADOS EM ENGENHARIA E
SEGURANÇA DO TRABALHO</v>
      </c>
      <c r="D77" s="8" t="str">
        <f t="shared" si="9"/>
        <v>056</v>
      </c>
      <c r="E77" s="9">
        <f t="shared" si="9"/>
        <v>2019</v>
      </c>
      <c r="F77" s="7" t="str">
        <f t="shared" si="9"/>
        <v>SINGULAR SERVIÇOS DE SAÚDE LTDA</v>
      </c>
      <c r="G77" s="7" t="str">
        <f t="shared" si="9"/>
        <v>007.901.265/0001-43</v>
      </c>
      <c r="H77" s="10" t="s">
        <v>150</v>
      </c>
      <c r="I77" s="42" t="str">
        <f t="shared" si="10"/>
        <v>DAF / SESMT/CRH</v>
      </c>
      <c r="J77" s="42" t="s">
        <v>602</v>
      </c>
      <c r="K77" s="42" t="s">
        <v>600</v>
      </c>
      <c r="L77" s="42" t="s">
        <v>598</v>
      </c>
      <c r="M77" s="42">
        <v>1239.72</v>
      </c>
      <c r="N77" s="42">
        <v>2310.25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1.5">
      <c r="A78" s="6" t="str">
        <f t="shared" si="9"/>
        <v>Suape</v>
      </c>
      <c r="B78" s="6" t="str">
        <f t="shared" si="9"/>
        <v>Suape</v>
      </c>
      <c r="C78" s="7" t="str">
        <f t="shared" si="9"/>
        <v>PRESTAÇÃO EM SERVIÇOES ESPECIALIZADOS EM ENGENHARIA E
SEGURANÇA DO TRABALHO</v>
      </c>
      <c r="D78" s="8" t="str">
        <f t="shared" si="9"/>
        <v>056</v>
      </c>
      <c r="E78" s="9">
        <f t="shared" si="9"/>
        <v>2019</v>
      </c>
      <c r="F78" s="7" t="str">
        <f t="shared" si="9"/>
        <v>SINGULAR SERVIÇOS DE SAÚDE LTDA</v>
      </c>
      <c r="G78" s="7" t="str">
        <f t="shared" si="9"/>
        <v>007.901.265/0001-43</v>
      </c>
      <c r="H78" s="10" t="s">
        <v>151</v>
      </c>
      <c r="I78" s="42" t="str">
        <f t="shared" si="10"/>
        <v>DAF / SESMT/CRH</v>
      </c>
      <c r="J78" s="42" t="s">
        <v>601</v>
      </c>
      <c r="K78" s="42" t="s">
        <v>600</v>
      </c>
      <c r="L78" s="42" t="s">
        <v>598</v>
      </c>
      <c r="M78" s="42">
        <v>1239.72</v>
      </c>
      <c r="N78" s="42">
        <v>2907.11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32" thickBot="1">
      <c r="A79" s="14" t="str">
        <f t="shared" si="9"/>
        <v>Suape</v>
      </c>
      <c r="B79" s="14" t="str">
        <f t="shared" si="9"/>
        <v>Suape</v>
      </c>
      <c r="C79" s="15" t="str">
        <f t="shared" si="9"/>
        <v>PRESTAÇÃO EM SERVIÇOES ESPECIALIZADOS EM ENGENHARIA E
SEGURANÇA DO TRABALHO</v>
      </c>
      <c r="D79" s="45" t="str">
        <f t="shared" si="9"/>
        <v>056</v>
      </c>
      <c r="E79" s="14">
        <f t="shared" si="9"/>
        <v>2019</v>
      </c>
      <c r="F79" s="15" t="str">
        <f t="shared" si="9"/>
        <v>SINGULAR SERVIÇOS DE SAÚDE LTDA</v>
      </c>
      <c r="G79" s="15" t="str">
        <f t="shared" si="9"/>
        <v>007.901.265/0001-43</v>
      </c>
      <c r="H79" s="16" t="s">
        <v>152</v>
      </c>
      <c r="I79" s="50" t="str">
        <f t="shared" si="10"/>
        <v>DAF / SESMT/CRH</v>
      </c>
      <c r="J79" s="50" t="s">
        <v>603</v>
      </c>
      <c r="K79" s="50" t="s">
        <v>604</v>
      </c>
      <c r="L79" s="50" t="s">
        <v>598</v>
      </c>
      <c r="M79" s="50">
        <v>1000</v>
      </c>
      <c r="N79" s="50">
        <v>1863.53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20" t="str">
        <f t="shared" si="9"/>
        <v>Suape</v>
      </c>
      <c r="B80" s="20" t="str">
        <f t="shared" si="9"/>
        <v>Suape</v>
      </c>
      <c r="C80" s="21" t="s">
        <v>168</v>
      </c>
      <c r="D80" s="22" t="s">
        <v>169</v>
      </c>
      <c r="E80" s="29">
        <v>2015</v>
      </c>
      <c r="F80" s="21" t="s">
        <v>170</v>
      </c>
      <c r="G80" s="21" t="s">
        <v>627</v>
      </c>
      <c r="H80" s="28" t="s">
        <v>171</v>
      </c>
      <c r="I80" s="26" t="s">
        <v>334</v>
      </c>
      <c r="J80" s="26" t="s">
        <v>335</v>
      </c>
      <c r="K80" s="26" t="s">
        <v>498</v>
      </c>
      <c r="L80" s="26" t="s">
        <v>337</v>
      </c>
      <c r="M80" s="26">
        <v>3445.45</v>
      </c>
      <c r="N80" s="26">
        <v>8249.7000000000007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20" t="str">
        <f t="shared" si="9"/>
        <v>Suape</v>
      </c>
      <c r="B81" s="20" t="str">
        <f t="shared" si="9"/>
        <v>Suape</v>
      </c>
      <c r="C81" s="21" t="str">
        <f t="shared" si="9"/>
        <v>SERVIÇOS DE VIGILANCIA  PRIVADA</v>
      </c>
      <c r="D81" s="22" t="str">
        <f t="shared" si="9"/>
        <v>028</v>
      </c>
      <c r="E81" s="29">
        <f t="shared" si="9"/>
        <v>2015</v>
      </c>
      <c r="F81" s="21" t="str">
        <f t="shared" si="9"/>
        <v>TKS SEGURANÇA PRIVADA L.T.D.A</v>
      </c>
      <c r="G81" s="21" t="str">
        <f t="shared" si="9"/>
        <v xml:space="preserve">07.774.050/0001-75 </v>
      </c>
      <c r="H81" s="28" t="s">
        <v>172</v>
      </c>
      <c r="I81" s="26" t="str">
        <f t="shared" si="10"/>
        <v>SUAPE/DFP</v>
      </c>
      <c r="J81" s="26" t="s">
        <v>335</v>
      </c>
      <c r="K81" s="26" t="s">
        <v>498</v>
      </c>
      <c r="L81" s="26" t="s">
        <v>337</v>
      </c>
      <c r="M81" s="26">
        <v>3445.45</v>
      </c>
      <c r="N81" s="26">
        <v>8249.7000000000007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20" t="str">
        <f t="shared" si="9"/>
        <v>Suape</v>
      </c>
      <c r="B82" s="20" t="str">
        <f t="shared" si="9"/>
        <v>Suape</v>
      </c>
      <c r="C82" s="21" t="str">
        <f t="shared" si="9"/>
        <v>SERVIÇOS DE VIGILANCIA  PRIVADA</v>
      </c>
      <c r="D82" s="22" t="str">
        <f t="shared" si="9"/>
        <v>028</v>
      </c>
      <c r="E82" s="29">
        <f t="shared" si="9"/>
        <v>2015</v>
      </c>
      <c r="F82" s="21" t="str">
        <f t="shared" si="9"/>
        <v>TKS SEGURANÇA PRIVADA L.T.D.A</v>
      </c>
      <c r="G82" s="21" t="str">
        <f t="shared" si="9"/>
        <v xml:space="preserve">07.774.050/0001-75 </v>
      </c>
      <c r="H82" s="28" t="s">
        <v>173</v>
      </c>
      <c r="I82" s="26" t="str">
        <f t="shared" si="10"/>
        <v>SUAPE/DFP</v>
      </c>
      <c r="J82" s="26" t="s">
        <v>335</v>
      </c>
      <c r="K82" s="26" t="s">
        <v>498</v>
      </c>
      <c r="L82" s="26" t="s">
        <v>338</v>
      </c>
      <c r="M82" s="26">
        <v>4084.91</v>
      </c>
      <c r="N82" s="26">
        <v>9304.15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20" t="str">
        <f t="shared" si="9"/>
        <v>Suape</v>
      </c>
      <c r="B83" s="20" t="str">
        <f t="shared" si="9"/>
        <v>Suape</v>
      </c>
      <c r="C83" s="21" t="str">
        <f t="shared" si="9"/>
        <v>SERVIÇOS DE VIGILANCIA  PRIVADA</v>
      </c>
      <c r="D83" s="22" t="str">
        <f t="shared" si="9"/>
        <v>028</v>
      </c>
      <c r="E83" s="29">
        <f t="shared" si="9"/>
        <v>2015</v>
      </c>
      <c r="F83" s="21" t="str">
        <f t="shared" si="9"/>
        <v>TKS SEGURANÇA PRIVADA L.T.D.A</v>
      </c>
      <c r="G83" s="21" t="str">
        <f t="shared" si="9"/>
        <v xml:space="preserve">07.774.050/0001-75 </v>
      </c>
      <c r="H83" s="28" t="s">
        <v>174</v>
      </c>
      <c r="I83" s="26" t="str">
        <f t="shared" si="10"/>
        <v>SUAPE/DFP</v>
      </c>
      <c r="J83" s="26" t="s">
        <v>335</v>
      </c>
      <c r="K83" s="26" t="s">
        <v>498</v>
      </c>
      <c r="L83" s="26" t="s">
        <v>338</v>
      </c>
      <c r="M83" s="26">
        <v>4084.91</v>
      </c>
      <c r="N83" s="26">
        <v>9304.15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20" t="str">
        <f t="shared" si="9"/>
        <v>Suape</v>
      </c>
      <c r="B84" s="20" t="str">
        <f t="shared" si="9"/>
        <v>Suape</v>
      </c>
      <c r="C84" s="21" t="str">
        <f t="shared" si="9"/>
        <v>SERVIÇOS DE VIGILANCIA  PRIVADA</v>
      </c>
      <c r="D84" s="22" t="str">
        <f t="shared" si="9"/>
        <v>028</v>
      </c>
      <c r="E84" s="29">
        <f t="shared" si="9"/>
        <v>2015</v>
      </c>
      <c r="F84" s="21" t="str">
        <f t="shared" si="9"/>
        <v>TKS SEGURANÇA PRIVADA L.T.D.A</v>
      </c>
      <c r="G84" s="21" t="str">
        <f t="shared" si="9"/>
        <v xml:space="preserve">07.774.050/0001-75 </v>
      </c>
      <c r="H84" s="28" t="s">
        <v>175</v>
      </c>
      <c r="I84" s="26" t="str">
        <f t="shared" si="10"/>
        <v>SUAPE/DFP</v>
      </c>
      <c r="J84" s="26" t="s">
        <v>335</v>
      </c>
      <c r="K84" s="26" t="s">
        <v>498</v>
      </c>
      <c r="L84" s="26" t="s">
        <v>338</v>
      </c>
      <c r="M84" s="26">
        <v>4084.91</v>
      </c>
      <c r="N84" s="26">
        <v>9304.15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20" t="str">
        <f t="shared" si="9"/>
        <v>Suape</v>
      </c>
      <c r="B85" s="20" t="str">
        <f t="shared" si="9"/>
        <v>Suape</v>
      </c>
      <c r="C85" s="21" t="str">
        <f t="shared" si="9"/>
        <v>SERVIÇOS DE VIGILANCIA  PRIVADA</v>
      </c>
      <c r="D85" s="22" t="str">
        <f t="shared" si="9"/>
        <v>028</v>
      </c>
      <c r="E85" s="29">
        <f t="shared" si="9"/>
        <v>2015</v>
      </c>
      <c r="F85" s="21" t="str">
        <f t="shared" si="9"/>
        <v>TKS SEGURANÇA PRIVADA L.T.D.A</v>
      </c>
      <c r="G85" s="21" t="str">
        <f t="shared" si="9"/>
        <v xml:space="preserve">07.774.050/0001-75 </v>
      </c>
      <c r="H85" s="28" t="s">
        <v>176</v>
      </c>
      <c r="I85" s="26" t="str">
        <f t="shared" si="10"/>
        <v>SUAPE/DFP</v>
      </c>
      <c r="J85" s="26" t="s">
        <v>335</v>
      </c>
      <c r="K85" s="26" t="s">
        <v>498</v>
      </c>
      <c r="L85" s="26" t="s">
        <v>337</v>
      </c>
      <c r="M85" s="26">
        <v>3445.45</v>
      </c>
      <c r="N85" s="26">
        <v>8249.7000000000007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20" t="str">
        <f t="shared" si="9"/>
        <v>Suape</v>
      </c>
      <c r="B86" s="20" t="str">
        <f t="shared" si="9"/>
        <v>Suape</v>
      </c>
      <c r="C86" s="21" t="str">
        <f t="shared" si="9"/>
        <v>SERVIÇOS DE VIGILANCIA  PRIVADA</v>
      </c>
      <c r="D86" s="22" t="str">
        <f t="shared" si="9"/>
        <v>028</v>
      </c>
      <c r="E86" s="29">
        <f t="shared" si="9"/>
        <v>2015</v>
      </c>
      <c r="F86" s="21" t="str">
        <f t="shared" si="9"/>
        <v>TKS SEGURANÇA PRIVADA L.T.D.A</v>
      </c>
      <c r="G86" s="21" t="str">
        <f t="shared" si="9"/>
        <v xml:space="preserve">07.774.050/0001-75 </v>
      </c>
      <c r="H86" s="28" t="s">
        <v>177</v>
      </c>
      <c r="I86" s="26" t="str">
        <f t="shared" si="10"/>
        <v>SUAPE/DFP</v>
      </c>
      <c r="J86" s="26" t="s">
        <v>335</v>
      </c>
      <c r="K86" s="26" t="s">
        <v>498</v>
      </c>
      <c r="L86" s="26" t="s">
        <v>337</v>
      </c>
      <c r="M86" s="26">
        <v>3445.45</v>
      </c>
      <c r="N86" s="26">
        <v>8249.7000000000007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20" t="str">
        <f t="shared" si="9"/>
        <v>Suape</v>
      </c>
      <c r="B87" s="20" t="str">
        <f t="shared" si="9"/>
        <v>Suape</v>
      </c>
      <c r="C87" s="21" t="str">
        <f t="shared" si="9"/>
        <v>SERVIÇOS DE VIGILANCIA  PRIVADA</v>
      </c>
      <c r="D87" s="22" t="str">
        <f t="shared" si="9"/>
        <v>028</v>
      </c>
      <c r="E87" s="29">
        <f t="shared" si="9"/>
        <v>2015</v>
      </c>
      <c r="F87" s="21" t="str">
        <f t="shared" si="9"/>
        <v>TKS SEGURANÇA PRIVADA L.T.D.A</v>
      </c>
      <c r="G87" s="21" t="str">
        <f t="shared" si="9"/>
        <v xml:space="preserve">07.774.050/0001-75 </v>
      </c>
      <c r="H87" s="28" t="s">
        <v>178</v>
      </c>
      <c r="I87" s="26" t="str">
        <f t="shared" si="10"/>
        <v>SUAPE/DFP</v>
      </c>
      <c r="J87" s="26" t="s">
        <v>335</v>
      </c>
      <c r="K87" s="26" t="s">
        <v>498</v>
      </c>
      <c r="L87" s="26" t="s">
        <v>338</v>
      </c>
      <c r="M87" s="26">
        <v>4084.91</v>
      </c>
      <c r="N87" s="26">
        <v>9304.15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9"/>
        <v>Suape</v>
      </c>
      <c r="B88" s="20" t="str">
        <f t="shared" si="9"/>
        <v>Suape</v>
      </c>
      <c r="C88" s="21" t="str">
        <f t="shared" si="9"/>
        <v>SERVIÇOS DE VIGILANCIA  PRIVADA</v>
      </c>
      <c r="D88" s="22" t="str">
        <f t="shared" si="9"/>
        <v>028</v>
      </c>
      <c r="E88" s="29">
        <f t="shared" si="9"/>
        <v>2015</v>
      </c>
      <c r="F88" s="21" t="str">
        <f t="shared" si="9"/>
        <v>TKS SEGURANÇA PRIVADA L.T.D.A</v>
      </c>
      <c r="G88" s="21" t="str">
        <f t="shared" si="9"/>
        <v xml:space="preserve">07.774.050/0001-75 </v>
      </c>
      <c r="H88" s="28" t="s">
        <v>179</v>
      </c>
      <c r="I88" s="26" t="str">
        <f t="shared" si="10"/>
        <v>SUAPE/DFP</v>
      </c>
      <c r="J88" s="26" t="s">
        <v>335</v>
      </c>
      <c r="K88" s="26" t="s">
        <v>498</v>
      </c>
      <c r="L88" s="26" t="s">
        <v>337</v>
      </c>
      <c r="M88" s="26">
        <v>3445.45</v>
      </c>
      <c r="N88" s="26">
        <v>8249.7000000000007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9"/>
        <v>Suape</v>
      </c>
      <c r="B89" s="20" t="str">
        <f t="shared" si="9"/>
        <v>Suape</v>
      </c>
      <c r="C89" s="21" t="str">
        <f t="shared" si="9"/>
        <v>SERVIÇOS DE VIGILANCIA  PRIVADA</v>
      </c>
      <c r="D89" s="22" t="str">
        <f t="shared" si="9"/>
        <v>028</v>
      </c>
      <c r="E89" s="29">
        <f t="shared" si="9"/>
        <v>2015</v>
      </c>
      <c r="F89" s="21" t="str">
        <f t="shared" si="9"/>
        <v>TKS SEGURANÇA PRIVADA L.T.D.A</v>
      </c>
      <c r="G89" s="21" t="str">
        <f t="shared" si="9"/>
        <v xml:space="preserve">07.774.050/0001-75 </v>
      </c>
      <c r="H89" s="28" t="s">
        <v>180</v>
      </c>
      <c r="I89" s="26" t="str">
        <f t="shared" si="10"/>
        <v>SUAPE/DFP</v>
      </c>
      <c r="J89" s="26" t="s">
        <v>335</v>
      </c>
      <c r="K89" s="26" t="s">
        <v>498</v>
      </c>
      <c r="L89" s="26" t="s">
        <v>337</v>
      </c>
      <c r="M89" s="26">
        <v>3445.45</v>
      </c>
      <c r="N89" s="26">
        <v>8249.7000000000007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9"/>
        <v>Suape</v>
      </c>
      <c r="B90" s="20" t="str">
        <f t="shared" si="9"/>
        <v>Suape</v>
      </c>
      <c r="C90" s="21" t="str">
        <f t="shared" si="9"/>
        <v>SERVIÇOS DE VIGILANCIA  PRIVADA</v>
      </c>
      <c r="D90" s="22" t="str">
        <f t="shared" si="9"/>
        <v>028</v>
      </c>
      <c r="E90" s="29">
        <f t="shared" si="9"/>
        <v>2015</v>
      </c>
      <c r="F90" s="21" t="str">
        <f t="shared" si="9"/>
        <v>TKS SEGURANÇA PRIVADA L.T.D.A</v>
      </c>
      <c r="G90" s="21" t="str">
        <f t="shared" si="9"/>
        <v xml:space="preserve">07.774.050/0001-75 </v>
      </c>
      <c r="H90" s="28" t="s">
        <v>181</v>
      </c>
      <c r="I90" s="26" t="str">
        <f t="shared" si="10"/>
        <v>SUAPE/DFP</v>
      </c>
      <c r="J90" s="26" t="s">
        <v>335</v>
      </c>
      <c r="K90" s="26" t="s">
        <v>498</v>
      </c>
      <c r="L90" s="26" t="s">
        <v>337</v>
      </c>
      <c r="M90" s="26">
        <v>3445.45</v>
      </c>
      <c r="N90" s="26">
        <v>8249.7000000000007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9"/>
        <v>Suape</v>
      </c>
      <c r="B91" s="20" t="str">
        <f t="shared" si="9"/>
        <v>Suape</v>
      </c>
      <c r="C91" s="21" t="str">
        <f t="shared" si="9"/>
        <v>SERVIÇOS DE VIGILANCIA  PRIVADA</v>
      </c>
      <c r="D91" s="22" t="str">
        <f t="shared" si="9"/>
        <v>028</v>
      </c>
      <c r="E91" s="29">
        <f t="shared" si="9"/>
        <v>2015</v>
      </c>
      <c r="F91" s="21" t="str">
        <f t="shared" si="9"/>
        <v>TKS SEGURANÇA PRIVADA L.T.D.A</v>
      </c>
      <c r="G91" s="21" t="str">
        <f t="shared" si="9"/>
        <v xml:space="preserve">07.774.050/0001-75 </v>
      </c>
      <c r="H91" s="28" t="s">
        <v>182</v>
      </c>
      <c r="I91" s="26" t="str">
        <f t="shared" si="10"/>
        <v>SUAPE/DFP</v>
      </c>
      <c r="J91" s="26" t="s">
        <v>335</v>
      </c>
      <c r="K91" s="26" t="s">
        <v>498</v>
      </c>
      <c r="L91" s="26" t="s">
        <v>338</v>
      </c>
      <c r="M91" s="26">
        <v>4084.91</v>
      </c>
      <c r="N91" s="26">
        <v>9304.15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9"/>
        <v>Suape</v>
      </c>
      <c r="B92" s="20" t="str">
        <f t="shared" si="9"/>
        <v>Suape</v>
      </c>
      <c r="C92" s="21" t="str">
        <f t="shared" si="9"/>
        <v>SERVIÇOS DE VIGILANCIA  PRIVADA</v>
      </c>
      <c r="D92" s="22" t="str">
        <f t="shared" si="9"/>
        <v>028</v>
      </c>
      <c r="E92" s="29">
        <f t="shared" si="9"/>
        <v>2015</v>
      </c>
      <c r="F92" s="21" t="str">
        <f t="shared" si="9"/>
        <v>TKS SEGURANÇA PRIVADA L.T.D.A</v>
      </c>
      <c r="G92" s="21" t="str">
        <f t="shared" si="9"/>
        <v xml:space="preserve">07.774.050/0001-75 </v>
      </c>
      <c r="H92" s="28" t="s">
        <v>183</v>
      </c>
      <c r="I92" s="26" t="str">
        <f t="shared" si="10"/>
        <v>SUAPE/DFP</v>
      </c>
      <c r="J92" s="26" t="s">
        <v>335</v>
      </c>
      <c r="K92" s="26" t="s">
        <v>498</v>
      </c>
      <c r="L92" s="26" t="s">
        <v>337</v>
      </c>
      <c r="M92" s="26">
        <v>3445.45</v>
      </c>
      <c r="N92" s="26">
        <v>8249.7000000000007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9"/>
        <v>Suape</v>
      </c>
      <c r="B93" s="20" t="str">
        <f t="shared" si="9"/>
        <v>Suape</v>
      </c>
      <c r="C93" s="21" t="str">
        <f t="shared" si="9"/>
        <v>SERVIÇOS DE VIGILANCIA  PRIVADA</v>
      </c>
      <c r="D93" s="22" t="str">
        <f t="shared" si="9"/>
        <v>028</v>
      </c>
      <c r="E93" s="29">
        <f t="shared" si="9"/>
        <v>2015</v>
      </c>
      <c r="F93" s="21" t="str">
        <f t="shared" si="9"/>
        <v>TKS SEGURANÇA PRIVADA L.T.D.A</v>
      </c>
      <c r="G93" s="21" t="str">
        <f t="shared" si="9"/>
        <v xml:space="preserve">07.774.050/0001-75 </v>
      </c>
      <c r="H93" s="28" t="s">
        <v>184</v>
      </c>
      <c r="I93" s="26" t="str">
        <f t="shared" si="10"/>
        <v>SUAPE/DFP</v>
      </c>
      <c r="J93" s="26" t="s">
        <v>335</v>
      </c>
      <c r="K93" s="26" t="s">
        <v>498</v>
      </c>
      <c r="L93" s="26" t="s">
        <v>337</v>
      </c>
      <c r="M93" s="26">
        <v>3445.45</v>
      </c>
      <c r="N93" s="26">
        <v>8249.7000000000007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9"/>
        <v>Suape</v>
      </c>
      <c r="B94" s="20" t="str">
        <f t="shared" si="9"/>
        <v>Suape</v>
      </c>
      <c r="C94" s="21" t="str">
        <f t="shared" si="9"/>
        <v>SERVIÇOS DE VIGILANCIA  PRIVADA</v>
      </c>
      <c r="D94" s="22" t="str">
        <f t="shared" si="9"/>
        <v>028</v>
      </c>
      <c r="E94" s="29">
        <f t="shared" si="9"/>
        <v>2015</v>
      </c>
      <c r="F94" s="21" t="str">
        <f t="shared" si="9"/>
        <v>TKS SEGURANÇA PRIVADA L.T.D.A</v>
      </c>
      <c r="G94" s="21" t="str">
        <f t="shared" si="9"/>
        <v xml:space="preserve">07.774.050/0001-75 </v>
      </c>
      <c r="H94" s="28" t="s">
        <v>185</v>
      </c>
      <c r="I94" s="26" t="str">
        <f t="shared" si="10"/>
        <v>SUAPE/DFP</v>
      </c>
      <c r="J94" s="26" t="s">
        <v>335</v>
      </c>
      <c r="K94" s="26" t="s">
        <v>498</v>
      </c>
      <c r="L94" s="26" t="s">
        <v>337</v>
      </c>
      <c r="M94" s="26">
        <v>3445.45</v>
      </c>
      <c r="N94" s="26">
        <v>8249.7000000000007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9"/>
        <v>Suape</v>
      </c>
      <c r="B95" s="20" t="str">
        <f t="shared" si="9"/>
        <v>Suape</v>
      </c>
      <c r="C95" s="21" t="str">
        <f t="shared" si="9"/>
        <v>SERVIÇOS DE VIGILANCIA  PRIVADA</v>
      </c>
      <c r="D95" s="22" t="str">
        <f t="shared" si="9"/>
        <v>028</v>
      </c>
      <c r="E95" s="29">
        <f t="shared" si="9"/>
        <v>2015</v>
      </c>
      <c r="F95" s="21" t="str">
        <f t="shared" si="9"/>
        <v>TKS SEGURANÇA PRIVADA L.T.D.A</v>
      </c>
      <c r="G95" s="21" t="str">
        <f t="shared" si="9"/>
        <v xml:space="preserve">07.774.050/0001-75 </v>
      </c>
      <c r="H95" s="28" t="s">
        <v>186</v>
      </c>
      <c r="I95" s="26" t="str">
        <f t="shared" si="10"/>
        <v>SUAPE/DFP</v>
      </c>
      <c r="J95" s="26" t="s">
        <v>335</v>
      </c>
      <c r="K95" s="26" t="s">
        <v>498</v>
      </c>
      <c r="L95" s="26" t="s">
        <v>338</v>
      </c>
      <c r="M95" s="26">
        <v>4084.91</v>
      </c>
      <c r="N95" s="26">
        <v>9304.15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9"/>
        <v>Suape</v>
      </c>
      <c r="B96" s="20" t="str">
        <f t="shared" si="9"/>
        <v>Suape</v>
      </c>
      <c r="C96" s="21" t="str">
        <f t="shared" si="9"/>
        <v>SERVIÇOS DE VIGILANCIA  PRIVADA</v>
      </c>
      <c r="D96" s="22" t="str">
        <f t="shared" si="9"/>
        <v>028</v>
      </c>
      <c r="E96" s="29">
        <f t="shared" si="9"/>
        <v>2015</v>
      </c>
      <c r="F96" s="21" t="str">
        <f t="shared" si="9"/>
        <v>TKS SEGURANÇA PRIVADA L.T.D.A</v>
      </c>
      <c r="G96" s="21" t="str">
        <f t="shared" si="9"/>
        <v xml:space="preserve">07.774.050/0001-75 </v>
      </c>
      <c r="H96" s="28" t="s">
        <v>187</v>
      </c>
      <c r="I96" s="26" t="str">
        <f t="shared" si="10"/>
        <v>SUAPE/DFP</v>
      </c>
      <c r="J96" s="26" t="s">
        <v>335</v>
      </c>
      <c r="K96" s="26" t="s">
        <v>498</v>
      </c>
      <c r="L96" s="26" t="s">
        <v>338</v>
      </c>
      <c r="M96" s="26">
        <v>4084.91</v>
      </c>
      <c r="N96" s="26">
        <v>9304.15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9"/>
        <v>Suape</v>
      </c>
      <c r="B97" s="20" t="str">
        <f t="shared" si="9"/>
        <v>Suape</v>
      </c>
      <c r="C97" s="21" t="str">
        <f t="shared" si="9"/>
        <v>SERVIÇOS DE VIGILANCIA  PRIVADA</v>
      </c>
      <c r="D97" s="22" t="str">
        <f t="shared" si="9"/>
        <v>028</v>
      </c>
      <c r="E97" s="29">
        <f t="shared" si="9"/>
        <v>2015</v>
      </c>
      <c r="F97" s="21" t="str">
        <f t="shared" si="9"/>
        <v>TKS SEGURANÇA PRIVADA L.T.D.A</v>
      </c>
      <c r="G97" s="21" t="str">
        <f t="shared" si="9"/>
        <v xml:space="preserve">07.774.050/0001-75 </v>
      </c>
      <c r="H97" s="28" t="s">
        <v>188</v>
      </c>
      <c r="I97" s="26" t="str">
        <f t="shared" si="10"/>
        <v>SUAPE/DFP</v>
      </c>
      <c r="J97" s="26" t="s">
        <v>335</v>
      </c>
      <c r="K97" s="26" t="s">
        <v>498</v>
      </c>
      <c r="L97" s="26" t="s">
        <v>338</v>
      </c>
      <c r="M97" s="26">
        <v>4084.91</v>
      </c>
      <c r="N97" s="26">
        <v>9304.15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9"/>
        <v>Suape</v>
      </c>
      <c r="B98" s="20" t="str">
        <f t="shared" si="9"/>
        <v>Suape</v>
      </c>
      <c r="C98" s="21" t="str">
        <f t="shared" si="9"/>
        <v>SERVIÇOS DE VIGILANCIA  PRIVADA</v>
      </c>
      <c r="D98" s="22" t="str">
        <f t="shared" si="9"/>
        <v>028</v>
      </c>
      <c r="E98" s="29">
        <f t="shared" si="9"/>
        <v>2015</v>
      </c>
      <c r="F98" s="21" t="str">
        <f t="shared" si="9"/>
        <v>TKS SEGURANÇA PRIVADA L.T.D.A</v>
      </c>
      <c r="G98" s="21" t="str">
        <f t="shared" si="9"/>
        <v xml:space="preserve">07.774.050/0001-75 </v>
      </c>
      <c r="H98" s="28" t="s">
        <v>189</v>
      </c>
      <c r="I98" s="26" t="str">
        <f t="shared" si="10"/>
        <v>SUAPE/DFP</v>
      </c>
      <c r="J98" s="26" t="s">
        <v>335</v>
      </c>
      <c r="K98" s="26" t="s">
        <v>498</v>
      </c>
      <c r="L98" s="26" t="s">
        <v>337</v>
      </c>
      <c r="M98" s="26">
        <v>3445.45</v>
      </c>
      <c r="N98" s="26">
        <v>8249.7000000000007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9"/>
        <v>Suape</v>
      </c>
      <c r="B99" s="20" t="str">
        <f t="shared" si="9"/>
        <v>Suape</v>
      </c>
      <c r="C99" s="21" t="str">
        <f t="shared" si="9"/>
        <v>SERVIÇOS DE VIGILANCIA  PRIVADA</v>
      </c>
      <c r="D99" s="22" t="str">
        <f t="shared" si="9"/>
        <v>028</v>
      </c>
      <c r="E99" s="29">
        <f t="shared" si="9"/>
        <v>2015</v>
      </c>
      <c r="F99" s="21" t="str">
        <f t="shared" si="9"/>
        <v>TKS SEGURANÇA PRIVADA L.T.D.A</v>
      </c>
      <c r="G99" s="21" t="str">
        <f t="shared" si="9"/>
        <v xml:space="preserve">07.774.050/0001-75 </v>
      </c>
      <c r="H99" s="28" t="s">
        <v>190</v>
      </c>
      <c r="I99" s="26" t="str">
        <f t="shared" si="10"/>
        <v>SUAPE/DFP</v>
      </c>
      <c r="J99" s="26" t="s">
        <v>335</v>
      </c>
      <c r="K99" s="26" t="s">
        <v>498</v>
      </c>
      <c r="L99" s="26" t="s">
        <v>338</v>
      </c>
      <c r="M99" s="26">
        <v>4084.91</v>
      </c>
      <c r="N99" s="26">
        <v>9304.15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9"/>
        <v>Suape</v>
      </c>
      <c r="B100" s="20" t="str">
        <f t="shared" si="9"/>
        <v>Suape</v>
      </c>
      <c r="C100" s="21" t="str">
        <f t="shared" si="9"/>
        <v>SERVIÇOS DE VIGILANCIA  PRIVADA</v>
      </c>
      <c r="D100" s="22" t="str">
        <f t="shared" si="9"/>
        <v>028</v>
      </c>
      <c r="E100" s="29">
        <f t="shared" si="9"/>
        <v>2015</v>
      </c>
      <c r="F100" s="21" t="str">
        <f t="shared" si="9"/>
        <v>TKS SEGURANÇA PRIVADA L.T.D.A</v>
      </c>
      <c r="G100" s="21" t="str">
        <f t="shared" si="9"/>
        <v xml:space="preserve">07.774.050/0001-75 </v>
      </c>
      <c r="H100" s="28" t="s">
        <v>191</v>
      </c>
      <c r="I100" s="26" t="str">
        <f t="shared" si="10"/>
        <v>SUAPE/DFP</v>
      </c>
      <c r="J100" s="26" t="s">
        <v>335</v>
      </c>
      <c r="K100" s="26" t="s">
        <v>498</v>
      </c>
      <c r="L100" s="26" t="s">
        <v>338</v>
      </c>
      <c r="M100" s="26">
        <v>4084.91</v>
      </c>
      <c r="N100" s="26">
        <v>9304.15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9"/>
        <v>Suape</v>
      </c>
      <c r="B101" s="20" t="str">
        <f t="shared" si="9"/>
        <v>Suape</v>
      </c>
      <c r="C101" s="21" t="str">
        <f t="shared" si="9"/>
        <v>SERVIÇOS DE VIGILANCIA  PRIVADA</v>
      </c>
      <c r="D101" s="22" t="str">
        <f t="shared" si="9"/>
        <v>028</v>
      </c>
      <c r="E101" s="29">
        <f t="shared" si="9"/>
        <v>2015</v>
      </c>
      <c r="F101" s="21" t="str">
        <f t="shared" si="9"/>
        <v>TKS SEGURANÇA PRIVADA L.T.D.A</v>
      </c>
      <c r="G101" s="21" t="str">
        <f t="shared" si="9"/>
        <v xml:space="preserve">07.774.050/0001-75 </v>
      </c>
      <c r="H101" s="28" t="s">
        <v>192</v>
      </c>
      <c r="I101" s="26" t="str">
        <f t="shared" si="10"/>
        <v>SUAPE/DFP</v>
      </c>
      <c r="J101" s="26" t="s">
        <v>335</v>
      </c>
      <c r="K101" s="26" t="s">
        <v>498</v>
      </c>
      <c r="L101" s="26" t="s">
        <v>337</v>
      </c>
      <c r="M101" s="26">
        <v>3445.45</v>
      </c>
      <c r="N101" s="26">
        <v>8249.7000000000007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9"/>
        <v>Suape</v>
      </c>
      <c r="B102" s="20" t="str">
        <f t="shared" si="9"/>
        <v>Suape</v>
      </c>
      <c r="C102" s="21" t="str">
        <f t="shared" si="9"/>
        <v>SERVIÇOS DE VIGILANCIA  PRIVADA</v>
      </c>
      <c r="D102" s="22" t="str">
        <f t="shared" si="9"/>
        <v>028</v>
      </c>
      <c r="E102" s="29">
        <f t="shared" si="9"/>
        <v>2015</v>
      </c>
      <c r="F102" s="21" t="str">
        <f t="shared" si="9"/>
        <v>TKS SEGURANÇA PRIVADA L.T.D.A</v>
      </c>
      <c r="G102" s="21" t="str">
        <f t="shared" si="9"/>
        <v xml:space="preserve">07.774.050/0001-75 </v>
      </c>
      <c r="H102" s="28" t="s">
        <v>193</v>
      </c>
      <c r="I102" s="26" t="str">
        <f t="shared" si="10"/>
        <v>SUAPE/DFP</v>
      </c>
      <c r="J102" s="26" t="s">
        <v>335</v>
      </c>
      <c r="K102" s="26" t="s">
        <v>498</v>
      </c>
      <c r="L102" s="26" t="s">
        <v>338</v>
      </c>
      <c r="M102" s="26">
        <v>4084.91</v>
      </c>
      <c r="N102" s="26">
        <v>9304.15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9"/>
        <v>Suape</v>
      </c>
      <c r="B103" s="20" t="str">
        <f t="shared" si="9"/>
        <v>Suape</v>
      </c>
      <c r="C103" s="21" t="str">
        <f t="shared" si="9"/>
        <v>SERVIÇOS DE VIGILANCIA  PRIVADA</v>
      </c>
      <c r="D103" s="22" t="str">
        <f t="shared" si="9"/>
        <v>028</v>
      </c>
      <c r="E103" s="29">
        <f t="shared" si="9"/>
        <v>2015</v>
      </c>
      <c r="F103" s="21" t="str">
        <f t="shared" si="9"/>
        <v>TKS SEGURANÇA PRIVADA L.T.D.A</v>
      </c>
      <c r="G103" s="21" t="str">
        <f t="shared" si="9"/>
        <v xml:space="preserve">07.774.050/0001-75 </v>
      </c>
      <c r="H103" s="28" t="s">
        <v>194</v>
      </c>
      <c r="I103" s="26" t="str">
        <f t="shared" si="10"/>
        <v>SUAPE/DFP</v>
      </c>
      <c r="J103" s="26" t="s">
        <v>335</v>
      </c>
      <c r="K103" s="26" t="s">
        <v>498</v>
      </c>
      <c r="L103" s="26" t="s">
        <v>338</v>
      </c>
      <c r="M103" s="26">
        <v>4084.91</v>
      </c>
      <c r="N103" s="26">
        <v>9304.15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9"/>
        <v>Suape</v>
      </c>
      <c r="B104" s="20" t="str">
        <f t="shared" si="9"/>
        <v>Suape</v>
      </c>
      <c r="C104" s="21" t="str">
        <f t="shared" si="9"/>
        <v>SERVIÇOS DE VIGILANCIA  PRIVADA</v>
      </c>
      <c r="D104" s="22" t="str">
        <f t="shared" si="9"/>
        <v>028</v>
      </c>
      <c r="E104" s="29">
        <f t="shared" si="9"/>
        <v>2015</v>
      </c>
      <c r="F104" s="21" t="str">
        <f t="shared" si="9"/>
        <v>TKS SEGURANÇA PRIVADA L.T.D.A</v>
      </c>
      <c r="G104" s="21" t="str">
        <f t="shared" si="9"/>
        <v xml:space="preserve">07.774.050/0001-75 </v>
      </c>
      <c r="H104" s="28" t="s">
        <v>195</v>
      </c>
      <c r="I104" s="26" t="str">
        <f t="shared" si="10"/>
        <v>SUAPE/DFP</v>
      </c>
      <c r="J104" s="26" t="s">
        <v>335</v>
      </c>
      <c r="K104" s="26" t="s">
        <v>498</v>
      </c>
      <c r="L104" s="26" t="s">
        <v>338</v>
      </c>
      <c r="M104" s="26">
        <v>4084.91</v>
      </c>
      <c r="N104" s="26">
        <v>9304.15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9"/>
        <v>Suape</v>
      </c>
      <c r="B105" s="20" t="str">
        <f t="shared" si="9"/>
        <v>Suape</v>
      </c>
      <c r="C105" s="21" t="str">
        <f t="shared" si="9"/>
        <v>SERVIÇOS DE VIGILANCIA  PRIVADA</v>
      </c>
      <c r="D105" s="22" t="str">
        <f t="shared" si="9"/>
        <v>028</v>
      </c>
      <c r="E105" s="29">
        <f t="shared" si="9"/>
        <v>2015</v>
      </c>
      <c r="F105" s="21" t="str">
        <f t="shared" si="9"/>
        <v>TKS SEGURANÇA PRIVADA L.T.D.A</v>
      </c>
      <c r="G105" s="21" t="str">
        <f t="shared" si="9"/>
        <v xml:space="preserve">07.774.050/0001-75 </v>
      </c>
      <c r="H105" s="28" t="s">
        <v>196</v>
      </c>
      <c r="I105" s="26" t="str">
        <f t="shared" si="10"/>
        <v>SUAPE/DFP</v>
      </c>
      <c r="J105" s="26" t="s">
        <v>335</v>
      </c>
      <c r="K105" s="26" t="s">
        <v>498</v>
      </c>
      <c r="L105" s="26" t="s">
        <v>337</v>
      </c>
      <c r="M105" s="26">
        <v>3445.45</v>
      </c>
      <c r="N105" s="26">
        <v>8249.7000000000007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si="9"/>
        <v>Suape</v>
      </c>
      <c r="B106" s="20" t="str">
        <f t="shared" si="9"/>
        <v>Suape</v>
      </c>
      <c r="C106" s="21" t="str">
        <f t="shared" si="9"/>
        <v>SERVIÇOS DE VIGILANCIA  PRIVADA</v>
      </c>
      <c r="D106" s="22" t="str">
        <f t="shared" si="9"/>
        <v>028</v>
      </c>
      <c r="E106" s="29">
        <f t="shared" si="9"/>
        <v>2015</v>
      </c>
      <c r="F106" s="21" t="str">
        <f t="shared" si="9"/>
        <v>TKS SEGURANÇA PRIVADA L.T.D.A</v>
      </c>
      <c r="G106" s="21" t="str">
        <f t="shared" si="9"/>
        <v xml:space="preserve">07.774.050/0001-75 </v>
      </c>
      <c r="H106" s="28" t="s">
        <v>197</v>
      </c>
      <c r="I106" s="26" t="str">
        <f t="shared" si="10"/>
        <v>SUAPE/DFP</v>
      </c>
      <c r="J106" s="26" t="s">
        <v>335</v>
      </c>
      <c r="K106" s="26" t="s">
        <v>498</v>
      </c>
      <c r="L106" s="26" t="s">
        <v>337</v>
      </c>
      <c r="M106" s="26">
        <v>3445.45</v>
      </c>
      <c r="N106" s="26">
        <v>8249.7000000000007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si="9"/>
        <v>Suape</v>
      </c>
      <c r="B107" s="20" t="str">
        <f t="shared" si="9"/>
        <v>Suape</v>
      </c>
      <c r="C107" s="21" t="str">
        <f t="shared" si="9"/>
        <v>SERVIÇOS DE VIGILANCIA  PRIVADA</v>
      </c>
      <c r="D107" s="22" t="str">
        <f t="shared" si="9"/>
        <v>028</v>
      </c>
      <c r="E107" s="29">
        <f t="shared" si="9"/>
        <v>2015</v>
      </c>
      <c r="F107" s="21" t="str">
        <f t="shared" si="9"/>
        <v>TKS SEGURANÇA PRIVADA L.T.D.A</v>
      </c>
      <c r="G107" s="21" t="str">
        <f t="shared" si="9"/>
        <v xml:space="preserve">07.774.050/0001-75 </v>
      </c>
      <c r="H107" s="28" t="s">
        <v>198</v>
      </c>
      <c r="I107" s="26" t="str">
        <f t="shared" si="10"/>
        <v>SUAPE/DFP</v>
      </c>
      <c r="J107" s="26" t="s">
        <v>335</v>
      </c>
      <c r="K107" s="26" t="s">
        <v>498</v>
      </c>
      <c r="L107" s="26" t="s">
        <v>338</v>
      </c>
      <c r="M107" s="26">
        <v>4084.91</v>
      </c>
      <c r="N107" s="26">
        <v>9304.15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ref="A108:G144" si="11">A107</f>
        <v>Suape</v>
      </c>
      <c r="B108" s="20" t="str">
        <f t="shared" si="11"/>
        <v>Suape</v>
      </c>
      <c r="C108" s="21" t="str">
        <f t="shared" si="11"/>
        <v>SERVIÇOS DE VIGILANCIA  PRIVADA</v>
      </c>
      <c r="D108" s="22" t="str">
        <f t="shared" si="11"/>
        <v>028</v>
      </c>
      <c r="E108" s="29">
        <f t="shared" si="11"/>
        <v>2015</v>
      </c>
      <c r="F108" s="21" t="str">
        <f t="shared" si="11"/>
        <v>TKS SEGURANÇA PRIVADA L.T.D.A</v>
      </c>
      <c r="G108" s="21" t="str">
        <f t="shared" si="11"/>
        <v xml:space="preserve">07.774.050/0001-75 </v>
      </c>
      <c r="H108" s="28" t="s">
        <v>199</v>
      </c>
      <c r="I108" s="26" t="str">
        <f t="shared" si="10"/>
        <v>SUAPE/DFP</v>
      </c>
      <c r="J108" s="26" t="s">
        <v>335</v>
      </c>
      <c r="K108" s="26" t="s">
        <v>498</v>
      </c>
      <c r="L108" s="26" t="s">
        <v>338</v>
      </c>
      <c r="M108" s="26">
        <v>4084.91</v>
      </c>
      <c r="N108" s="26">
        <v>9304.15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si="11"/>
        <v>Suape</v>
      </c>
      <c r="B109" s="20" t="str">
        <f t="shared" si="11"/>
        <v>Suape</v>
      </c>
      <c r="C109" s="21" t="str">
        <f t="shared" si="11"/>
        <v>SERVIÇOS DE VIGILANCIA  PRIVADA</v>
      </c>
      <c r="D109" s="22" t="str">
        <f t="shared" si="11"/>
        <v>028</v>
      </c>
      <c r="E109" s="29">
        <f t="shared" si="11"/>
        <v>2015</v>
      </c>
      <c r="F109" s="21" t="str">
        <f t="shared" si="11"/>
        <v>TKS SEGURANÇA PRIVADA L.T.D.A</v>
      </c>
      <c r="G109" s="21" t="str">
        <f t="shared" si="11"/>
        <v xml:space="preserve">07.774.050/0001-75 </v>
      </c>
      <c r="H109" s="28" t="s">
        <v>200</v>
      </c>
      <c r="I109" s="26" t="str">
        <f t="shared" si="10"/>
        <v>SUAPE/DFP</v>
      </c>
      <c r="J109" s="26" t="s">
        <v>335</v>
      </c>
      <c r="K109" s="26" t="s">
        <v>498</v>
      </c>
      <c r="L109" s="26" t="s">
        <v>337</v>
      </c>
      <c r="M109" s="26">
        <v>3445.45</v>
      </c>
      <c r="N109" s="26">
        <v>8249.7000000000007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si="11"/>
        <v>Suape</v>
      </c>
      <c r="B110" s="20" t="str">
        <f t="shared" si="11"/>
        <v>Suape</v>
      </c>
      <c r="C110" s="21" t="str">
        <f t="shared" si="11"/>
        <v>SERVIÇOS DE VIGILANCIA  PRIVADA</v>
      </c>
      <c r="D110" s="22" t="str">
        <f t="shared" si="11"/>
        <v>028</v>
      </c>
      <c r="E110" s="29">
        <f t="shared" si="11"/>
        <v>2015</v>
      </c>
      <c r="F110" s="21" t="str">
        <f t="shared" si="11"/>
        <v>TKS SEGURANÇA PRIVADA L.T.D.A</v>
      </c>
      <c r="G110" s="21" t="str">
        <f t="shared" si="11"/>
        <v xml:space="preserve">07.774.050/0001-75 </v>
      </c>
      <c r="H110" s="28" t="s">
        <v>201</v>
      </c>
      <c r="I110" s="26" t="str">
        <f t="shared" si="10"/>
        <v>SUAPE/DFP</v>
      </c>
      <c r="J110" s="26" t="s">
        <v>335</v>
      </c>
      <c r="K110" s="26" t="s">
        <v>498</v>
      </c>
      <c r="L110" s="26" t="s">
        <v>337</v>
      </c>
      <c r="M110" s="26">
        <v>3445.45</v>
      </c>
      <c r="N110" s="26">
        <v>8249.7000000000007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11"/>
        <v>Suape</v>
      </c>
      <c r="B111" s="20" t="str">
        <f t="shared" si="11"/>
        <v>Suape</v>
      </c>
      <c r="C111" s="21" t="str">
        <f t="shared" si="11"/>
        <v>SERVIÇOS DE VIGILANCIA  PRIVADA</v>
      </c>
      <c r="D111" s="22" t="str">
        <f t="shared" si="11"/>
        <v>028</v>
      </c>
      <c r="E111" s="29">
        <f t="shared" si="11"/>
        <v>2015</v>
      </c>
      <c r="F111" s="21" t="str">
        <f t="shared" si="11"/>
        <v>TKS SEGURANÇA PRIVADA L.T.D.A</v>
      </c>
      <c r="G111" s="21" t="str">
        <f t="shared" si="11"/>
        <v xml:space="preserve">07.774.050/0001-75 </v>
      </c>
      <c r="H111" s="28" t="s">
        <v>202</v>
      </c>
      <c r="I111" s="26" t="str">
        <f t="shared" si="10"/>
        <v>SUAPE/DFP</v>
      </c>
      <c r="J111" s="26" t="s">
        <v>335</v>
      </c>
      <c r="K111" s="26" t="s">
        <v>498</v>
      </c>
      <c r="L111" s="26" t="s">
        <v>337</v>
      </c>
      <c r="M111" s="26">
        <v>3445.45</v>
      </c>
      <c r="N111" s="26">
        <v>8249.7000000000007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11"/>
        <v>Suape</v>
      </c>
      <c r="B112" s="20" t="str">
        <f t="shared" si="11"/>
        <v>Suape</v>
      </c>
      <c r="C112" s="21" t="str">
        <f t="shared" si="11"/>
        <v>SERVIÇOS DE VIGILANCIA  PRIVADA</v>
      </c>
      <c r="D112" s="22" t="str">
        <f t="shared" si="11"/>
        <v>028</v>
      </c>
      <c r="E112" s="29">
        <f t="shared" si="11"/>
        <v>2015</v>
      </c>
      <c r="F112" s="21" t="str">
        <f t="shared" si="11"/>
        <v>TKS SEGURANÇA PRIVADA L.T.D.A</v>
      </c>
      <c r="G112" s="21" t="str">
        <f t="shared" si="11"/>
        <v xml:space="preserve">07.774.050/0001-75 </v>
      </c>
      <c r="H112" s="28" t="s">
        <v>203</v>
      </c>
      <c r="I112" s="26" t="str">
        <f t="shared" si="10"/>
        <v>SUAPE/DFP</v>
      </c>
      <c r="J112" s="26" t="s">
        <v>335</v>
      </c>
      <c r="K112" s="26" t="s">
        <v>498</v>
      </c>
      <c r="L112" s="26" t="s">
        <v>338</v>
      </c>
      <c r="M112" s="26">
        <v>4084.91</v>
      </c>
      <c r="N112" s="26">
        <v>9304.15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11"/>
        <v>Suape</v>
      </c>
      <c r="B113" s="20" t="str">
        <f t="shared" si="11"/>
        <v>Suape</v>
      </c>
      <c r="C113" s="21" t="str">
        <f t="shared" si="11"/>
        <v>SERVIÇOS DE VIGILANCIA  PRIVADA</v>
      </c>
      <c r="D113" s="22" t="str">
        <f t="shared" si="11"/>
        <v>028</v>
      </c>
      <c r="E113" s="29">
        <f t="shared" si="11"/>
        <v>2015</v>
      </c>
      <c r="F113" s="21" t="str">
        <f t="shared" si="11"/>
        <v>TKS SEGURANÇA PRIVADA L.T.D.A</v>
      </c>
      <c r="G113" s="21" t="str">
        <f t="shared" si="11"/>
        <v xml:space="preserve">07.774.050/0001-75 </v>
      </c>
      <c r="H113" s="28" t="s">
        <v>204</v>
      </c>
      <c r="I113" s="26" t="str">
        <f t="shared" si="10"/>
        <v>SUAPE/DFP</v>
      </c>
      <c r="J113" s="26" t="s">
        <v>335</v>
      </c>
      <c r="K113" s="26" t="s">
        <v>498</v>
      </c>
      <c r="L113" s="26" t="s">
        <v>338</v>
      </c>
      <c r="M113" s="26">
        <v>4084.91</v>
      </c>
      <c r="N113" s="26">
        <v>9304.15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11"/>
        <v>Suape</v>
      </c>
      <c r="B114" s="20" t="str">
        <f t="shared" si="11"/>
        <v>Suape</v>
      </c>
      <c r="C114" s="21" t="str">
        <f t="shared" si="11"/>
        <v>SERVIÇOS DE VIGILANCIA  PRIVADA</v>
      </c>
      <c r="D114" s="22" t="str">
        <f t="shared" si="11"/>
        <v>028</v>
      </c>
      <c r="E114" s="29">
        <f t="shared" si="11"/>
        <v>2015</v>
      </c>
      <c r="F114" s="21" t="str">
        <f t="shared" si="11"/>
        <v>TKS SEGURANÇA PRIVADA L.T.D.A</v>
      </c>
      <c r="G114" s="21" t="str">
        <f t="shared" si="11"/>
        <v xml:space="preserve">07.774.050/0001-75 </v>
      </c>
      <c r="H114" s="28" t="s">
        <v>205</v>
      </c>
      <c r="I114" s="26" t="str">
        <f t="shared" si="10"/>
        <v>SUAPE/DFP</v>
      </c>
      <c r="J114" s="26" t="s">
        <v>335</v>
      </c>
      <c r="K114" s="26" t="s">
        <v>498</v>
      </c>
      <c r="L114" s="26" t="s">
        <v>338</v>
      </c>
      <c r="M114" s="26">
        <v>4084.91</v>
      </c>
      <c r="N114" s="26">
        <v>9304.15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11"/>
        <v>Suape</v>
      </c>
      <c r="B115" s="20" t="str">
        <f t="shared" si="11"/>
        <v>Suape</v>
      </c>
      <c r="C115" s="21" t="str">
        <f t="shared" si="11"/>
        <v>SERVIÇOS DE VIGILANCIA  PRIVADA</v>
      </c>
      <c r="D115" s="22" t="str">
        <f t="shared" si="11"/>
        <v>028</v>
      </c>
      <c r="E115" s="29">
        <f t="shared" si="11"/>
        <v>2015</v>
      </c>
      <c r="F115" s="21" t="str">
        <f t="shared" si="11"/>
        <v>TKS SEGURANÇA PRIVADA L.T.D.A</v>
      </c>
      <c r="G115" s="21" t="str">
        <f t="shared" si="11"/>
        <v xml:space="preserve">07.774.050/0001-75 </v>
      </c>
      <c r="H115" s="28" t="s">
        <v>206</v>
      </c>
      <c r="I115" s="26" t="str">
        <f t="shared" si="10"/>
        <v>SUAPE/DFP</v>
      </c>
      <c r="J115" s="26" t="s">
        <v>335</v>
      </c>
      <c r="K115" s="26" t="s">
        <v>498</v>
      </c>
      <c r="L115" s="26" t="s">
        <v>337</v>
      </c>
      <c r="M115" s="26">
        <v>3445.45</v>
      </c>
      <c r="N115" s="26">
        <v>8249.7000000000007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si="11"/>
        <v>Suape</v>
      </c>
      <c r="B116" s="20" t="str">
        <f t="shared" si="11"/>
        <v>Suape</v>
      </c>
      <c r="C116" s="21" t="str">
        <f t="shared" si="11"/>
        <v>SERVIÇOS DE VIGILANCIA  PRIVADA</v>
      </c>
      <c r="D116" s="22" t="str">
        <f t="shared" si="11"/>
        <v>028</v>
      </c>
      <c r="E116" s="29">
        <f t="shared" si="11"/>
        <v>2015</v>
      </c>
      <c r="F116" s="21" t="str">
        <f t="shared" si="11"/>
        <v>TKS SEGURANÇA PRIVADA L.T.D.A</v>
      </c>
      <c r="G116" s="21" t="str">
        <f t="shared" si="11"/>
        <v xml:space="preserve">07.774.050/0001-75 </v>
      </c>
      <c r="H116" s="28" t="s">
        <v>207</v>
      </c>
      <c r="I116" s="26" t="str">
        <f t="shared" si="10"/>
        <v>SUAPE/DFP</v>
      </c>
      <c r="J116" s="26" t="s">
        <v>335</v>
      </c>
      <c r="K116" s="26" t="s">
        <v>498</v>
      </c>
      <c r="L116" s="26" t="s">
        <v>337</v>
      </c>
      <c r="M116" s="26">
        <v>3445.45</v>
      </c>
      <c r="N116" s="26">
        <v>8249.7000000000007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11"/>
        <v>Suape</v>
      </c>
      <c r="B117" s="20" t="str">
        <f t="shared" si="11"/>
        <v>Suape</v>
      </c>
      <c r="C117" s="21" t="str">
        <f t="shared" si="11"/>
        <v>SERVIÇOS DE VIGILANCIA  PRIVADA</v>
      </c>
      <c r="D117" s="22" t="str">
        <f t="shared" si="11"/>
        <v>028</v>
      </c>
      <c r="E117" s="29">
        <f t="shared" si="11"/>
        <v>2015</v>
      </c>
      <c r="F117" s="21" t="str">
        <f t="shared" si="11"/>
        <v>TKS SEGURANÇA PRIVADA L.T.D.A</v>
      </c>
      <c r="G117" s="21" t="str">
        <f t="shared" si="11"/>
        <v xml:space="preserve">07.774.050/0001-75 </v>
      </c>
      <c r="H117" s="28" t="s">
        <v>208</v>
      </c>
      <c r="I117" s="26" t="str">
        <f t="shared" si="10"/>
        <v>SUAPE/DFP</v>
      </c>
      <c r="J117" s="26" t="s">
        <v>335</v>
      </c>
      <c r="K117" s="26" t="s">
        <v>498</v>
      </c>
      <c r="L117" s="26" t="s">
        <v>338</v>
      </c>
      <c r="M117" s="26">
        <v>4084.91</v>
      </c>
      <c r="N117" s="26">
        <v>9304.15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11"/>
        <v>Suape</v>
      </c>
      <c r="B118" s="20" t="str">
        <f t="shared" si="11"/>
        <v>Suape</v>
      </c>
      <c r="C118" s="21" t="str">
        <f t="shared" si="11"/>
        <v>SERVIÇOS DE VIGILANCIA  PRIVADA</v>
      </c>
      <c r="D118" s="22" t="str">
        <f t="shared" si="11"/>
        <v>028</v>
      </c>
      <c r="E118" s="29">
        <f t="shared" si="11"/>
        <v>2015</v>
      </c>
      <c r="F118" s="21" t="str">
        <f t="shared" si="11"/>
        <v>TKS SEGURANÇA PRIVADA L.T.D.A</v>
      </c>
      <c r="G118" s="21" t="str">
        <f t="shared" si="11"/>
        <v xml:space="preserve">07.774.050/0001-75 </v>
      </c>
      <c r="H118" s="28" t="s">
        <v>209</v>
      </c>
      <c r="I118" s="26" t="str">
        <f t="shared" si="10"/>
        <v>SUAPE/DFP</v>
      </c>
      <c r="J118" s="26" t="s">
        <v>335</v>
      </c>
      <c r="K118" s="26" t="s">
        <v>498</v>
      </c>
      <c r="L118" s="26" t="s">
        <v>338</v>
      </c>
      <c r="M118" s="26">
        <v>4084.91</v>
      </c>
      <c r="N118" s="26">
        <v>9304.15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11"/>
        <v>Suape</v>
      </c>
      <c r="B119" s="20" t="str">
        <f t="shared" si="11"/>
        <v>Suape</v>
      </c>
      <c r="C119" s="21" t="str">
        <f t="shared" si="11"/>
        <v>SERVIÇOS DE VIGILANCIA  PRIVADA</v>
      </c>
      <c r="D119" s="22" t="str">
        <f t="shared" si="11"/>
        <v>028</v>
      </c>
      <c r="E119" s="29">
        <f t="shared" si="11"/>
        <v>2015</v>
      </c>
      <c r="F119" s="21" t="str">
        <f t="shared" si="11"/>
        <v>TKS SEGURANÇA PRIVADA L.T.D.A</v>
      </c>
      <c r="G119" s="21" t="str">
        <f t="shared" si="11"/>
        <v xml:space="preserve">07.774.050/0001-75 </v>
      </c>
      <c r="H119" s="28" t="s">
        <v>210</v>
      </c>
      <c r="I119" s="26" t="str">
        <f t="shared" si="10"/>
        <v>SUAPE/DFP</v>
      </c>
      <c r="J119" s="26" t="s">
        <v>335</v>
      </c>
      <c r="K119" s="26" t="s">
        <v>498</v>
      </c>
      <c r="L119" s="26" t="s">
        <v>338</v>
      </c>
      <c r="M119" s="26">
        <v>4084.91</v>
      </c>
      <c r="N119" s="26">
        <v>9304.15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11"/>
        <v>Suape</v>
      </c>
      <c r="B120" s="20" t="str">
        <f t="shared" si="11"/>
        <v>Suape</v>
      </c>
      <c r="C120" s="21" t="str">
        <f t="shared" si="11"/>
        <v>SERVIÇOS DE VIGILANCIA  PRIVADA</v>
      </c>
      <c r="D120" s="22" t="str">
        <f t="shared" si="11"/>
        <v>028</v>
      </c>
      <c r="E120" s="29">
        <f t="shared" si="11"/>
        <v>2015</v>
      </c>
      <c r="F120" s="21" t="str">
        <f t="shared" si="11"/>
        <v>TKS SEGURANÇA PRIVADA L.T.D.A</v>
      </c>
      <c r="G120" s="21" t="str">
        <f t="shared" si="11"/>
        <v xml:space="preserve">07.774.050/0001-75 </v>
      </c>
      <c r="H120" s="28" t="s">
        <v>211</v>
      </c>
      <c r="I120" s="26" t="str">
        <f t="shared" si="10"/>
        <v>SUAPE/DFP</v>
      </c>
      <c r="J120" s="26" t="s">
        <v>335</v>
      </c>
      <c r="K120" s="26" t="s">
        <v>498</v>
      </c>
      <c r="L120" s="26" t="s">
        <v>337</v>
      </c>
      <c r="M120" s="26">
        <v>3445.45</v>
      </c>
      <c r="N120" s="26">
        <v>8249.7000000000007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11"/>
        <v>Suape</v>
      </c>
      <c r="B121" s="20" t="str">
        <f t="shared" si="11"/>
        <v>Suape</v>
      </c>
      <c r="C121" s="21" t="str">
        <f t="shared" si="11"/>
        <v>SERVIÇOS DE VIGILANCIA  PRIVADA</v>
      </c>
      <c r="D121" s="22" t="str">
        <f t="shared" si="11"/>
        <v>028</v>
      </c>
      <c r="E121" s="29">
        <f t="shared" si="11"/>
        <v>2015</v>
      </c>
      <c r="F121" s="21" t="str">
        <f t="shared" si="11"/>
        <v>TKS SEGURANÇA PRIVADA L.T.D.A</v>
      </c>
      <c r="G121" s="21" t="str">
        <f t="shared" si="11"/>
        <v xml:space="preserve">07.774.050/0001-75 </v>
      </c>
      <c r="H121" s="28" t="s">
        <v>212</v>
      </c>
      <c r="I121" s="26" t="str">
        <f t="shared" si="10"/>
        <v>SUAPE/DFP</v>
      </c>
      <c r="J121" s="26" t="s">
        <v>335</v>
      </c>
      <c r="K121" s="26" t="s">
        <v>498</v>
      </c>
      <c r="L121" s="26" t="s">
        <v>337</v>
      </c>
      <c r="M121" s="26">
        <v>3445.45</v>
      </c>
      <c r="N121" s="26">
        <v>8249.7000000000007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11"/>
        <v>Suape</v>
      </c>
      <c r="B122" s="20" t="str">
        <f t="shared" si="11"/>
        <v>Suape</v>
      </c>
      <c r="C122" s="21" t="str">
        <f t="shared" si="11"/>
        <v>SERVIÇOS DE VIGILANCIA  PRIVADA</v>
      </c>
      <c r="D122" s="22" t="str">
        <f t="shared" si="11"/>
        <v>028</v>
      </c>
      <c r="E122" s="29">
        <f t="shared" si="11"/>
        <v>2015</v>
      </c>
      <c r="F122" s="21" t="str">
        <f t="shared" si="11"/>
        <v>TKS SEGURANÇA PRIVADA L.T.D.A</v>
      </c>
      <c r="G122" s="21" t="str">
        <f t="shared" si="11"/>
        <v xml:space="preserve">07.774.050/0001-75 </v>
      </c>
      <c r="H122" s="28" t="s">
        <v>213</v>
      </c>
      <c r="I122" s="26" t="str">
        <f t="shared" si="10"/>
        <v>SUAPE/DFP</v>
      </c>
      <c r="J122" s="26" t="s">
        <v>335</v>
      </c>
      <c r="K122" s="26" t="s">
        <v>498</v>
      </c>
      <c r="L122" s="26" t="s">
        <v>338</v>
      </c>
      <c r="M122" s="26">
        <v>4084.91</v>
      </c>
      <c r="N122" s="26">
        <v>9304.15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11"/>
        <v>Suape</v>
      </c>
      <c r="B123" s="20" t="str">
        <f t="shared" si="11"/>
        <v>Suape</v>
      </c>
      <c r="C123" s="21" t="str">
        <f t="shared" si="11"/>
        <v>SERVIÇOS DE VIGILANCIA  PRIVADA</v>
      </c>
      <c r="D123" s="22" t="str">
        <f t="shared" si="11"/>
        <v>028</v>
      </c>
      <c r="E123" s="29">
        <f t="shared" si="11"/>
        <v>2015</v>
      </c>
      <c r="F123" s="21" t="str">
        <f t="shared" si="11"/>
        <v>TKS SEGURANÇA PRIVADA L.T.D.A</v>
      </c>
      <c r="G123" s="21" t="str">
        <f t="shared" si="11"/>
        <v xml:space="preserve">07.774.050/0001-75 </v>
      </c>
      <c r="H123" s="28" t="s">
        <v>214</v>
      </c>
      <c r="I123" s="26" t="str">
        <f t="shared" si="10"/>
        <v>SUAPE/DFP</v>
      </c>
      <c r="J123" s="26" t="s">
        <v>335</v>
      </c>
      <c r="K123" s="26" t="s">
        <v>498</v>
      </c>
      <c r="L123" s="26" t="s">
        <v>337</v>
      </c>
      <c r="M123" s="26">
        <v>3445.45</v>
      </c>
      <c r="N123" s="26">
        <v>8249.7000000000007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11"/>
        <v>Suape</v>
      </c>
      <c r="B124" s="20" t="str">
        <f t="shared" si="11"/>
        <v>Suape</v>
      </c>
      <c r="C124" s="21" t="str">
        <f t="shared" si="11"/>
        <v>SERVIÇOS DE VIGILANCIA  PRIVADA</v>
      </c>
      <c r="D124" s="22" t="str">
        <f t="shared" si="11"/>
        <v>028</v>
      </c>
      <c r="E124" s="29">
        <f t="shared" si="11"/>
        <v>2015</v>
      </c>
      <c r="F124" s="21" t="str">
        <f t="shared" si="11"/>
        <v>TKS SEGURANÇA PRIVADA L.T.D.A</v>
      </c>
      <c r="G124" s="21" t="str">
        <f t="shared" si="11"/>
        <v xml:space="preserve">07.774.050/0001-75 </v>
      </c>
      <c r="H124" s="28" t="s">
        <v>215</v>
      </c>
      <c r="I124" s="26" t="str">
        <f t="shared" si="10"/>
        <v>SUAPE/DFP</v>
      </c>
      <c r="J124" s="26" t="s">
        <v>335</v>
      </c>
      <c r="K124" s="26" t="s">
        <v>498</v>
      </c>
      <c r="L124" s="26" t="s">
        <v>338</v>
      </c>
      <c r="M124" s="26">
        <v>4084.91</v>
      </c>
      <c r="N124" s="26">
        <v>9304.15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11"/>
        <v>Suape</v>
      </c>
      <c r="B125" s="20" t="str">
        <f t="shared" si="11"/>
        <v>Suape</v>
      </c>
      <c r="C125" s="21" t="str">
        <f t="shared" si="11"/>
        <v>SERVIÇOS DE VIGILANCIA  PRIVADA</v>
      </c>
      <c r="D125" s="22" t="str">
        <f t="shared" si="11"/>
        <v>028</v>
      </c>
      <c r="E125" s="29">
        <f t="shared" si="11"/>
        <v>2015</v>
      </c>
      <c r="F125" s="21" t="str">
        <f t="shared" si="11"/>
        <v>TKS SEGURANÇA PRIVADA L.T.D.A</v>
      </c>
      <c r="G125" s="21" t="str">
        <f t="shared" si="11"/>
        <v xml:space="preserve">07.774.050/0001-75 </v>
      </c>
      <c r="H125" s="28" t="s">
        <v>216</v>
      </c>
      <c r="I125" s="26" t="str">
        <f t="shared" si="10"/>
        <v>SUAPE/DFP</v>
      </c>
      <c r="J125" s="26" t="s">
        <v>335</v>
      </c>
      <c r="K125" s="26" t="s">
        <v>498</v>
      </c>
      <c r="L125" s="26" t="s">
        <v>337</v>
      </c>
      <c r="M125" s="26">
        <v>3445.45</v>
      </c>
      <c r="N125" s="26">
        <v>8249.7000000000007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11"/>
        <v>Suape</v>
      </c>
      <c r="B126" s="20" t="str">
        <f t="shared" si="11"/>
        <v>Suape</v>
      </c>
      <c r="C126" s="21" t="str">
        <f t="shared" si="11"/>
        <v>SERVIÇOS DE VIGILANCIA  PRIVADA</v>
      </c>
      <c r="D126" s="22" t="str">
        <f t="shared" si="11"/>
        <v>028</v>
      </c>
      <c r="E126" s="29">
        <f t="shared" si="11"/>
        <v>2015</v>
      </c>
      <c r="F126" s="21" t="str">
        <f t="shared" si="11"/>
        <v>TKS SEGURANÇA PRIVADA L.T.D.A</v>
      </c>
      <c r="G126" s="21" t="str">
        <f t="shared" si="11"/>
        <v xml:space="preserve">07.774.050/0001-75 </v>
      </c>
      <c r="H126" s="28" t="s">
        <v>217</v>
      </c>
      <c r="I126" s="26" t="str">
        <f t="shared" si="10"/>
        <v>SUAPE/DFP</v>
      </c>
      <c r="J126" s="26" t="s">
        <v>335</v>
      </c>
      <c r="K126" s="26" t="s">
        <v>498</v>
      </c>
      <c r="L126" s="26" t="s">
        <v>338</v>
      </c>
      <c r="M126" s="26">
        <v>4084.91</v>
      </c>
      <c r="N126" s="26">
        <v>9304.15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11"/>
        <v>Suape</v>
      </c>
      <c r="B127" s="20" t="str">
        <f t="shared" si="11"/>
        <v>Suape</v>
      </c>
      <c r="C127" s="21" t="str">
        <f t="shared" si="11"/>
        <v>SERVIÇOS DE VIGILANCIA  PRIVADA</v>
      </c>
      <c r="D127" s="22" t="str">
        <f t="shared" si="11"/>
        <v>028</v>
      </c>
      <c r="E127" s="29">
        <f t="shared" si="11"/>
        <v>2015</v>
      </c>
      <c r="F127" s="21" t="str">
        <f t="shared" si="11"/>
        <v>TKS SEGURANÇA PRIVADA L.T.D.A</v>
      </c>
      <c r="G127" s="21" t="str">
        <f t="shared" si="11"/>
        <v xml:space="preserve">07.774.050/0001-75 </v>
      </c>
      <c r="H127" s="28" t="s">
        <v>218</v>
      </c>
      <c r="I127" s="26" t="str">
        <f t="shared" si="10"/>
        <v>SUAPE/DFP</v>
      </c>
      <c r="J127" s="26" t="s">
        <v>335</v>
      </c>
      <c r="K127" s="26" t="s">
        <v>498</v>
      </c>
      <c r="L127" s="26" t="s">
        <v>337</v>
      </c>
      <c r="M127" s="26">
        <v>3445.45</v>
      </c>
      <c r="N127" s="26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11"/>
        <v>Suape</v>
      </c>
      <c r="B128" s="20" t="str">
        <f t="shared" si="11"/>
        <v>Suape</v>
      </c>
      <c r="C128" s="21" t="str">
        <f t="shared" si="11"/>
        <v>SERVIÇOS DE VIGILANCIA  PRIVADA</v>
      </c>
      <c r="D128" s="22" t="str">
        <f t="shared" si="11"/>
        <v>028</v>
      </c>
      <c r="E128" s="29">
        <f t="shared" si="11"/>
        <v>2015</v>
      </c>
      <c r="F128" s="21" t="str">
        <f t="shared" si="11"/>
        <v>TKS SEGURANÇA PRIVADA L.T.D.A</v>
      </c>
      <c r="G128" s="21" t="str">
        <f t="shared" si="11"/>
        <v xml:space="preserve">07.774.050/0001-75 </v>
      </c>
      <c r="H128" s="28" t="s">
        <v>219</v>
      </c>
      <c r="I128" s="26" t="str">
        <f t="shared" si="10"/>
        <v>SUAPE/DFP</v>
      </c>
      <c r="J128" s="26" t="s">
        <v>335</v>
      </c>
      <c r="K128" s="26" t="s">
        <v>498</v>
      </c>
      <c r="L128" s="26" t="s">
        <v>337</v>
      </c>
      <c r="M128" s="26">
        <v>3445.45</v>
      </c>
      <c r="N128" s="26">
        <v>8249.7000000000007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11"/>
        <v>Suape</v>
      </c>
      <c r="B129" s="20" t="str">
        <f t="shared" si="11"/>
        <v>Suape</v>
      </c>
      <c r="C129" s="21" t="str">
        <f t="shared" si="11"/>
        <v>SERVIÇOS DE VIGILANCIA  PRIVADA</v>
      </c>
      <c r="D129" s="22" t="str">
        <f t="shared" si="11"/>
        <v>028</v>
      </c>
      <c r="E129" s="29">
        <f t="shared" si="11"/>
        <v>2015</v>
      </c>
      <c r="F129" s="21" t="str">
        <f t="shared" si="11"/>
        <v>TKS SEGURANÇA PRIVADA L.T.D.A</v>
      </c>
      <c r="G129" s="21" t="str">
        <f t="shared" si="11"/>
        <v xml:space="preserve">07.774.050/0001-75 </v>
      </c>
      <c r="H129" s="28" t="s">
        <v>220</v>
      </c>
      <c r="I129" s="26" t="str">
        <f t="shared" si="10"/>
        <v>SUAPE/DFP</v>
      </c>
      <c r="J129" s="26" t="s">
        <v>335</v>
      </c>
      <c r="K129" s="26" t="s">
        <v>498</v>
      </c>
      <c r="L129" s="26" t="s">
        <v>338</v>
      </c>
      <c r="M129" s="26">
        <v>4084.91</v>
      </c>
      <c r="N129" s="26">
        <v>9304.15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11"/>
        <v>Suape</v>
      </c>
      <c r="B130" s="20" t="str">
        <f t="shared" si="11"/>
        <v>Suape</v>
      </c>
      <c r="C130" s="21" t="str">
        <f t="shared" si="11"/>
        <v>SERVIÇOS DE VIGILANCIA  PRIVADA</v>
      </c>
      <c r="D130" s="22" t="str">
        <f t="shared" si="11"/>
        <v>028</v>
      </c>
      <c r="E130" s="29">
        <f t="shared" si="11"/>
        <v>2015</v>
      </c>
      <c r="F130" s="21" t="str">
        <f t="shared" si="11"/>
        <v>TKS SEGURANÇA PRIVADA L.T.D.A</v>
      </c>
      <c r="G130" s="21" t="str">
        <f t="shared" si="11"/>
        <v xml:space="preserve">07.774.050/0001-75 </v>
      </c>
      <c r="H130" s="28" t="s">
        <v>221</v>
      </c>
      <c r="I130" s="26" t="str">
        <f t="shared" si="10"/>
        <v>SUAPE/DFP</v>
      </c>
      <c r="J130" s="26" t="s">
        <v>335</v>
      </c>
      <c r="K130" s="26" t="s">
        <v>498</v>
      </c>
      <c r="L130" s="26" t="s">
        <v>337</v>
      </c>
      <c r="M130" s="26">
        <v>3445.45</v>
      </c>
      <c r="N130" s="26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11"/>
        <v>Suape</v>
      </c>
      <c r="B131" s="20" t="str">
        <f t="shared" si="11"/>
        <v>Suape</v>
      </c>
      <c r="C131" s="21" t="str">
        <f t="shared" si="11"/>
        <v>SERVIÇOS DE VIGILANCIA  PRIVADA</v>
      </c>
      <c r="D131" s="22" t="str">
        <f t="shared" si="11"/>
        <v>028</v>
      </c>
      <c r="E131" s="29">
        <f t="shared" si="11"/>
        <v>2015</v>
      </c>
      <c r="F131" s="21" t="str">
        <f t="shared" si="11"/>
        <v>TKS SEGURANÇA PRIVADA L.T.D.A</v>
      </c>
      <c r="G131" s="21" t="str">
        <f t="shared" si="11"/>
        <v xml:space="preserve">07.774.050/0001-75 </v>
      </c>
      <c r="H131" s="28" t="s">
        <v>222</v>
      </c>
      <c r="I131" s="26" t="str">
        <f t="shared" si="10"/>
        <v>SUAPE/DFP</v>
      </c>
      <c r="J131" s="26" t="s">
        <v>335</v>
      </c>
      <c r="K131" s="26" t="s">
        <v>498</v>
      </c>
      <c r="L131" s="26" t="s">
        <v>337</v>
      </c>
      <c r="M131" s="26">
        <v>3445.45</v>
      </c>
      <c r="N131" s="26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11"/>
        <v>Suape</v>
      </c>
      <c r="B132" s="20" t="str">
        <f t="shared" si="11"/>
        <v>Suape</v>
      </c>
      <c r="C132" s="21" t="str">
        <f t="shared" si="11"/>
        <v>SERVIÇOS DE VIGILANCIA  PRIVADA</v>
      </c>
      <c r="D132" s="22" t="str">
        <f t="shared" si="11"/>
        <v>028</v>
      </c>
      <c r="E132" s="29">
        <f t="shared" si="11"/>
        <v>2015</v>
      </c>
      <c r="F132" s="21" t="str">
        <f t="shared" si="11"/>
        <v>TKS SEGURANÇA PRIVADA L.T.D.A</v>
      </c>
      <c r="G132" s="21" t="str">
        <f t="shared" si="11"/>
        <v xml:space="preserve">07.774.050/0001-75 </v>
      </c>
      <c r="H132" s="28" t="s">
        <v>223</v>
      </c>
      <c r="I132" s="26" t="str">
        <f t="shared" si="10"/>
        <v>SUAPE/DFP</v>
      </c>
      <c r="J132" s="26" t="s">
        <v>335</v>
      </c>
      <c r="K132" s="26" t="s">
        <v>498</v>
      </c>
      <c r="L132" s="26" t="s">
        <v>337</v>
      </c>
      <c r="M132" s="26">
        <v>3445.45</v>
      </c>
      <c r="N132" s="26">
        <v>8249.7000000000007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11"/>
        <v>Suape</v>
      </c>
      <c r="B133" s="20" t="str">
        <f t="shared" si="11"/>
        <v>Suape</v>
      </c>
      <c r="C133" s="21" t="str">
        <f t="shared" si="11"/>
        <v>SERVIÇOS DE VIGILANCIA  PRIVADA</v>
      </c>
      <c r="D133" s="22" t="str">
        <f t="shared" si="11"/>
        <v>028</v>
      </c>
      <c r="E133" s="29">
        <f t="shared" si="11"/>
        <v>2015</v>
      </c>
      <c r="F133" s="21" t="str">
        <f t="shared" si="11"/>
        <v>TKS SEGURANÇA PRIVADA L.T.D.A</v>
      </c>
      <c r="G133" s="21" t="str">
        <f t="shared" si="11"/>
        <v xml:space="preserve">07.774.050/0001-75 </v>
      </c>
      <c r="H133" s="28" t="s">
        <v>224</v>
      </c>
      <c r="I133" s="26" t="str">
        <f t="shared" si="10"/>
        <v>SUAPE/DFP</v>
      </c>
      <c r="J133" s="26" t="s">
        <v>335</v>
      </c>
      <c r="K133" s="26" t="s">
        <v>498</v>
      </c>
      <c r="L133" s="26" t="s">
        <v>337</v>
      </c>
      <c r="M133" s="26">
        <v>3445.45</v>
      </c>
      <c r="N133" s="26">
        <v>8249.7000000000007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11"/>
        <v>Suape</v>
      </c>
      <c r="B134" s="20" t="str">
        <f t="shared" si="11"/>
        <v>Suape</v>
      </c>
      <c r="C134" s="21" t="str">
        <f t="shared" si="11"/>
        <v>SERVIÇOS DE VIGILANCIA  PRIVADA</v>
      </c>
      <c r="D134" s="22" t="str">
        <f t="shared" si="11"/>
        <v>028</v>
      </c>
      <c r="E134" s="29">
        <f t="shared" si="11"/>
        <v>2015</v>
      </c>
      <c r="F134" s="21" t="str">
        <f t="shared" si="11"/>
        <v>TKS SEGURANÇA PRIVADA L.T.D.A</v>
      </c>
      <c r="G134" s="21" t="str">
        <f t="shared" si="11"/>
        <v xml:space="preserve">07.774.050/0001-75 </v>
      </c>
      <c r="H134" s="28" t="s">
        <v>225</v>
      </c>
      <c r="I134" s="26" t="str">
        <f t="shared" si="10"/>
        <v>SUAPE/DFP</v>
      </c>
      <c r="J134" s="26" t="s">
        <v>335</v>
      </c>
      <c r="K134" s="26" t="s">
        <v>498</v>
      </c>
      <c r="L134" s="26" t="s">
        <v>337</v>
      </c>
      <c r="M134" s="26">
        <v>3445.45</v>
      </c>
      <c r="N134" s="26">
        <v>8249.7000000000007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11"/>
        <v>Suape</v>
      </c>
      <c r="B135" s="20" t="str">
        <f t="shared" si="11"/>
        <v>Suape</v>
      </c>
      <c r="C135" s="21" t="str">
        <f t="shared" si="11"/>
        <v>SERVIÇOS DE VIGILANCIA  PRIVADA</v>
      </c>
      <c r="D135" s="22" t="str">
        <f t="shared" si="11"/>
        <v>028</v>
      </c>
      <c r="E135" s="29">
        <f t="shared" si="11"/>
        <v>2015</v>
      </c>
      <c r="F135" s="21" t="str">
        <f t="shared" si="11"/>
        <v>TKS SEGURANÇA PRIVADA L.T.D.A</v>
      </c>
      <c r="G135" s="21" t="str">
        <f t="shared" si="11"/>
        <v xml:space="preserve">07.774.050/0001-75 </v>
      </c>
      <c r="H135" s="28" t="s">
        <v>226</v>
      </c>
      <c r="I135" s="26" t="str">
        <f t="shared" si="10"/>
        <v>SUAPE/DFP</v>
      </c>
      <c r="J135" s="26" t="s">
        <v>335</v>
      </c>
      <c r="K135" s="26" t="s">
        <v>498</v>
      </c>
      <c r="L135" s="26" t="s">
        <v>337</v>
      </c>
      <c r="M135" s="26">
        <v>3445.45</v>
      </c>
      <c r="N135" s="26">
        <v>8249.7000000000007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11"/>
        <v>Suape</v>
      </c>
      <c r="B136" s="20" t="str">
        <f t="shared" si="11"/>
        <v>Suape</v>
      </c>
      <c r="C136" s="21" t="str">
        <f t="shared" si="11"/>
        <v>SERVIÇOS DE VIGILANCIA  PRIVADA</v>
      </c>
      <c r="D136" s="22" t="str">
        <f t="shared" si="11"/>
        <v>028</v>
      </c>
      <c r="E136" s="29">
        <f t="shared" si="11"/>
        <v>2015</v>
      </c>
      <c r="F136" s="21" t="str">
        <f t="shared" si="11"/>
        <v>TKS SEGURANÇA PRIVADA L.T.D.A</v>
      </c>
      <c r="G136" s="21" t="str">
        <f t="shared" si="11"/>
        <v xml:space="preserve">07.774.050/0001-75 </v>
      </c>
      <c r="H136" s="28" t="s">
        <v>227</v>
      </c>
      <c r="I136" s="26" t="str">
        <f t="shared" ref="I136:I199" si="12">I135</f>
        <v>SUAPE/DFP</v>
      </c>
      <c r="J136" s="26" t="s">
        <v>335</v>
      </c>
      <c r="K136" s="26" t="s">
        <v>498</v>
      </c>
      <c r="L136" s="26" t="s">
        <v>338</v>
      </c>
      <c r="M136" s="26">
        <v>4084.91</v>
      </c>
      <c r="N136" s="26">
        <v>9304.15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11"/>
        <v>Suape</v>
      </c>
      <c r="B137" s="20" t="str">
        <f t="shared" si="11"/>
        <v>Suape</v>
      </c>
      <c r="C137" s="21" t="str">
        <f t="shared" si="11"/>
        <v>SERVIÇOS DE VIGILANCIA  PRIVADA</v>
      </c>
      <c r="D137" s="22" t="str">
        <f t="shared" si="11"/>
        <v>028</v>
      </c>
      <c r="E137" s="29">
        <f t="shared" si="11"/>
        <v>2015</v>
      </c>
      <c r="F137" s="21" t="str">
        <f t="shared" si="11"/>
        <v>TKS SEGURANÇA PRIVADA L.T.D.A</v>
      </c>
      <c r="G137" s="21" t="str">
        <f t="shared" si="11"/>
        <v xml:space="preserve">07.774.050/0001-75 </v>
      </c>
      <c r="H137" s="28" t="s">
        <v>228</v>
      </c>
      <c r="I137" s="26" t="str">
        <f t="shared" si="12"/>
        <v>SUAPE/DFP</v>
      </c>
      <c r="J137" s="26" t="s">
        <v>335</v>
      </c>
      <c r="K137" s="26" t="s">
        <v>498</v>
      </c>
      <c r="L137" s="26" t="s">
        <v>338</v>
      </c>
      <c r="M137" s="26">
        <v>4084.91</v>
      </c>
      <c r="N137" s="26">
        <v>9304.15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11"/>
        <v>Suape</v>
      </c>
      <c r="B138" s="20" t="str">
        <f t="shared" si="11"/>
        <v>Suape</v>
      </c>
      <c r="C138" s="21" t="str">
        <f t="shared" si="11"/>
        <v>SERVIÇOS DE VIGILANCIA  PRIVADA</v>
      </c>
      <c r="D138" s="22" t="str">
        <f t="shared" si="11"/>
        <v>028</v>
      </c>
      <c r="E138" s="29">
        <f t="shared" si="11"/>
        <v>2015</v>
      </c>
      <c r="F138" s="21" t="str">
        <f t="shared" si="11"/>
        <v>TKS SEGURANÇA PRIVADA L.T.D.A</v>
      </c>
      <c r="G138" s="21" t="str">
        <f t="shared" si="11"/>
        <v xml:space="preserve">07.774.050/0001-75 </v>
      </c>
      <c r="H138" s="28" t="s">
        <v>229</v>
      </c>
      <c r="I138" s="26" t="str">
        <f t="shared" si="12"/>
        <v>SUAPE/DFP</v>
      </c>
      <c r="J138" s="26" t="s">
        <v>335</v>
      </c>
      <c r="K138" s="26" t="s">
        <v>498</v>
      </c>
      <c r="L138" s="26" t="s">
        <v>337</v>
      </c>
      <c r="M138" s="26">
        <v>3445.45</v>
      </c>
      <c r="N138" s="26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11"/>
        <v>Suape</v>
      </c>
      <c r="B139" s="20" t="str">
        <f t="shared" si="11"/>
        <v>Suape</v>
      </c>
      <c r="C139" s="21" t="str">
        <f t="shared" si="11"/>
        <v>SERVIÇOS DE VIGILANCIA  PRIVADA</v>
      </c>
      <c r="D139" s="22" t="str">
        <f t="shared" si="11"/>
        <v>028</v>
      </c>
      <c r="E139" s="29">
        <f t="shared" si="11"/>
        <v>2015</v>
      </c>
      <c r="F139" s="21" t="str">
        <f t="shared" si="11"/>
        <v>TKS SEGURANÇA PRIVADA L.T.D.A</v>
      </c>
      <c r="G139" s="21" t="str">
        <f t="shared" si="11"/>
        <v xml:space="preserve">07.774.050/0001-75 </v>
      </c>
      <c r="H139" s="28" t="s">
        <v>230</v>
      </c>
      <c r="I139" s="26" t="str">
        <f t="shared" si="12"/>
        <v>SUAPE/DFP</v>
      </c>
      <c r="J139" s="26" t="s">
        <v>335</v>
      </c>
      <c r="K139" s="26" t="s">
        <v>498</v>
      </c>
      <c r="L139" s="26" t="s">
        <v>337</v>
      </c>
      <c r="M139" s="26">
        <v>3445.45</v>
      </c>
      <c r="N139" s="26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11"/>
        <v>Suape</v>
      </c>
      <c r="B140" s="20" t="str">
        <f t="shared" si="11"/>
        <v>Suape</v>
      </c>
      <c r="C140" s="21" t="str">
        <f t="shared" si="11"/>
        <v>SERVIÇOS DE VIGILANCIA  PRIVADA</v>
      </c>
      <c r="D140" s="22" t="str">
        <f t="shared" si="11"/>
        <v>028</v>
      </c>
      <c r="E140" s="29">
        <f t="shared" si="11"/>
        <v>2015</v>
      </c>
      <c r="F140" s="21" t="str">
        <f t="shared" si="11"/>
        <v>TKS SEGURANÇA PRIVADA L.T.D.A</v>
      </c>
      <c r="G140" s="21" t="str">
        <f t="shared" si="11"/>
        <v xml:space="preserve">07.774.050/0001-75 </v>
      </c>
      <c r="H140" s="28" t="s">
        <v>231</v>
      </c>
      <c r="I140" s="26" t="str">
        <f t="shared" si="12"/>
        <v>SUAPE/DFP</v>
      </c>
      <c r="J140" s="26" t="s">
        <v>335</v>
      </c>
      <c r="K140" s="26" t="s">
        <v>498</v>
      </c>
      <c r="L140" s="26" t="s">
        <v>337</v>
      </c>
      <c r="M140" s="26">
        <v>3445.45</v>
      </c>
      <c r="N140" s="26">
        <v>8249.7000000000007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11"/>
        <v>Suape</v>
      </c>
      <c r="B141" s="20" t="str">
        <f t="shared" si="11"/>
        <v>Suape</v>
      </c>
      <c r="C141" s="21" t="str">
        <f t="shared" si="11"/>
        <v>SERVIÇOS DE VIGILANCIA  PRIVADA</v>
      </c>
      <c r="D141" s="22" t="str">
        <f t="shared" si="11"/>
        <v>028</v>
      </c>
      <c r="E141" s="29">
        <f t="shared" si="11"/>
        <v>2015</v>
      </c>
      <c r="F141" s="21" t="str">
        <f t="shared" si="11"/>
        <v>TKS SEGURANÇA PRIVADA L.T.D.A</v>
      </c>
      <c r="G141" s="21" t="str">
        <f t="shared" si="11"/>
        <v xml:space="preserve">07.774.050/0001-75 </v>
      </c>
      <c r="H141" s="28" t="s">
        <v>232</v>
      </c>
      <c r="I141" s="26" t="str">
        <f t="shared" si="12"/>
        <v>SUAPE/DFP</v>
      </c>
      <c r="J141" s="26" t="s">
        <v>335</v>
      </c>
      <c r="K141" s="26" t="s">
        <v>498</v>
      </c>
      <c r="L141" s="26" t="s">
        <v>337</v>
      </c>
      <c r="M141" s="26">
        <v>3445.45</v>
      </c>
      <c r="N141" s="26">
        <v>8249.7000000000007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11"/>
        <v>Suape</v>
      </c>
      <c r="B142" s="20" t="str">
        <f t="shared" si="11"/>
        <v>Suape</v>
      </c>
      <c r="C142" s="21" t="str">
        <f t="shared" si="11"/>
        <v>SERVIÇOS DE VIGILANCIA  PRIVADA</v>
      </c>
      <c r="D142" s="22" t="str">
        <f t="shared" si="11"/>
        <v>028</v>
      </c>
      <c r="E142" s="29">
        <f t="shared" si="11"/>
        <v>2015</v>
      </c>
      <c r="F142" s="21" t="str">
        <f t="shared" si="11"/>
        <v>TKS SEGURANÇA PRIVADA L.T.D.A</v>
      </c>
      <c r="G142" s="21" t="str">
        <f t="shared" si="11"/>
        <v xml:space="preserve">07.774.050/0001-75 </v>
      </c>
      <c r="H142" s="28" t="s">
        <v>233</v>
      </c>
      <c r="I142" s="26" t="str">
        <f t="shared" si="12"/>
        <v>SUAPE/DFP</v>
      </c>
      <c r="J142" s="26" t="s">
        <v>335</v>
      </c>
      <c r="K142" s="26" t="s">
        <v>498</v>
      </c>
      <c r="L142" s="26" t="s">
        <v>337</v>
      </c>
      <c r="M142" s="26">
        <v>3445.45</v>
      </c>
      <c r="N142" s="26">
        <v>8249.7000000000007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si="11"/>
        <v>Suape</v>
      </c>
      <c r="B143" s="20" t="str">
        <f t="shared" si="11"/>
        <v>Suape</v>
      </c>
      <c r="C143" s="21" t="str">
        <f t="shared" si="11"/>
        <v>SERVIÇOS DE VIGILANCIA  PRIVADA</v>
      </c>
      <c r="D143" s="22" t="str">
        <f t="shared" si="11"/>
        <v>028</v>
      </c>
      <c r="E143" s="29">
        <f t="shared" si="11"/>
        <v>2015</v>
      </c>
      <c r="F143" s="21" t="str">
        <f t="shared" si="11"/>
        <v>TKS SEGURANÇA PRIVADA L.T.D.A</v>
      </c>
      <c r="G143" s="21" t="str">
        <f t="shared" si="11"/>
        <v xml:space="preserve">07.774.050/0001-75 </v>
      </c>
      <c r="H143" s="28" t="s">
        <v>234</v>
      </c>
      <c r="I143" s="26" t="str">
        <f t="shared" si="12"/>
        <v>SUAPE/DFP</v>
      </c>
      <c r="J143" s="26" t="s">
        <v>335</v>
      </c>
      <c r="K143" s="26" t="s">
        <v>498</v>
      </c>
      <c r="L143" s="26" t="s">
        <v>338</v>
      </c>
      <c r="M143" s="26">
        <v>4084.91</v>
      </c>
      <c r="N143" s="26">
        <v>9304.15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si="11"/>
        <v>Suape</v>
      </c>
      <c r="B144" s="20" t="str">
        <f t="shared" si="11"/>
        <v>Suape</v>
      </c>
      <c r="C144" s="21" t="str">
        <f t="shared" si="11"/>
        <v>SERVIÇOS DE VIGILANCIA  PRIVADA</v>
      </c>
      <c r="D144" s="22" t="str">
        <f t="shared" ref="D144:G170" si="13">D143</f>
        <v>028</v>
      </c>
      <c r="E144" s="29">
        <f t="shared" si="13"/>
        <v>2015</v>
      </c>
      <c r="F144" s="21" t="str">
        <f t="shared" si="13"/>
        <v>TKS SEGURANÇA PRIVADA L.T.D.A</v>
      </c>
      <c r="G144" s="21" t="str">
        <f t="shared" si="13"/>
        <v xml:space="preserve">07.774.050/0001-75 </v>
      </c>
      <c r="H144" s="28" t="s">
        <v>235</v>
      </c>
      <c r="I144" s="26" t="str">
        <f t="shared" si="12"/>
        <v>SUAPE/DFP</v>
      </c>
      <c r="J144" s="26" t="s">
        <v>335</v>
      </c>
      <c r="K144" s="26" t="s">
        <v>498</v>
      </c>
      <c r="L144" s="26" t="s">
        <v>337</v>
      </c>
      <c r="M144" s="26">
        <v>3445.45</v>
      </c>
      <c r="N144" s="26">
        <v>8249.7000000000007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ref="A145:G196" si="14">A144</f>
        <v>Suape</v>
      </c>
      <c r="B145" s="20" t="str">
        <f t="shared" si="14"/>
        <v>Suape</v>
      </c>
      <c r="C145" s="21" t="str">
        <f t="shared" si="14"/>
        <v>SERVIÇOS DE VIGILANCIA  PRIVADA</v>
      </c>
      <c r="D145" s="22" t="str">
        <f t="shared" si="13"/>
        <v>028</v>
      </c>
      <c r="E145" s="29">
        <f t="shared" si="13"/>
        <v>2015</v>
      </c>
      <c r="F145" s="21" t="str">
        <f t="shared" si="13"/>
        <v>TKS SEGURANÇA PRIVADA L.T.D.A</v>
      </c>
      <c r="G145" s="21" t="str">
        <f t="shared" si="13"/>
        <v xml:space="preserve">07.774.050/0001-75 </v>
      </c>
      <c r="H145" s="28" t="s">
        <v>236</v>
      </c>
      <c r="I145" s="26" t="str">
        <f t="shared" si="12"/>
        <v>SUAPE/DFP</v>
      </c>
      <c r="J145" s="26" t="s">
        <v>335</v>
      </c>
      <c r="K145" s="26" t="s">
        <v>498</v>
      </c>
      <c r="L145" s="26" t="s">
        <v>337</v>
      </c>
      <c r="M145" s="26">
        <v>3445.45</v>
      </c>
      <c r="N145" s="26">
        <v>8249.7000000000007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si="14"/>
        <v>Suape</v>
      </c>
      <c r="B146" s="20" t="str">
        <f t="shared" si="14"/>
        <v>Suape</v>
      </c>
      <c r="C146" s="21" t="str">
        <f t="shared" si="14"/>
        <v>SERVIÇOS DE VIGILANCIA  PRIVADA</v>
      </c>
      <c r="D146" s="22" t="str">
        <f t="shared" si="13"/>
        <v>028</v>
      </c>
      <c r="E146" s="29">
        <f t="shared" si="13"/>
        <v>2015</v>
      </c>
      <c r="F146" s="21" t="str">
        <f t="shared" si="13"/>
        <v>TKS SEGURANÇA PRIVADA L.T.D.A</v>
      </c>
      <c r="G146" s="21" t="str">
        <f t="shared" si="13"/>
        <v xml:space="preserve">07.774.050/0001-75 </v>
      </c>
      <c r="H146" s="28" t="s">
        <v>237</v>
      </c>
      <c r="I146" s="26" t="str">
        <f t="shared" si="12"/>
        <v>SUAPE/DFP</v>
      </c>
      <c r="J146" s="26" t="s">
        <v>335</v>
      </c>
      <c r="K146" s="26" t="s">
        <v>498</v>
      </c>
      <c r="L146" s="26" t="s">
        <v>338</v>
      </c>
      <c r="M146" s="26">
        <v>4084.91</v>
      </c>
      <c r="N146" s="26">
        <v>9304.15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14"/>
        <v>Suape</v>
      </c>
      <c r="B147" s="20" t="str">
        <f t="shared" si="14"/>
        <v>Suape</v>
      </c>
      <c r="C147" s="21" t="str">
        <f t="shared" si="14"/>
        <v>SERVIÇOS DE VIGILANCIA  PRIVADA</v>
      </c>
      <c r="D147" s="22" t="str">
        <f t="shared" si="13"/>
        <v>028</v>
      </c>
      <c r="E147" s="29">
        <f t="shared" si="13"/>
        <v>2015</v>
      </c>
      <c r="F147" s="21" t="str">
        <f t="shared" si="13"/>
        <v>TKS SEGURANÇA PRIVADA L.T.D.A</v>
      </c>
      <c r="G147" s="21" t="str">
        <f t="shared" si="13"/>
        <v xml:space="preserve">07.774.050/0001-75 </v>
      </c>
      <c r="H147" s="28" t="s">
        <v>238</v>
      </c>
      <c r="I147" s="26" t="str">
        <f t="shared" si="12"/>
        <v>SUAPE/DFP</v>
      </c>
      <c r="J147" s="26" t="s">
        <v>335</v>
      </c>
      <c r="K147" s="26" t="s">
        <v>498</v>
      </c>
      <c r="L147" s="26" t="s">
        <v>337</v>
      </c>
      <c r="M147" s="26">
        <v>3445.45</v>
      </c>
      <c r="N147" s="26">
        <v>8249.7000000000007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14"/>
        <v>Suape</v>
      </c>
      <c r="B148" s="20" t="str">
        <f t="shared" si="14"/>
        <v>Suape</v>
      </c>
      <c r="C148" s="21" t="str">
        <f t="shared" si="14"/>
        <v>SERVIÇOS DE VIGILANCIA  PRIVADA</v>
      </c>
      <c r="D148" s="22" t="str">
        <f t="shared" si="13"/>
        <v>028</v>
      </c>
      <c r="E148" s="29">
        <f t="shared" si="13"/>
        <v>2015</v>
      </c>
      <c r="F148" s="21" t="str">
        <f t="shared" si="13"/>
        <v>TKS SEGURANÇA PRIVADA L.T.D.A</v>
      </c>
      <c r="G148" s="21" t="str">
        <f t="shared" si="13"/>
        <v xml:space="preserve">07.774.050/0001-75 </v>
      </c>
      <c r="H148" s="28" t="s">
        <v>239</v>
      </c>
      <c r="I148" s="26" t="str">
        <f t="shared" si="12"/>
        <v>SUAPE/DFP</v>
      </c>
      <c r="J148" s="26" t="s">
        <v>335</v>
      </c>
      <c r="K148" s="26" t="s">
        <v>498</v>
      </c>
      <c r="L148" s="26" t="s">
        <v>338</v>
      </c>
      <c r="M148" s="26">
        <v>4084.91</v>
      </c>
      <c r="N148" s="26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14"/>
        <v>Suape</v>
      </c>
      <c r="B149" s="20" t="str">
        <f t="shared" si="14"/>
        <v>Suape</v>
      </c>
      <c r="C149" s="21" t="str">
        <f t="shared" si="14"/>
        <v>SERVIÇOS DE VIGILANCIA  PRIVADA</v>
      </c>
      <c r="D149" s="22" t="str">
        <f t="shared" si="13"/>
        <v>028</v>
      </c>
      <c r="E149" s="29">
        <f t="shared" si="13"/>
        <v>2015</v>
      </c>
      <c r="F149" s="21" t="str">
        <f t="shared" si="13"/>
        <v>TKS SEGURANÇA PRIVADA L.T.D.A</v>
      </c>
      <c r="G149" s="21" t="str">
        <f t="shared" si="13"/>
        <v xml:space="preserve">07.774.050/0001-75 </v>
      </c>
      <c r="H149" s="28" t="s">
        <v>240</v>
      </c>
      <c r="I149" s="26" t="str">
        <f t="shared" si="12"/>
        <v>SUAPE/DFP</v>
      </c>
      <c r="J149" s="26" t="s">
        <v>335</v>
      </c>
      <c r="K149" s="26" t="s">
        <v>498</v>
      </c>
      <c r="L149" s="26" t="s">
        <v>338</v>
      </c>
      <c r="M149" s="26">
        <v>4084.91</v>
      </c>
      <c r="N149" s="26">
        <v>9304.15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14"/>
        <v>Suape</v>
      </c>
      <c r="B150" s="20" t="str">
        <f t="shared" si="14"/>
        <v>Suape</v>
      </c>
      <c r="C150" s="21" t="str">
        <f t="shared" si="14"/>
        <v>SERVIÇOS DE VIGILANCIA  PRIVADA</v>
      </c>
      <c r="D150" s="22" t="str">
        <f t="shared" si="13"/>
        <v>028</v>
      </c>
      <c r="E150" s="29">
        <f t="shared" si="13"/>
        <v>2015</v>
      </c>
      <c r="F150" s="21" t="str">
        <f t="shared" si="13"/>
        <v>TKS SEGURANÇA PRIVADA L.T.D.A</v>
      </c>
      <c r="G150" s="21" t="str">
        <f t="shared" si="13"/>
        <v xml:space="preserve">07.774.050/0001-75 </v>
      </c>
      <c r="H150" s="28" t="s">
        <v>241</v>
      </c>
      <c r="I150" s="26" t="str">
        <f t="shared" si="12"/>
        <v>SUAPE/DFP</v>
      </c>
      <c r="J150" s="26" t="s">
        <v>335</v>
      </c>
      <c r="K150" s="26" t="s">
        <v>498</v>
      </c>
      <c r="L150" s="26" t="s">
        <v>338</v>
      </c>
      <c r="M150" s="26">
        <v>4084.91</v>
      </c>
      <c r="N150" s="26">
        <v>9304.15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14"/>
        <v>Suape</v>
      </c>
      <c r="B151" s="20" t="str">
        <f t="shared" si="14"/>
        <v>Suape</v>
      </c>
      <c r="C151" s="21" t="str">
        <f t="shared" si="14"/>
        <v>SERVIÇOS DE VIGILANCIA  PRIVADA</v>
      </c>
      <c r="D151" s="22" t="str">
        <f t="shared" si="13"/>
        <v>028</v>
      </c>
      <c r="E151" s="29">
        <f t="shared" si="13"/>
        <v>2015</v>
      </c>
      <c r="F151" s="21" t="str">
        <f t="shared" si="13"/>
        <v>TKS SEGURANÇA PRIVADA L.T.D.A</v>
      </c>
      <c r="G151" s="21" t="str">
        <f t="shared" si="13"/>
        <v xml:space="preserve">07.774.050/0001-75 </v>
      </c>
      <c r="H151" s="28" t="s">
        <v>242</v>
      </c>
      <c r="I151" s="26" t="str">
        <f t="shared" si="12"/>
        <v>SUAPE/DFP</v>
      </c>
      <c r="J151" s="26" t="s">
        <v>335</v>
      </c>
      <c r="K151" s="26" t="s">
        <v>498</v>
      </c>
      <c r="L151" s="26" t="s">
        <v>338</v>
      </c>
      <c r="M151" s="26">
        <v>4084.91</v>
      </c>
      <c r="N151" s="26">
        <v>9304.15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14"/>
        <v>Suape</v>
      </c>
      <c r="B152" s="20" t="str">
        <f t="shared" si="14"/>
        <v>Suape</v>
      </c>
      <c r="C152" s="21" t="str">
        <f t="shared" si="14"/>
        <v>SERVIÇOS DE VIGILANCIA  PRIVADA</v>
      </c>
      <c r="D152" s="22" t="str">
        <f t="shared" si="13"/>
        <v>028</v>
      </c>
      <c r="E152" s="29">
        <f t="shared" si="13"/>
        <v>2015</v>
      </c>
      <c r="F152" s="21" t="str">
        <f t="shared" si="13"/>
        <v>TKS SEGURANÇA PRIVADA L.T.D.A</v>
      </c>
      <c r="G152" s="21" t="str">
        <f t="shared" si="13"/>
        <v xml:space="preserve">07.774.050/0001-75 </v>
      </c>
      <c r="H152" s="28" t="s">
        <v>243</v>
      </c>
      <c r="I152" s="26" t="str">
        <f t="shared" si="12"/>
        <v>SUAPE/DFP</v>
      </c>
      <c r="J152" s="26" t="s">
        <v>335</v>
      </c>
      <c r="K152" s="26" t="s">
        <v>498</v>
      </c>
      <c r="L152" s="26" t="s">
        <v>338</v>
      </c>
      <c r="M152" s="26">
        <v>4084.91</v>
      </c>
      <c r="N152" s="26">
        <v>9304.15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14"/>
        <v>Suape</v>
      </c>
      <c r="B153" s="20" t="str">
        <f t="shared" si="14"/>
        <v>Suape</v>
      </c>
      <c r="C153" s="21" t="str">
        <f t="shared" si="14"/>
        <v>SERVIÇOS DE VIGILANCIA  PRIVADA</v>
      </c>
      <c r="D153" s="22" t="str">
        <f t="shared" si="13"/>
        <v>028</v>
      </c>
      <c r="E153" s="29">
        <f t="shared" si="13"/>
        <v>2015</v>
      </c>
      <c r="F153" s="21" t="str">
        <f t="shared" si="13"/>
        <v>TKS SEGURANÇA PRIVADA L.T.D.A</v>
      </c>
      <c r="G153" s="21" t="str">
        <f t="shared" si="13"/>
        <v xml:space="preserve">07.774.050/0001-75 </v>
      </c>
      <c r="H153" s="28" t="s">
        <v>244</v>
      </c>
      <c r="I153" s="26" t="str">
        <f t="shared" si="12"/>
        <v>SUAPE/DFP</v>
      </c>
      <c r="J153" s="26" t="s">
        <v>335</v>
      </c>
      <c r="K153" s="26" t="s">
        <v>498</v>
      </c>
      <c r="L153" s="26" t="s">
        <v>338</v>
      </c>
      <c r="M153" s="26">
        <v>4084.91</v>
      </c>
      <c r="N153" s="26">
        <v>9304.15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14"/>
        <v>Suape</v>
      </c>
      <c r="B154" s="20" t="str">
        <f t="shared" si="14"/>
        <v>Suape</v>
      </c>
      <c r="C154" s="21" t="str">
        <f t="shared" si="14"/>
        <v>SERVIÇOS DE VIGILANCIA  PRIVADA</v>
      </c>
      <c r="D154" s="22" t="str">
        <f t="shared" si="13"/>
        <v>028</v>
      </c>
      <c r="E154" s="29">
        <f t="shared" si="13"/>
        <v>2015</v>
      </c>
      <c r="F154" s="21" t="str">
        <f t="shared" si="13"/>
        <v>TKS SEGURANÇA PRIVADA L.T.D.A</v>
      </c>
      <c r="G154" s="21" t="str">
        <f t="shared" si="13"/>
        <v xml:space="preserve">07.774.050/0001-75 </v>
      </c>
      <c r="H154" s="28" t="s">
        <v>245</v>
      </c>
      <c r="I154" s="26" t="str">
        <f t="shared" si="12"/>
        <v>SUAPE/DFP</v>
      </c>
      <c r="J154" s="26" t="s">
        <v>335</v>
      </c>
      <c r="K154" s="26" t="s">
        <v>498</v>
      </c>
      <c r="L154" s="26" t="s">
        <v>337</v>
      </c>
      <c r="M154" s="26">
        <v>3445.45</v>
      </c>
      <c r="N154" s="26">
        <v>8249.7000000000007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14"/>
        <v>Suape</v>
      </c>
      <c r="B155" s="20" t="str">
        <f t="shared" si="14"/>
        <v>Suape</v>
      </c>
      <c r="C155" s="21" t="str">
        <f t="shared" si="14"/>
        <v>SERVIÇOS DE VIGILANCIA  PRIVADA</v>
      </c>
      <c r="D155" s="22" t="str">
        <f t="shared" si="13"/>
        <v>028</v>
      </c>
      <c r="E155" s="29">
        <f t="shared" si="13"/>
        <v>2015</v>
      </c>
      <c r="F155" s="21" t="str">
        <f t="shared" si="13"/>
        <v>TKS SEGURANÇA PRIVADA L.T.D.A</v>
      </c>
      <c r="G155" s="21" t="str">
        <f t="shared" si="13"/>
        <v xml:space="preserve">07.774.050/0001-75 </v>
      </c>
      <c r="H155" s="28" t="s">
        <v>246</v>
      </c>
      <c r="I155" s="26" t="str">
        <f t="shared" si="12"/>
        <v>SUAPE/DFP</v>
      </c>
      <c r="J155" s="26" t="s">
        <v>335</v>
      </c>
      <c r="K155" s="26" t="s">
        <v>498</v>
      </c>
      <c r="L155" s="26" t="s">
        <v>337</v>
      </c>
      <c r="M155" s="26">
        <v>3445.45</v>
      </c>
      <c r="N155" s="26">
        <v>8249.7000000000007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14"/>
        <v>Suape</v>
      </c>
      <c r="B156" s="20" t="str">
        <f t="shared" si="14"/>
        <v>Suape</v>
      </c>
      <c r="C156" s="21" t="str">
        <f t="shared" si="14"/>
        <v>SERVIÇOS DE VIGILANCIA  PRIVADA</v>
      </c>
      <c r="D156" s="22" t="str">
        <f t="shared" si="13"/>
        <v>028</v>
      </c>
      <c r="E156" s="29">
        <f t="shared" si="13"/>
        <v>2015</v>
      </c>
      <c r="F156" s="21" t="str">
        <f t="shared" si="13"/>
        <v>TKS SEGURANÇA PRIVADA L.T.D.A</v>
      </c>
      <c r="G156" s="21" t="str">
        <f t="shared" si="13"/>
        <v xml:space="preserve">07.774.050/0001-75 </v>
      </c>
      <c r="H156" s="28" t="s">
        <v>247</v>
      </c>
      <c r="I156" s="26" t="str">
        <f t="shared" si="12"/>
        <v>SUAPE/DFP</v>
      </c>
      <c r="J156" s="26" t="s">
        <v>335</v>
      </c>
      <c r="K156" s="26" t="s">
        <v>498</v>
      </c>
      <c r="L156" s="26" t="s">
        <v>338</v>
      </c>
      <c r="M156" s="26">
        <v>4084.91</v>
      </c>
      <c r="N156" s="26">
        <v>9304.15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14"/>
        <v>Suape</v>
      </c>
      <c r="B157" s="20" t="str">
        <f t="shared" si="14"/>
        <v>Suape</v>
      </c>
      <c r="C157" s="21" t="str">
        <f t="shared" si="14"/>
        <v>SERVIÇOS DE VIGILANCIA  PRIVADA</v>
      </c>
      <c r="D157" s="22" t="str">
        <f t="shared" si="13"/>
        <v>028</v>
      </c>
      <c r="E157" s="29">
        <f t="shared" si="13"/>
        <v>2015</v>
      </c>
      <c r="F157" s="21" t="str">
        <f t="shared" si="13"/>
        <v>TKS SEGURANÇA PRIVADA L.T.D.A</v>
      </c>
      <c r="G157" s="21" t="str">
        <f t="shared" si="13"/>
        <v xml:space="preserve">07.774.050/0001-75 </v>
      </c>
      <c r="H157" s="28" t="s">
        <v>248</v>
      </c>
      <c r="I157" s="26" t="str">
        <f t="shared" si="12"/>
        <v>SUAPE/DFP</v>
      </c>
      <c r="J157" s="26" t="s">
        <v>335</v>
      </c>
      <c r="K157" s="26" t="s">
        <v>498</v>
      </c>
      <c r="L157" s="26" t="s">
        <v>337</v>
      </c>
      <c r="M157" s="26">
        <v>3445.45</v>
      </c>
      <c r="N157" s="26">
        <v>8249.7000000000007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14"/>
        <v>Suape</v>
      </c>
      <c r="B158" s="20" t="str">
        <f t="shared" si="14"/>
        <v>Suape</v>
      </c>
      <c r="C158" s="21" t="str">
        <f t="shared" si="14"/>
        <v>SERVIÇOS DE VIGILANCIA  PRIVADA</v>
      </c>
      <c r="D158" s="22" t="str">
        <f t="shared" si="13"/>
        <v>028</v>
      </c>
      <c r="E158" s="29">
        <f t="shared" si="13"/>
        <v>2015</v>
      </c>
      <c r="F158" s="21" t="str">
        <f t="shared" si="13"/>
        <v>TKS SEGURANÇA PRIVADA L.T.D.A</v>
      </c>
      <c r="G158" s="21" t="str">
        <f t="shared" si="13"/>
        <v xml:space="preserve">07.774.050/0001-75 </v>
      </c>
      <c r="H158" s="28" t="s">
        <v>249</v>
      </c>
      <c r="I158" s="26" t="str">
        <f t="shared" si="12"/>
        <v>SUAPE/DFP</v>
      </c>
      <c r="J158" s="26" t="s">
        <v>335</v>
      </c>
      <c r="K158" s="26" t="s">
        <v>498</v>
      </c>
      <c r="L158" s="26" t="s">
        <v>337</v>
      </c>
      <c r="M158" s="26">
        <v>3445.45</v>
      </c>
      <c r="N158" s="26">
        <v>8249.7000000000007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14"/>
        <v>Suape</v>
      </c>
      <c r="B159" s="20" t="str">
        <f t="shared" si="14"/>
        <v>Suape</v>
      </c>
      <c r="C159" s="21" t="str">
        <f t="shared" si="14"/>
        <v>SERVIÇOS DE VIGILANCIA  PRIVADA</v>
      </c>
      <c r="D159" s="22" t="str">
        <f t="shared" si="13"/>
        <v>028</v>
      </c>
      <c r="E159" s="29">
        <f t="shared" si="13"/>
        <v>2015</v>
      </c>
      <c r="F159" s="21" t="str">
        <f t="shared" si="13"/>
        <v>TKS SEGURANÇA PRIVADA L.T.D.A</v>
      </c>
      <c r="G159" s="21" t="str">
        <f t="shared" si="13"/>
        <v xml:space="preserve">07.774.050/0001-75 </v>
      </c>
      <c r="H159" s="28" t="s">
        <v>250</v>
      </c>
      <c r="I159" s="26" t="str">
        <f t="shared" si="12"/>
        <v>SUAPE/DFP</v>
      </c>
      <c r="J159" s="26" t="s">
        <v>335</v>
      </c>
      <c r="K159" s="26" t="s">
        <v>498</v>
      </c>
      <c r="L159" s="26" t="s">
        <v>337</v>
      </c>
      <c r="M159" s="26">
        <v>3445.45</v>
      </c>
      <c r="N159" s="26">
        <v>8249.7000000000007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14"/>
        <v>Suape</v>
      </c>
      <c r="B160" s="20" t="str">
        <f t="shared" si="14"/>
        <v>Suape</v>
      </c>
      <c r="C160" s="21" t="str">
        <f t="shared" si="14"/>
        <v>SERVIÇOS DE VIGILANCIA  PRIVADA</v>
      </c>
      <c r="D160" s="22" t="str">
        <f t="shared" si="13"/>
        <v>028</v>
      </c>
      <c r="E160" s="29">
        <f t="shared" si="13"/>
        <v>2015</v>
      </c>
      <c r="F160" s="21" t="str">
        <f t="shared" si="13"/>
        <v>TKS SEGURANÇA PRIVADA L.T.D.A</v>
      </c>
      <c r="G160" s="21" t="str">
        <f t="shared" si="13"/>
        <v xml:space="preserve">07.774.050/0001-75 </v>
      </c>
      <c r="H160" s="28" t="s">
        <v>251</v>
      </c>
      <c r="I160" s="26" t="str">
        <f t="shared" si="12"/>
        <v>SUAPE/DFP</v>
      </c>
      <c r="J160" s="26" t="s">
        <v>335</v>
      </c>
      <c r="K160" s="26" t="s">
        <v>498</v>
      </c>
      <c r="L160" s="26" t="s">
        <v>338</v>
      </c>
      <c r="M160" s="26">
        <v>4084.91</v>
      </c>
      <c r="N160" s="26">
        <v>9304.15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14"/>
        <v>Suape</v>
      </c>
      <c r="B161" s="20" t="str">
        <f t="shared" si="14"/>
        <v>Suape</v>
      </c>
      <c r="C161" s="21" t="str">
        <f t="shared" si="14"/>
        <v>SERVIÇOS DE VIGILANCIA  PRIVADA</v>
      </c>
      <c r="D161" s="22" t="str">
        <f t="shared" si="13"/>
        <v>028</v>
      </c>
      <c r="E161" s="29">
        <f t="shared" si="13"/>
        <v>2015</v>
      </c>
      <c r="F161" s="21" t="str">
        <f t="shared" si="13"/>
        <v>TKS SEGURANÇA PRIVADA L.T.D.A</v>
      </c>
      <c r="G161" s="21" t="str">
        <f t="shared" si="13"/>
        <v xml:space="preserve">07.774.050/0001-75 </v>
      </c>
      <c r="H161" s="28" t="s">
        <v>252</v>
      </c>
      <c r="I161" s="26" t="str">
        <f t="shared" si="12"/>
        <v>SUAPE/DFP</v>
      </c>
      <c r="J161" s="26" t="s">
        <v>335</v>
      </c>
      <c r="K161" s="26" t="s">
        <v>498</v>
      </c>
      <c r="L161" s="26" t="s">
        <v>338</v>
      </c>
      <c r="M161" s="26">
        <v>4084.91</v>
      </c>
      <c r="N161" s="26">
        <v>9304.15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14"/>
        <v>Suape</v>
      </c>
      <c r="B162" s="20" t="str">
        <f t="shared" si="14"/>
        <v>Suape</v>
      </c>
      <c r="C162" s="21" t="str">
        <f t="shared" si="14"/>
        <v>SERVIÇOS DE VIGILANCIA  PRIVADA</v>
      </c>
      <c r="D162" s="22" t="str">
        <f t="shared" si="13"/>
        <v>028</v>
      </c>
      <c r="E162" s="29">
        <f t="shared" si="13"/>
        <v>2015</v>
      </c>
      <c r="F162" s="21" t="str">
        <f t="shared" si="13"/>
        <v>TKS SEGURANÇA PRIVADA L.T.D.A</v>
      </c>
      <c r="G162" s="21" t="str">
        <f t="shared" si="13"/>
        <v xml:space="preserve">07.774.050/0001-75 </v>
      </c>
      <c r="H162" s="28" t="s">
        <v>253</v>
      </c>
      <c r="I162" s="26" t="str">
        <f t="shared" si="12"/>
        <v>SUAPE/DFP</v>
      </c>
      <c r="J162" s="26" t="s">
        <v>335</v>
      </c>
      <c r="K162" s="26" t="s">
        <v>498</v>
      </c>
      <c r="L162" s="26" t="s">
        <v>338</v>
      </c>
      <c r="M162" s="26">
        <v>4084.91</v>
      </c>
      <c r="N162" s="26">
        <v>9304.15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14"/>
        <v>Suape</v>
      </c>
      <c r="B163" s="20" t="str">
        <f t="shared" si="14"/>
        <v>Suape</v>
      </c>
      <c r="C163" s="21" t="str">
        <f t="shared" si="14"/>
        <v>SERVIÇOS DE VIGILANCIA  PRIVADA</v>
      </c>
      <c r="D163" s="22" t="str">
        <f t="shared" si="13"/>
        <v>028</v>
      </c>
      <c r="E163" s="29">
        <f t="shared" si="13"/>
        <v>2015</v>
      </c>
      <c r="F163" s="21" t="str">
        <f t="shared" si="13"/>
        <v>TKS SEGURANÇA PRIVADA L.T.D.A</v>
      </c>
      <c r="G163" s="21" t="str">
        <f t="shared" si="13"/>
        <v xml:space="preserve">07.774.050/0001-75 </v>
      </c>
      <c r="H163" s="28" t="s">
        <v>254</v>
      </c>
      <c r="I163" s="26" t="str">
        <f t="shared" si="12"/>
        <v>SUAPE/DFP</v>
      </c>
      <c r="J163" s="26" t="s">
        <v>335</v>
      </c>
      <c r="K163" s="26" t="s">
        <v>498</v>
      </c>
      <c r="L163" s="26" t="s">
        <v>337</v>
      </c>
      <c r="M163" s="26">
        <v>3445.45</v>
      </c>
      <c r="N163" s="26">
        <v>8249.7000000000007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14"/>
        <v>Suape</v>
      </c>
      <c r="B164" s="20" t="str">
        <f t="shared" si="14"/>
        <v>Suape</v>
      </c>
      <c r="C164" s="21" t="str">
        <f t="shared" si="14"/>
        <v>SERVIÇOS DE VIGILANCIA  PRIVADA</v>
      </c>
      <c r="D164" s="22" t="str">
        <f t="shared" si="13"/>
        <v>028</v>
      </c>
      <c r="E164" s="29">
        <f t="shared" si="13"/>
        <v>2015</v>
      </c>
      <c r="F164" s="21" t="str">
        <f t="shared" si="13"/>
        <v>TKS SEGURANÇA PRIVADA L.T.D.A</v>
      </c>
      <c r="G164" s="21" t="str">
        <f t="shared" si="13"/>
        <v xml:space="preserve">07.774.050/0001-75 </v>
      </c>
      <c r="H164" s="28" t="s">
        <v>255</v>
      </c>
      <c r="I164" s="26" t="str">
        <f t="shared" si="12"/>
        <v>SUAPE/DFP</v>
      </c>
      <c r="J164" s="26" t="s">
        <v>335</v>
      </c>
      <c r="K164" s="26" t="s">
        <v>498</v>
      </c>
      <c r="L164" s="26" t="s">
        <v>338</v>
      </c>
      <c r="M164" s="26">
        <v>4084.91</v>
      </c>
      <c r="N164" s="26">
        <v>9304.15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14"/>
        <v>Suape</v>
      </c>
      <c r="B165" s="20" t="str">
        <f t="shared" si="14"/>
        <v>Suape</v>
      </c>
      <c r="C165" s="21" t="str">
        <f t="shared" si="14"/>
        <v>SERVIÇOS DE VIGILANCIA  PRIVADA</v>
      </c>
      <c r="D165" s="22" t="str">
        <f t="shared" si="13"/>
        <v>028</v>
      </c>
      <c r="E165" s="29">
        <f t="shared" si="13"/>
        <v>2015</v>
      </c>
      <c r="F165" s="21" t="str">
        <f t="shared" si="13"/>
        <v>TKS SEGURANÇA PRIVADA L.T.D.A</v>
      </c>
      <c r="G165" s="21" t="str">
        <f t="shared" si="13"/>
        <v xml:space="preserve">07.774.050/0001-75 </v>
      </c>
      <c r="H165" s="28" t="s">
        <v>256</v>
      </c>
      <c r="I165" s="26" t="str">
        <f t="shared" si="12"/>
        <v>SUAPE/DFP</v>
      </c>
      <c r="J165" s="26" t="s">
        <v>335</v>
      </c>
      <c r="K165" s="26" t="s">
        <v>498</v>
      </c>
      <c r="L165" s="26" t="s">
        <v>338</v>
      </c>
      <c r="M165" s="26">
        <v>4084.91</v>
      </c>
      <c r="N165" s="26">
        <v>9304.15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14"/>
        <v>Suape</v>
      </c>
      <c r="B166" s="20" t="str">
        <f t="shared" si="14"/>
        <v>Suape</v>
      </c>
      <c r="C166" s="21" t="str">
        <f t="shared" si="14"/>
        <v>SERVIÇOS DE VIGILANCIA  PRIVADA</v>
      </c>
      <c r="D166" s="22" t="str">
        <f t="shared" si="13"/>
        <v>028</v>
      </c>
      <c r="E166" s="29">
        <f t="shared" si="13"/>
        <v>2015</v>
      </c>
      <c r="F166" s="21" t="str">
        <f t="shared" si="13"/>
        <v>TKS SEGURANÇA PRIVADA L.T.D.A</v>
      </c>
      <c r="G166" s="21" t="str">
        <f t="shared" si="13"/>
        <v xml:space="preserve">07.774.050/0001-75 </v>
      </c>
      <c r="H166" s="28" t="s">
        <v>257</v>
      </c>
      <c r="I166" s="26" t="str">
        <f t="shared" si="12"/>
        <v>SUAPE/DFP</v>
      </c>
      <c r="J166" s="26" t="s">
        <v>335</v>
      </c>
      <c r="K166" s="26" t="s">
        <v>498</v>
      </c>
      <c r="L166" s="26" t="s">
        <v>337</v>
      </c>
      <c r="M166" s="26">
        <v>3445.45</v>
      </c>
      <c r="N166" s="26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14"/>
        <v>Suape</v>
      </c>
      <c r="B167" s="20" t="str">
        <f t="shared" si="14"/>
        <v>Suape</v>
      </c>
      <c r="C167" s="21" t="str">
        <f t="shared" si="14"/>
        <v>SERVIÇOS DE VIGILANCIA  PRIVADA</v>
      </c>
      <c r="D167" s="22" t="str">
        <f t="shared" si="13"/>
        <v>028</v>
      </c>
      <c r="E167" s="29">
        <f t="shared" si="13"/>
        <v>2015</v>
      </c>
      <c r="F167" s="21" t="str">
        <f t="shared" si="13"/>
        <v>TKS SEGURANÇA PRIVADA L.T.D.A</v>
      </c>
      <c r="G167" s="21" t="str">
        <f t="shared" si="13"/>
        <v xml:space="preserve">07.774.050/0001-75 </v>
      </c>
      <c r="H167" s="28" t="s">
        <v>258</v>
      </c>
      <c r="I167" s="26" t="str">
        <f t="shared" si="12"/>
        <v>SUAPE/DFP</v>
      </c>
      <c r="J167" s="26" t="s">
        <v>335</v>
      </c>
      <c r="K167" s="26" t="s">
        <v>498</v>
      </c>
      <c r="L167" s="26" t="s">
        <v>337</v>
      </c>
      <c r="M167" s="26">
        <v>3445.45</v>
      </c>
      <c r="N167" s="26">
        <v>8249.7000000000007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14"/>
        <v>Suape</v>
      </c>
      <c r="B168" s="20" t="str">
        <f t="shared" si="14"/>
        <v>Suape</v>
      </c>
      <c r="C168" s="21" t="str">
        <f t="shared" si="14"/>
        <v>SERVIÇOS DE VIGILANCIA  PRIVADA</v>
      </c>
      <c r="D168" s="22" t="str">
        <f t="shared" si="13"/>
        <v>028</v>
      </c>
      <c r="E168" s="29">
        <f t="shared" si="13"/>
        <v>2015</v>
      </c>
      <c r="F168" s="21" t="str">
        <f t="shared" si="13"/>
        <v>TKS SEGURANÇA PRIVADA L.T.D.A</v>
      </c>
      <c r="G168" s="21" t="str">
        <f t="shared" si="13"/>
        <v xml:space="preserve">07.774.050/0001-75 </v>
      </c>
      <c r="H168" s="28" t="s">
        <v>259</v>
      </c>
      <c r="I168" s="26" t="str">
        <f t="shared" si="12"/>
        <v>SUAPE/DFP</v>
      </c>
      <c r="J168" s="26" t="s">
        <v>335</v>
      </c>
      <c r="K168" s="26" t="s">
        <v>498</v>
      </c>
      <c r="L168" s="26" t="s">
        <v>337</v>
      </c>
      <c r="M168" s="26">
        <v>3445.45</v>
      </c>
      <c r="N168" s="26">
        <v>8249.7000000000007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14"/>
        <v>Suape</v>
      </c>
      <c r="B169" s="20" t="str">
        <f t="shared" si="14"/>
        <v>Suape</v>
      </c>
      <c r="C169" s="21" t="str">
        <f t="shared" si="14"/>
        <v>SERVIÇOS DE VIGILANCIA  PRIVADA</v>
      </c>
      <c r="D169" s="22" t="str">
        <f t="shared" si="13"/>
        <v>028</v>
      </c>
      <c r="E169" s="29">
        <f t="shared" si="13"/>
        <v>2015</v>
      </c>
      <c r="F169" s="21" t="str">
        <f t="shared" si="13"/>
        <v>TKS SEGURANÇA PRIVADA L.T.D.A</v>
      </c>
      <c r="G169" s="21" t="str">
        <f t="shared" si="13"/>
        <v xml:space="preserve">07.774.050/0001-75 </v>
      </c>
      <c r="H169" s="28" t="s">
        <v>260</v>
      </c>
      <c r="I169" s="26" t="str">
        <f t="shared" si="12"/>
        <v>SUAPE/DFP</v>
      </c>
      <c r="J169" s="26" t="s">
        <v>335</v>
      </c>
      <c r="K169" s="26" t="s">
        <v>498</v>
      </c>
      <c r="L169" s="26" t="s">
        <v>337</v>
      </c>
      <c r="M169" s="26">
        <v>3445.45</v>
      </c>
      <c r="N169" s="26">
        <v>8249.7000000000007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14"/>
        <v>Suape</v>
      </c>
      <c r="B170" s="20" t="str">
        <f t="shared" si="14"/>
        <v>Suape</v>
      </c>
      <c r="C170" s="21" t="str">
        <f t="shared" si="14"/>
        <v>SERVIÇOS DE VIGILANCIA  PRIVADA</v>
      </c>
      <c r="D170" s="22" t="str">
        <f t="shared" si="13"/>
        <v>028</v>
      </c>
      <c r="E170" s="29">
        <f t="shared" si="13"/>
        <v>2015</v>
      </c>
      <c r="F170" s="21" t="str">
        <f t="shared" si="13"/>
        <v>TKS SEGURANÇA PRIVADA L.T.D.A</v>
      </c>
      <c r="G170" s="21" t="str">
        <f t="shared" si="13"/>
        <v xml:space="preserve">07.774.050/0001-75 </v>
      </c>
      <c r="H170" s="28" t="s">
        <v>261</v>
      </c>
      <c r="I170" s="26" t="str">
        <f t="shared" si="12"/>
        <v>SUAPE/DFP</v>
      </c>
      <c r="J170" s="26" t="s">
        <v>335</v>
      </c>
      <c r="K170" s="26" t="s">
        <v>498</v>
      </c>
      <c r="L170" s="26" t="s">
        <v>338</v>
      </c>
      <c r="M170" s="26">
        <v>4084.91</v>
      </c>
      <c r="N170" s="26">
        <v>9304.15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14"/>
        <v>Suape</v>
      </c>
      <c r="B171" s="20" t="str">
        <f t="shared" si="14"/>
        <v>Suape</v>
      </c>
      <c r="C171" s="21" t="str">
        <f t="shared" si="14"/>
        <v>SERVIÇOS DE VIGILANCIA  PRIVADA</v>
      </c>
      <c r="D171" s="22" t="str">
        <f t="shared" si="14"/>
        <v>028</v>
      </c>
      <c r="E171" s="29">
        <f t="shared" si="14"/>
        <v>2015</v>
      </c>
      <c r="F171" s="21" t="str">
        <f t="shared" si="14"/>
        <v>TKS SEGURANÇA PRIVADA L.T.D.A</v>
      </c>
      <c r="G171" s="21" t="str">
        <f t="shared" si="14"/>
        <v xml:space="preserve">07.774.050/0001-75 </v>
      </c>
      <c r="H171" s="28" t="s">
        <v>262</v>
      </c>
      <c r="I171" s="26" t="str">
        <f t="shared" si="12"/>
        <v>SUAPE/DFP</v>
      </c>
      <c r="J171" s="26" t="s">
        <v>335</v>
      </c>
      <c r="K171" s="26" t="s">
        <v>498</v>
      </c>
      <c r="L171" s="26" t="s">
        <v>337</v>
      </c>
      <c r="M171" s="26">
        <v>3445.45</v>
      </c>
      <c r="N171" s="26">
        <v>8249.7000000000007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14"/>
        <v>Suape</v>
      </c>
      <c r="B172" s="20" t="str">
        <f t="shared" si="14"/>
        <v>Suape</v>
      </c>
      <c r="C172" s="21" t="str">
        <f t="shared" si="14"/>
        <v>SERVIÇOS DE VIGILANCIA  PRIVADA</v>
      </c>
      <c r="D172" s="22" t="str">
        <f t="shared" si="14"/>
        <v>028</v>
      </c>
      <c r="E172" s="29">
        <f t="shared" si="14"/>
        <v>2015</v>
      </c>
      <c r="F172" s="21" t="str">
        <f t="shared" si="14"/>
        <v>TKS SEGURANÇA PRIVADA L.T.D.A</v>
      </c>
      <c r="G172" s="21" t="str">
        <f t="shared" si="14"/>
        <v xml:space="preserve">07.774.050/0001-75 </v>
      </c>
      <c r="H172" s="28" t="s">
        <v>263</v>
      </c>
      <c r="I172" s="26" t="str">
        <f t="shared" si="12"/>
        <v>SUAPE/DFP</v>
      </c>
      <c r="J172" s="26" t="s">
        <v>335</v>
      </c>
      <c r="K172" s="26" t="s">
        <v>498</v>
      </c>
      <c r="L172" s="26" t="s">
        <v>337</v>
      </c>
      <c r="M172" s="26">
        <v>3445.45</v>
      </c>
      <c r="N172" s="26">
        <v>8249.7000000000007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14"/>
        <v>Suape</v>
      </c>
      <c r="B173" s="20" t="str">
        <f t="shared" si="14"/>
        <v>Suape</v>
      </c>
      <c r="C173" s="21" t="str">
        <f t="shared" si="14"/>
        <v>SERVIÇOS DE VIGILANCIA  PRIVADA</v>
      </c>
      <c r="D173" s="22" t="str">
        <f t="shared" si="14"/>
        <v>028</v>
      </c>
      <c r="E173" s="29">
        <f t="shared" si="14"/>
        <v>2015</v>
      </c>
      <c r="F173" s="21" t="str">
        <f t="shared" si="14"/>
        <v>TKS SEGURANÇA PRIVADA L.T.D.A</v>
      </c>
      <c r="G173" s="21" t="str">
        <f t="shared" si="14"/>
        <v xml:space="preserve">07.774.050/0001-75 </v>
      </c>
      <c r="H173" s="28" t="s">
        <v>264</v>
      </c>
      <c r="I173" s="26" t="str">
        <f t="shared" si="12"/>
        <v>SUAPE/DFP</v>
      </c>
      <c r="J173" s="26" t="s">
        <v>335</v>
      </c>
      <c r="K173" s="26" t="s">
        <v>498</v>
      </c>
      <c r="L173" s="26" t="s">
        <v>338</v>
      </c>
      <c r="M173" s="26">
        <v>4084.91</v>
      </c>
      <c r="N173" s="26">
        <v>9304.15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si="14"/>
        <v>Suape</v>
      </c>
      <c r="B174" s="20" t="str">
        <f t="shared" si="14"/>
        <v>Suape</v>
      </c>
      <c r="C174" s="21" t="str">
        <f t="shared" si="14"/>
        <v>SERVIÇOS DE VIGILANCIA  PRIVADA</v>
      </c>
      <c r="D174" s="22" t="str">
        <f t="shared" si="14"/>
        <v>028</v>
      </c>
      <c r="E174" s="29">
        <f t="shared" si="14"/>
        <v>2015</v>
      </c>
      <c r="F174" s="21" t="str">
        <f t="shared" si="14"/>
        <v>TKS SEGURANÇA PRIVADA L.T.D.A</v>
      </c>
      <c r="G174" s="21" t="str">
        <f t="shared" si="14"/>
        <v xml:space="preserve">07.774.050/0001-75 </v>
      </c>
      <c r="H174" s="28" t="s">
        <v>265</v>
      </c>
      <c r="I174" s="26" t="str">
        <f t="shared" si="12"/>
        <v>SUAPE/DFP</v>
      </c>
      <c r="J174" s="26" t="s">
        <v>335</v>
      </c>
      <c r="K174" s="26" t="s">
        <v>498</v>
      </c>
      <c r="L174" s="26" t="s">
        <v>337</v>
      </c>
      <c r="M174" s="26">
        <v>3445.45</v>
      </c>
      <c r="N174" s="26">
        <v>8249.7000000000007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14"/>
        <v>Suape</v>
      </c>
      <c r="B175" s="20" t="str">
        <f t="shared" si="14"/>
        <v>Suape</v>
      </c>
      <c r="C175" s="21" t="str">
        <f t="shared" si="14"/>
        <v>SERVIÇOS DE VIGILANCIA  PRIVADA</v>
      </c>
      <c r="D175" s="22" t="str">
        <f t="shared" si="14"/>
        <v>028</v>
      </c>
      <c r="E175" s="29">
        <f t="shared" si="14"/>
        <v>2015</v>
      </c>
      <c r="F175" s="21" t="str">
        <f t="shared" si="14"/>
        <v>TKS SEGURANÇA PRIVADA L.T.D.A</v>
      </c>
      <c r="G175" s="21" t="str">
        <f t="shared" si="14"/>
        <v xml:space="preserve">07.774.050/0001-75 </v>
      </c>
      <c r="H175" s="28" t="s">
        <v>266</v>
      </c>
      <c r="I175" s="26" t="str">
        <f t="shared" si="12"/>
        <v>SUAPE/DFP</v>
      </c>
      <c r="J175" s="26" t="s">
        <v>335</v>
      </c>
      <c r="K175" s="26" t="s">
        <v>498</v>
      </c>
      <c r="L175" s="26" t="s">
        <v>337</v>
      </c>
      <c r="M175" s="26">
        <v>3445.45</v>
      </c>
      <c r="N175" s="26">
        <v>8249.7000000000007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14"/>
        <v>Suape</v>
      </c>
      <c r="B176" s="20" t="str">
        <f t="shared" si="14"/>
        <v>Suape</v>
      </c>
      <c r="C176" s="21" t="str">
        <f t="shared" si="14"/>
        <v>SERVIÇOS DE VIGILANCIA  PRIVADA</v>
      </c>
      <c r="D176" s="22" t="str">
        <f t="shared" si="14"/>
        <v>028</v>
      </c>
      <c r="E176" s="29">
        <f t="shared" si="14"/>
        <v>2015</v>
      </c>
      <c r="F176" s="21" t="str">
        <f t="shared" si="14"/>
        <v>TKS SEGURANÇA PRIVADA L.T.D.A</v>
      </c>
      <c r="G176" s="21" t="str">
        <f t="shared" si="14"/>
        <v xml:space="preserve">07.774.050/0001-75 </v>
      </c>
      <c r="H176" s="28" t="s">
        <v>267</v>
      </c>
      <c r="I176" s="26" t="str">
        <f t="shared" si="12"/>
        <v>SUAPE/DFP</v>
      </c>
      <c r="J176" s="26" t="s">
        <v>335</v>
      </c>
      <c r="K176" s="26" t="s">
        <v>498</v>
      </c>
      <c r="L176" s="26" t="s">
        <v>338</v>
      </c>
      <c r="M176" s="26">
        <v>4084.91</v>
      </c>
      <c r="N176" s="26">
        <v>9304.15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14"/>
        <v>Suape</v>
      </c>
      <c r="B177" s="20" t="str">
        <f t="shared" si="14"/>
        <v>Suape</v>
      </c>
      <c r="C177" s="21" t="str">
        <f t="shared" si="14"/>
        <v>SERVIÇOS DE VIGILANCIA  PRIVADA</v>
      </c>
      <c r="D177" s="22" t="str">
        <f t="shared" si="14"/>
        <v>028</v>
      </c>
      <c r="E177" s="29">
        <f t="shared" si="14"/>
        <v>2015</v>
      </c>
      <c r="F177" s="21" t="str">
        <f t="shared" si="14"/>
        <v>TKS SEGURANÇA PRIVADA L.T.D.A</v>
      </c>
      <c r="G177" s="21" t="str">
        <f t="shared" si="14"/>
        <v xml:space="preserve">07.774.050/0001-75 </v>
      </c>
      <c r="H177" s="28" t="s">
        <v>268</v>
      </c>
      <c r="I177" s="26" t="str">
        <f t="shared" si="12"/>
        <v>SUAPE/DFP</v>
      </c>
      <c r="J177" s="26" t="s">
        <v>335</v>
      </c>
      <c r="K177" s="26" t="s">
        <v>498</v>
      </c>
      <c r="L177" s="26" t="s">
        <v>338</v>
      </c>
      <c r="M177" s="26">
        <v>4084.91</v>
      </c>
      <c r="N177" s="26">
        <v>9304.15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14"/>
        <v>Suape</v>
      </c>
      <c r="B178" s="20" t="str">
        <f t="shared" si="14"/>
        <v>Suape</v>
      </c>
      <c r="C178" s="21" t="str">
        <f t="shared" si="14"/>
        <v>SERVIÇOS DE VIGILANCIA  PRIVADA</v>
      </c>
      <c r="D178" s="22" t="str">
        <f t="shared" si="14"/>
        <v>028</v>
      </c>
      <c r="E178" s="29">
        <f t="shared" si="14"/>
        <v>2015</v>
      </c>
      <c r="F178" s="21" t="str">
        <f t="shared" si="14"/>
        <v>TKS SEGURANÇA PRIVADA L.T.D.A</v>
      </c>
      <c r="G178" s="21" t="str">
        <f t="shared" si="14"/>
        <v xml:space="preserve">07.774.050/0001-75 </v>
      </c>
      <c r="H178" s="28" t="s">
        <v>269</v>
      </c>
      <c r="I178" s="26" t="str">
        <f t="shared" si="12"/>
        <v>SUAPE/DFP</v>
      </c>
      <c r="J178" s="26" t="s">
        <v>335</v>
      </c>
      <c r="K178" s="26" t="s">
        <v>498</v>
      </c>
      <c r="L178" s="26" t="s">
        <v>338</v>
      </c>
      <c r="M178" s="26">
        <v>4084.91</v>
      </c>
      <c r="N178" s="26">
        <v>9304.15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14"/>
        <v>Suape</v>
      </c>
      <c r="B179" s="20" t="str">
        <f t="shared" si="14"/>
        <v>Suape</v>
      </c>
      <c r="C179" s="21" t="str">
        <f t="shared" si="14"/>
        <v>SERVIÇOS DE VIGILANCIA  PRIVADA</v>
      </c>
      <c r="D179" s="22" t="str">
        <f t="shared" si="14"/>
        <v>028</v>
      </c>
      <c r="E179" s="29">
        <f t="shared" si="14"/>
        <v>2015</v>
      </c>
      <c r="F179" s="21" t="str">
        <f t="shared" si="14"/>
        <v>TKS SEGURANÇA PRIVADA L.T.D.A</v>
      </c>
      <c r="G179" s="21" t="str">
        <f t="shared" si="14"/>
        <v xml:space="preserve">07.774.050/0001-75 </v>
      </c>
      <c r="H179" s="28" t="s">
        <v>270</v>
      </c>
      <c r="I179" s="26" t="str">
        <f t="shared" si="12"/>
        <v>SUAPE/DFP</v>
      </c>
      <c r="J179" s="26" t="s">
        <v>335</v>
      </c>
      <c r="K179" s="26" t="s">
        <v>498</v>
      </c>
      <c r="L179" s="26" t="s">
        <v>337</v>
      </c>
      <c r="M179" s="26">
        <v>3445.45</v>
      </c>
      <c r="N179" s="26">
        <v>8249.7000000000007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si="14"/>
        <v>Suape</v>
      </c>
      <c r="B180" s="20" t="str">
        <f t="shared" si="14"/>
        <v>Suape</v>
      </c>
      <c r="C180" s="21" t="str">
        <f t="shared" si="14"/>
        <v>SERVIÇOS DE VIGILANCIA  PRIVADA</v>
      </c>
      <c r="D180" s="22" t="str">
        <f t="shared" si="14"/>
        <v>028</v>
      </c>
      <c r="E180" s="29">
        <f t="shared" si="14"/>
        <v>2015</v>
      </c>
      <c r="F180" s="21" t="str">
        <f t="shared" si="14"/>
        <v>TKS SEGURANÇA PRIVADA L.T.D.A</v>
      </c>
      <c r="G180" s="21" t="str">
        <f t="shared" si="14"/>
        <v xml:space="preserve">07.774.050/0001-75 </v>
      </c>
      <c r="H180" s="28" t="s">
        <v>271</v>
      </c>
      <c r="I180" s="26" t="str">
        <f t="shared" si="12"/>
        <v>SUAPE/DFP</v>
      </c>
      <c r="J180" s="26" t="s">
        <v>335</v>
      </c>
      <c r="K180" s="26" t="s">
        <v>498</v>
      </c>
      <c r="L180" s="26" t="s">
        <v>338</v>
      </c>
      <c r="M180" s="26">
        <v>4084.91</v>
      </c>
      <c r="N180" s="26">
        <v>9304.15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14"/>
        <v>Suape</v>
      </c>
      <c r="B181" s="20" t="str">
        <f t="shared" si="14"/>
        <v>Suape</v>
      </c>
      <c r="C181" s="21" t="str">
        <f t="shared" si="14"/>
        <v>SERVIÇOS DE VIGILANCIA  PRIVADA</v>
      </c>
      <c r="D181" s="22" t="str">
        <f t="shared" si="14"/>
        <v>028</v>
      </c>
      <c r="E181" s="29">
        <f t="shared" si="14"/>
        <v>2015</v>
      </c>
      <c r="F181" s="21" t="str">
        <f t="shared" si="14"/>
        <v>TKS SEGURANÇA PRIVADA L.T.D.A</v>
      </c>
      <c r="G181" s="21" t="str">
        <f t="shared" si="14"/>
        <v xml:space="preserve">07.774.050/0001-75 </v>
      </c>
      <c r="H181" s="28" t="s">
        <v>272</v>
      </c>
      <c r="I181" s="26" t="str">
        <f t="shared" si="12"/>
        <v>SUAPE/DFP</v>
      </c>
      <c r="J181" s="26" t="s">
        <v>335</v>
      </c>
      <c r="K181" s="26" t="s">
        <v>498</v>
      </c>
      <c r="L181" s="26" t="s">
        <v>338</v>
      </c>
      <c r="M181" s="26">
        <v>4084.91</v>
      </c>
      <c r="N181" s="26">
        <v>9304.15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14"/>
        <v>Suape</v>
      </c>
      <c r="B182" s="20" t="str">
        <f t="shared" si="14"/>
        <v>Suape</v>
      </c>
      <c r="C182" s="21" t="str">
        <f t="shared" si="14"/>
        <v>SERVIÇOS DE VIGILANCIA  PRIVADA</v>
      </c>
      <c r="D182" s="22" t="str">
        <f t="shared" si="14"/>
        <v>028</v>
      </c>
      <c r="E182" s="29">
        <f t="shared" si="14"/>
        <v>2015</v>
      </c>
      <c r="F182" s="21" t="str">
        <f t="shared" si="14"/>
        <v>TKS SEGURANÇA PRIVADA L.T.D.A</v>
      </c>
      <c r="G182" s="21" t="str">
        <f t="shared" si="14"/>
        <v xml:space="preserve">07.774.050/0001-75 </v>
      </c>
      <c r="H182" s="28" t="s">
        <v>273</v>
      </c>
      <c r="I182" s="26" t="str">
        <f t="shared" si="12"/>
        <v>SUAPE/DFP</v>
      </c>
      <c r="J182" s="26" t="s">
        <v>335</v>
      </c>
      <c r="K182" s="26" t="s">
        <v>498</v>
      </c>
      <c r="L182" s="26" t="s">
        <v>337</v>
      </c>
      <c r="M182" s="26">
        <v>3445.45</v>
      </c>
      <c r="N182" s="26">
        <v>8249.7000000000007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14"/>
        <v>Suape</v>
      </c>
      <c r="B183" s="20" t="str">
        <f t="shared" si="14"/>
        <v>Suape</v>
      </c>
      <c r="C183" s="21" t="str">
        <f t="shared" si="14"/>
        <v>SERVIÇOS DE VIGILANCIA  PRIVADA</v>
      </c>
      <c r="D183" s="22" t="str">
        <f t="shared" si="14"/>
        <v>028</v>
      </c>
      <c r="E183" s="29">
        <f t="shared" si="14"/>
        <v>2015</v>
      </c>
      <c r="F183" s="21" t="str">
        <f t="shared" si="14"/>
        <v>TKS SEGURANÇA PRIVADA L.T.D.A</v>
      </c>
      <c r="G183" s="21" t="str">
        <f t="shared" si="14"/>
        <v xml:space="preserve">07.774.050/0001-75 </v>
      </c>
      <c r="H183" s="28" t="s">
        <v>274</v>
      </c>
      <c r="I183" s="26" t="str">
        <f t="shared" si="12"/>
        <v>SUAPE/DFP</v>
      </c>
      <c r="J183" s="26" t="s">
        <v>335</v>
      </c>
      <c r="K183" s="26" t="s">
        <v>498</v>
      </c>
      <c r="L183" s="26" t="s">
        <v>338</v>
      </c>
      <c r="M183" s="26">
        <v>4084.91</v>
      </c>
      <c r="N183" s="26">
        <v>9304.15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14"/>
        <v>Suape</v>
      </c>
      <c r="B184" s="20" t="str">
        <f t="shared" si="14"/>
        <v>Suape</v>
      </c>
      <c r="C184" s="21" t="str">
        <f t="shared" si="14"/>
        <v>SERVIÇOS DE VIGILANCIA  PRIVADA</v>
      </c>
      <c r="D184" s="22" t="str">
        <f t="shared" si="14"/>
        <v>028</v>
      </c>
      <c r="E184" s="29">
        <f t="shared" si="14"/>
        <v>2015</v>
      </c>
      <c r="F184" s="21" t="str">
        <f t="shared" si="14"/>
        <v>TKS SEGURANÇA PRIVADA L.T.D.A</v>
      </c>
      <c r="G184" s="21" t="str">
        <f t="shared" si="14"/>
        <v xml:space="preserve">07.774.050/0001-75 </v>
      </c>
      <c r="H184" s="28" t="s">
        <v>275</v>
      </c>
      <c r="I184" s="26" t="str">
        <f t="shared" si="12"/>
        <v>SUAPE/DFP</v>
      </c>
      <c r="J184" s="26" t="s">
        <v>335</v>
      </c>
      <c r="K184" s="26" t="s">
        <v>498</v>
      </c>
      <c r="L184" s="26" t="s">
        <v>338</v>
      </c>
      <c r="M184" s="26">
        <v>4084.91</v>
      </c>
      <c r="N184" s="26">
        <v>9304.15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14"/>
        <v>Suape</v>
      </c>
      <c r="B185" s="20" t="str">
        <f t="shared" si="14"/>
        <v>Suape</v>
      </c>
      <c r="C185" s="21" t="str">
        <f t="shared" si="14"/>
        <v>SERVIÇOS DE VIGILANCIA  PRIVADA</v>
      </c>
      <c r="D185" s="22" t="str">
        <f t="shared" si="14"/>
        <v>028</v>
      </c>
      <c r="E185" s="29">
        <f t="shared" si="14"/>
        <v>2015</v>
      </c>
      <c r="F185" s="21" t="str">
        <f t="shared" si="14"/>
        <v>TKS SEGURANÇA PRIVADA L.T.D.A</v>
      </c>
      <c r="G185" s="21" t="str">
        <f t="shared" si="14"/>
        <v xml:space="preserve">07.774.050/0001-75 </v>
      </c>
      <c r="H185" s="28" t="s">
        <v>276</v>
      </c>
      <c r="I185" s="26" t="str">
        <f t="shared" si="12"/>
        <v>SUAPE/DFP</v>
      </c>
      <c r="J185" s="26" t="s">
        <v>335</v>
      </c>
      <c r="K185" s="26" t="s">
        <v>498</v>
      </c>
      <c r="L185" s="26" t="s">
        <v>338</v>
      </c>
      <c r="M185" s="26">
        <v>4084.91</v>
      </c>
      <c r="N185" s="26">
        <v>9304.15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14"/>
        <v>Suape</v>
      </c>
      <c r="B186" s="20" t="str">
        <f t="shared" si="14"/>
        <v>Suape</v>
      </c>
      <c r="C186" s="21" t="str">
        <f t="shared" si="14"/>
        <v>SERVIÇOS DE VIGILANCIA  PRIVADA</v>
      </c>
      <c r="D186" s="22" t="str">
        <f t="shared" si="14"/>
        <v>028</v>
      </c>
      <c r="E186" s="29">
        <f t="shared" si="14"/>
        <v>2015</v>
      </c>
      <c r="F186" s="21" t="str">
        <f t="shared" si="14"/>
        <v>TKS SEGURANÇA PRIVADA L.T.D.A</v>
      </c>
      <c r="G186" s="21" t="str">
        <f t="shared" si="14"/>
        <v xml:space="preserve">07.774.050/0001-75 </v>
      </c>
      <c r="H186" s="28" t="s">
        <v>277</v>
      </c>
      <c r="I186" s="26" t="str">
        <f t="shared" si="12"/>
        <v>SUAPE/DFP</v>
      </c>
      <c r="J186" s="26" t="s">
        <v>335</v>
      </c>
      <c r="K186" s="26" t="s">
        <v>498</v>
      </c>
      <c r="L186" s="26" t="s">
        <v>337</v>
      </c>
      <c r="M186" s="26">
        <v>3445.45</v>
      </c>
      <c r="N186" s="26">
        <v>8249.7000000000007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14"/>
        <v>Suape</v>
      </c>
      <c r="B187" s="20" t="str">
        <f t="shared" si="14"/>
        <v>Suape</v>
      </c>
      <c r="C187" s="21" t="str">
        <f t="shared" si="14"/>
        <v>SERVIÇOS DE VIGILANCIA  PRIVADA</v>
      </c>
      <c r="D187" s="22" t="str">
        <f t="shared" si="14"/>
        <v>028</v>
      </c>
      <c r="E187" s="29">
        <f t="shared" si="14"/>
        <v>2015</v>
      </c>
      <c r="F187" s="21" t="str">
        <f t="shared" si="14"/>
        <v>TKS SEGURANÇA PRIVADA L.T.D.A</v>
      </c>
      <c r="G187" s="21" t="str">
        <f t="shared" si="14"/>
        <v xml:space="preserve">07.774.050/0001-75 </v>
      </c>
      <c r="H187" s="28" t="s">
        <v>278</v>
      </c>
      <c r="I187" s="26" t="str">
        <f t="shared" si="12"/>
        <v>SUAPE/DFP</v>
      </c>
      <c r="J187" s="26" t="s">
        <v>335</v>
      </c>
      <c r="K187" s="26" t="s">
        <v>498</v>
      </c>
      <c r="L187" s="26" t="s">
        <v>338</v>
      </c>
      <c r="M187" s="26">
        <v>4084.91</v>
      </c>
      <c r="N187" s="26">
        <v>9304.15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14"/>
        <v>Suape</v>
      </c>
      <c r="B188" s="20" t="str">
        <f t="shared" si="14"/>
        <v>Suape</v>
      </c>
      <c r="C188" s="21" t="str">
        <f t="shared" si="14"/>
        <v>SERVIÇOS DE VIGILANCIA  PRIVADA</v>
      </c>
      <c r="D188" s="22" t="str">
        <f t="shared" si="14"/>
        <v>028</v>
      </c>
      <c r="E188" s="29">
        <f t="shared" si="14"/>
        <v>2015</v>
      </c>
      <c r="F188" s="21" t="str">
        <f t="shared" si="14"/>
        <v>TKS SEGURANÇA PRIVADA L.T.D.A</v>
      </c>
      <c r="G188" s="21" t="str">
        <f t="shared" si="14"/>
        <v xml:space="preserve">07.774.050/0001-75 </v>
      </c>
      <c r="H188" s="28" t="s">
        <v>279</v>
      </c>
      <c r="I188" s="26" t="str">
        <f t="shared" si="12"/>
        <v>SUAPE/DFP</v>
      </c>
      <c r="J188" s="26" t="s">
        <v>335</v>
      </c>
      <c r="K188" s="26" t="s">
        <v>498</v>
      </c>
      <c r="L188" s="26" t="s">
        <v>338</v>
      </c>
      <c r="M188" s="26">
        <v>4084.91</v>
      </c>
      <c r="N188" s="26">
        <v>9304.15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14"/>
        <v>Suape</v>
      </c>
      <c r="B189" s="20" t="str">
        <f t="shared" si="14"/>
        <v>Suape</v>
      </c>
      <c r="C189" s="21" t="str">
        <f t="shared" si="14"/>
        <v>SERVIÇOS DE VIGILANCIA  PRIVADA</v>
      </c>
      <c r="D189" s="22" t="str">
        <f t="shared" si="14"/>
        <v>028</v>
      </c>
      <c r="E189" s="29">
        <f t="shared" si="14"/>
        <v>2015</v>
      </c>
      <c r="F189" s="21" t="str">
        <f t="shared" si="14"/>
        <v>TKS SEGURANÇA PRIVADA L.T.D.A</v>
      </c>
      <c r="G189" s="21" t="str">
        <f t="shared" si="14"/>
        <v xml:space="preserve">07.774.050/0001-75 </v>
      </c>
      <c r="H189" s="28" t="s">
        <v>280</v>
      </c>
      <c r="I189" s="26" t="str">
        <f t="shared" si="12"/>
        <v>SUAPE/DFP</v>
      </c>
      <c r="J189" s="26" t="s">
        <v>335</v>
      </c>
      <c r="K189" s="26" t="s">
        <v>504</v>
      </c>
      <c r="L189" s="26" t="s">
        <v>337</v>
      </c>
      <c r="M189" s="26">
        <v>13024.43</v>
      </c>
      <c r="N189" s="26">
        <v>6150.47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14"/>
        <v>Suape</v>
      </c>
      <c r="B190" s="20" t="str">
        <f t="shared" si="14"/>
        <v>Suape</v>
      </c>
      <c r="C190" s="21" t="str">
        <f t="shared" si="14"/>
        <v>SERVIÇOS DE VIGILANCIA  PRIVADA</v>
      </c>
      <c r="D190" s="22" t="str">
        <f t="shared" si="14"/>
        <v>028</v>
      </c>
      <c r="E190" s="29">
        <f t="shared" si="14"/>
        <v>2015</v>
      </c>
      <c r="F190" s="21" t="str">
        <f t="shared" si="14"/>
        <v>TKS SEGURANÇA PRIVADA L.T.D.A</v>
      </c>
      <c r="G190" s="21" t="str">
        <f t="shared" si="14"/>
        <v xml:space="preserve">07.774.050/0001-75 </v>
      </c>
      <c r="H190" s="28" t="s">
        <v>281</v>
      </c>
      <c r="I190" s="26" t="str">
        <f t="shared" si="12"/>
        <v>SUAPE/DFP</v>
      </c>
      <c r="J190" s="26" t="s">
        <v>335</v>
      </c>
      <c r="K190" s="26" t="s">
        <v>498</v>
      </c>
      <c r="L190" s="26" t="s">
        <v>337</v>
      </c>
      <c r="M190" s="26">
        <v>3445.45</v>
      </c>
      <c r="N190" s="26">
        <v>8249.7000000000007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14"/>
        <v>Suape</v>
      </c>
      <c r="B191" s="20" t="str">
        <f t="shared" si="14"/>
        <v>Suape</v>
      </c>
      <c r="C191" s="21" t="str">
        <f t="shared" si="14"/>
        <v>SERVIÇOS DE VIGILANCIA  PRIVADA</v>
      </c>
      <c r="D191" s="22" t="str">
        <f t="shared" si="14"/>
        <v>028</v>
      </c>
      <c r="E191" s="29">
        <f t="shared" si="14"/>
        <v>2015</v>
      </c>
      <c r="F191" s="21" t="str">
        <f t="shared" si="14"/>
        <v>TKS SEGURANÇA PRIVADA L.T.D.A</v>
      </c>
      <c r="G191" s="21" t="str">
        <f t="shared" si="14"/>
        <v xml:space="preserve">07.774.050/0001-75 </v>
      </c>
      <c r="H191" s="28" t="s">
        <v>282</v>
      </c>
      <c r="I191" s="26" t="str">
        <f t="shared" si="12"/>
        <v>SUAPE/DFP</v>
      </c>
      <c r="J191" s="26" t="s">
        <v>335</v>
      </c>
      <c r="K191" s="26" t="s">
        <v>498</v>
      </c>
      <c r="L191" s="26" t="s">
        <v>337</v>
      </c>
      <c r="M191" s="26">
        <v>3445.45</v>
      </c>
      <c r="N191" s="26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14"/>
        <v>Suape</v>
      </c>
      <c r="B192" s="20" t="str">
        <f t="shared" si="14"/>
        <v>Suape</v>
      </c>
      <c r="C192" s="21" t="str">
        <f t="shared" si="14"/>
        <v>SERVIÇOS DE VIGILANCIA  PRIVADA</v>
      </c>
      <c r="D192" s="22" t="str">
        <f t="shared" si="14"/>
        <v>028</v>
      </c>
      <c r="E192" s="29">
        <f t="shared" si="14"/>
        <v>2015</v>
      </c>
      <c r="F192" s="21" t="str">
        <f t="shared" si="14"/>
        <v>TKS SEGURANÇA PRIVADA L.T.D.A</v>
      </c>
      <c r="G192" s="21" t="str">
        <f t="shared" si="14"/>
        <v xml:space="preserve">07.774.050/0001-75 </v>
      </c>
      <c r="H192" s="28" t="s">
        <v>283</v>
      </c>
      <c r="I192" s="26" t="str">
        <f t="shared" si="12"/>
        <v>SUAPE/DFP</v>
      </c>
      <c r="J192" s="26" t="s">
        <v>335</v>
      </c>
      <c r="K192" s="26" t="s">
        <v>498</v>
      </c>
      <c r="L192" s="26" t="s">
        <v>337</v>
      </c>
      <c r="M192" s="26">
        <v>3445.45</v>
      </c>
      <c r="N192" s="26">
        <v>8249.7000000000007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14"/>
        <v>Suape</v>
      </c>
      <c r="B193" s="20" t="str">
        <f t="shared" si="14"/>
        <v>Suape</v>
      </c>
      <c r="C193" s="21" t="str">
        <f t="shared" si="14"/>
        <v>SERVIÇOS DE VIGILANCIA  PRIVADA</v>
      </c>
      <c r="D193" s="22" t="str">
        <f t="shared" si="14"/>
        <v>028</v>
      </c>
      <c r="E193" s="29">
        <f t="shared" si="14"/>
        <v>2015</v>
      </c>
      <c r="F193" s="21" t="str">
        <f t="shared" si="14"/>
        <v>TKS SEGURANÇA PRIVADA L.T.D.A</v>
      </c>
      <c r="G193" s="21" t="str">
        <f t="shared" si="14"/>
        <v xml:space="preserve">07.774.050/0001-75 </v>
      </c>
      <c r="H193" s="28" t="s">
        <v>284</v>
      </c>
      <c r="I193" s="26" t="str">
        <f t="shared" si="12"/>
        <v>SUAPE/DFP</v>
      </c>
      <c r="J193" s="26" t="s">
        <v>335</v>
      </c>
      <c r="K193" s="26" t="s">
        <v>498</v>
      </c>
      <c r="L193" s="26" t="s">
        <v>338</v>
      </c>
      <c r="M193" s="26">
        <v>4084.91</v>
      </c>
      <c r="N193" s="26">
        <v>9304.15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14"/>
        <v>Suape</v>
      </c>
      <c r="B194" s="20" t="str">
        <f t="shared" si="14"/>
        <v>Suape</v>
      </c>
      <c r="C194" s="21" t="str">
        <f t="shared" si="14"/>
        <v>SERVIÇOS DE VIGILANCIA  PRIVADA</v>
      </c>
      <c r="D194" s="22" t="str">
        <f t="shared" si="14"/>
        <v>028</v>
      </c>
      <c r="E194" s="29">
        <f t="shared" si="14"/>
        <v>2015</v>
      </c>
      <c r="F194" s="21" t="str">
        <f t="shared" si="14"/>
        <v>TKS SEGURANÇA PRIVADA L.T.D.A</v>
      </c>
      <c r="G194" s="21" t="str">
        <f t="shared" si="14"/>
        <v xml:space="preserve">07.774.050/0001-75 </v>
      </c>
      <c r="H194" s="28" t="s">
        <v>285</v>
      </c>
      <c r="I194" s="26" t="str">
        <f t="shared" si="12"/>
        <v>SUAPE/DFP</v>
      </c>
      <c r="J194" s="26" t="s">
        <v>335</v>
      </c>
      <c r="K194" s="26" t="s">
        <v>498</v>
      </c>
      <c r="L194" s="26" t="s">
        <v>337</v>
      </c>
      <c r="M194" s="26">
        <v>3445.45</v>
      </c>
      <c r="N194" s="26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14"/>
        <v>Suape</v>
      </c>
      <c r="B195" s="20" t="str">
        <f t="shared" si="14"/>
        <v>Suape</v>
      </c>
      <c r="C195" s="21" t="str">
        <f t="shared" si="14"/>
        <v>SERVIÇOS DE VIGILANCIA  PRIVADA</v>
      </c>
      <c r="D195" s="22" t="str">
        <f t="shared" si="14"/>
        <v>028</v>
      </c>
      <c r="E195" s="29">
        <f t="shared" si="14"/>
        <v>2015</v>
      </c>
      <c r="F195" s="21" t="str">
        <f t="shared" si="14"/>
        <v>TKS SEGURANÇA PRIVADA L.T.D.A</v>
      </c>
      <c r="G195" s="21" t="str">
        <f t="shared" si="14"/>
        <v xml:space="preserve">07.774.050/0001-75 </v>
      </c>
      <c r="H195" s="28" t="s">
        <v>286</v>
      </c>
      <c r="I195" s="26" t="str">
        <f t="shared" si="12"/>
        <v>SUAPE/DFP</v>
      </c>
      <c r="J195" s="26" t="s">
        <v>335</v>
      </c>
      <c r="K195" s="26" t="s">
        <v>498</v>
      </c>
      <c r="L195" s="26" t="s">
        <v>337</v>
      </c>
      <c r="M195" s="26">
        <v>3445.45</v>
      </c>
      <c r="N195" s="26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14"/>
        <v>Suape</v>
      </c>
      <c r="B196" s="20" t="str">
        <f t="shared" si="14"/>
        <v>Suape</v>
      </c>
      <c r="C196" s="21" t="str">
        <f t="shared" ref="A196:G221" si="15">C195</f>
        <v>SERVIÇOS DE VIGILANCIA  PRIVADA</v>
      </c>
      <c r="D196" s="22" t="str">
        <f t="shared" si="15"/>
        <v>028</v>
      </c>
      <c r="E196" s="29">
        <f t="shared" si="15"/>
        <v>2015</v>
      </c>
      <c r="F196" s="21" t="str">
        <f t="shared" si="15"/>
        <v>TKS SEGURANÇA PRIVADA L.T.D.A</v>
      </c>
      <c r="G196" s="21" t="str">
        <f t="shared" si="15"/>
        <v xml:space="preserve">07.774.050/0001-75 </v>
      </c>
      <c r="H196" s="28" t="s">
        <v>287</v>
      </c>
      <c r="I196" s="26" t="str">
        <f t="shared" si="12"/>
        <v>SUAPE/DFP</v>
      </c>
      <c r="J196" s="26" t="s">
        <v>335</v>
      </c>
      <c r="K196" s="26" t="s">
        <v>498</v>
      </c>
      <c r="L196" s="26" t="s">
        <v>337</v>
      </c>
      <c r="M196" s="26">
        <v>3445.45</v>
      </c>
      <c r="N196" s="26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15"/>
        <v>Suape</v>
      </c>
      <c r="B197" s="20" t="str">
        <f t="shared" si="15"/>
        <v>Suape</v>
      </c>
      <c r="C197" s="21" t="str">
        <f t="shared" si="15"/>
        <v>SERVIÇOS DE VIGILANCIA  PRIVADA</v>
      </c>
      <c r="D197" s="22" t="str">
        <f t="shared" si="15"/>
        <v>028</v>
      </c>
      <c r="E197" s="29">
        <f t="shared" si="15"/>
        <v>2015</v>
      </c>
      <c r="F197" s="21" t="str">
        <f t="shared" si="15"/>
        <v>TKS SEGURANÇA PRIVADA L.T.D.A</v>
      </c>
      <c r="G197" s="21" t="str">
        <f t="shared" si="15"/>
        <v xml:space="preserve">07.774.050/0001-75 </v>
      </c>
      <c r="H197" s="28" t="s">
        <v>288</v>
      </c>
      <c r="I197" s="26" t="str">
        <f t="shared" si="12"/>
        <v>SUAPE/DFP</v>
      </c>
      <c r="J197" s="26" t="s">
        <v>335</v>
      </c>
      <c r="K197" s="26" t="s">
        <v>498</v>
      </c>
      <c r="L197" s="26" t="s">
        <v>337</v>
      </c>
      <c r="M197" s="26">
        <v>3445.45</v>
      </c>
      <c r="N197" s="26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15"/>
        <v>Suape</v>
      </c>
      <c r="B198" s="20" t="str">
        <f t="shared" si="15"/>
        <v>Suape</v>
      </c>
      <c r="C198" s="21" t="str">
        <f t="shared" si="15"/>
        <v>SERVIÇOS DE VIGILANCIA  PRIVADA</v>
      </c>
      <c r="D198" s="22" t="str">
        <f t="shared" si="15"/>
        <v>028</v>
      </c>
      <c r="E198" s="29">
        <f t="shared" si="15"/>
        <v>2015</v>
      </c>
      <c r="F198" s="21" t="str">
        <f t="shared" si="15"/>
        <v>TKS SEGURANÇA PRIVADA L.T.D.A</v>
      </c>
      <c r="G198" s="21" t="str">
        <f t="shared" si="15"/>
        <v xml:space="preserve">07.774.050/0001-75 </v>
      </c>
      <c r="H198" s="28" t="s">
        <v>289</v>
      </c>
      <c r="I198" s="26" t="str">
        <f t="shared" si="12"/>
        <v>SUAPE/DFP</v>
      </c>
      <c r="J198" s="26" t="s">
        <v>335</v>
      </c>
      <c r="K198" s="26" t="s">
        <v>498</v>
      </c>
      <c r="L198" s="26" t="s">
        <v>337</v>
      </c>
      <c r="M198" s="26">
        <v>3445.45</v>
      </c>
      <c r="N198" s="26">
        <v>8249.7000000000007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15"/>
        <v>Suape</v>
      </c>
      <c r="B199" s="20" t="str">
        <f t="shared" si="15"/>
        <v>Suape</v>
      </c>
      <c r="C199" s="21" t="str">
        <f t="shared" si="15"/>
        <v>SERVIÇOS DE VIGILANCIA  PRIVADA</v>
      </c>
      <c r="D199" s="22" t="str">
        <f t="shared" si="15"/>
        <v>028</v>
      </c>
      <c r="E199" s="29">
        <f t="shared" si="15"/>
        <v>2015</v>
      </c>
      <c r="F199" s="21" t="str">
        <f t="shared" si="15"/>
        <v>TKS SEGURANÇA PRIVADA L.T.D.A</v>
      </c>
      <c r="G199" s="21" t="str">
        <f t="shared" si="15"/>
        <v xml:space="preserve">07.774.050/0001-75 </v>
      </c>
      <c r="H199" s="28" t="s">
        <v>290</v>
      </c>
      <c r="I199" s="26" t="str">
        <f t="shared" si="12"/>
        <v>SUAPE/DFP</v>
      </c>
      <c r="J199" s="26" t="s">
        <v>335</v>
      </c>
      <c r="K199" s="26" t="s">
        <v>498</v>
      </c>
      <c r="L199" s="26" t="s">
        <v>337</v>
      </c>
      <c r="M199" s="26">
        <v>3445.45</v>
      </c>
      <c r="N199" s="26">
        <v>8249.7000000000007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si="15"/>
        <v>Suape</v>
      </c>
      <c r="B200" s="20" t="str">
        <f t="shared" si="15"/>
        <v>Suape</v>
      </c>
      <c r="C200" s="21" t="str">
        <f t="shared" si="15"/>
        <v>SERVIÇOS DE VIGILANCIA  PRIVADA</v>
      </c>
      <c r="D200" s="22" t="str">
        <f t="shared" si="15"/>
        <v>028</v>
      </c>
      <c r="E200" s="29">
        <f t="shared" si="15"/>
        <v>2015</v>
      </c>
      <c r="F200" s="21" t="str">
        <f t="shared" si="15"/>
        <v>TKS SEGURANÇA PRIVADA L.T.D.A</v>
      </c>
      <c r="G200" s="21" t="str">
        <f t="shared" si="15"/>
        <v xml:space="preserve">07.774.050/0001-75 </v>
      </c>
      <c r="H200" s="28" t="s">
        <v>291</v>
      </c>
      <c r="I200" s="26" t="str">
        <f t="shared" ref="I200:I275" si="16">I199</f>
        <v>SUAPE/DFP</v>
      </c>
      <c r="J200" s="26" t="s">
        <v>335</v>
      </c>
      <c r="K200" s="26" t="s">
        <v>498</v>
      </c>
      <c r="L200" s="26" t="s">
        <v>337</v>
      </c>
      <c r="M200" s="26">
        <v>3445.45</v>
      </c>
      <c r="N200" s="26">
        <v>8249.7000000000007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15"/>
        <v>Suape</v>
      </c>
      <c r="B201" s="20" t="str">
        <f t="shared" si="15"/>
        <v>Suape</v>
      </c>
      <c r="C201" s="21" t="str">
        <f t="shared" si="15"/>
        <v>SERVIÇOS DE VIGILANCIA  PRIVADA</v>
      </c>
      <c r="D201" s="22" t="str">
        <f t="shared" si="15"/>
        <v>028</v>
      </c>
      <c r="E201" s="29">
        <f t="shared" si="15"/>
        <v>2015</v>
      </c>
      <c r="F201" s="21" t="str">
        <f t="shared" si="15"/>
        <v>TKS SEGURANÇA PRIVADA L.T.D.A</v>
      </c>
      <c r="G201" s="21" t="str">
        <f t="shared" si="15"/>
        <v xml:space="preserve">07.774.050/0001-75 </v>
      </c>
      <c r="H201" s="28" t="s">
        <v>292</v>
      </c>
      <c r="I201" s="26" t="str">
        <f t="shared" si="16"/>
        <v>SUAPE/DFP</v>
      </c>
      <c r="J201" s="26" t="s">
        <v>335</v>
      </c>
      <c r="K201" s="26" t="s">
        <v>498</v>
      </c>
      <c r="L201" s="26" t="s">
        <v>337</v>
      </c>
      <c r="M201" s="26">
        <v>3445.45</v>
      </c>
      <c r="N201" s="26">
        <v>8249.7000000000007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15"/>
        <v>Suape</v>
      </c>
      <c r="B202" s="20" t="str">
        <f t="shared" si="15"/>
        <v>Suape</v>
      </c>
      <c r="C202" s="21" t="str">
        <f t="shared" si="15"/>
        <v>SERVIÇOS DE VIGILANCIA  PRIVADA</v>
      </c>
      <c r="D202" s="22" t="str">
        <f t="shared" si="15"/>
        <v>028</v>
      </c>
      <c r="E202" s="29">
        <f t="shared" si="15"/>
        <v>2015</v>
      </c>
      <c r="F202" s="21" t="str">
        <f t="shared" si="15"/>
        <v>TKS SEGURANÇA PRIVADA L.T.D.A</v>
      </c>
      <c r="G202" s="21" t="str">
        <f t="shared" si="15"/>
        <v xml:space="preserve">07.774.050/0001-75 </v>
      </c>
      <c r="H202" s="28" t="s">
        <v>293</v>
      </c>
      <c r="I202" s="26" t="str">
        <f t="shared" si="16"/>
        <v>SUAPE/DFP</v>
      </c>
      <c r="J202" s="26" t="s">
        <v>335</v>
      </c>
      <c r="K202" s="26" t="s">
        <v>498</v>
      </c>
      <c r="L202" s="26" t="s">
        <v>338</v>
      </c>
      <c r="M202" s="26">
        <v>4084.91</v>
      </c>
      <c r="N202" s="26">
        <v>9304.15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15"/>
        <v>Suape</v>
      </c>
      <c r="B203" s="20" t="str">
        <f t="shared" si="15"/>
        <v>Suape</v>
      </c>
      <c r="C203" s="21" t="str">
        <f t="shared" si="15"/>
        <v>SERVIÇOS DE VIGILANCIA  PRIVADA</v>
      </c>
      <c r="D203" s="22" t="str">
        <f t="shared" si="15"/>
        <v>028</v>
      </c>
      <c r="E203" s="29">
        <f t="shared" si="15"/>
        <v>2015</v>
      </c>
      <c r="F203" s="21" t="str">
        <f t="shared" si="15"/>
        <v>TKS SEGURANÇA PRIVADA L.T.D.A</v>
      </c>
      <c r="G203" s="21" t="str">
        <f t="shared" si="15"/>
        <v xml:space="preserve">07.774.050/0001-75 </v>
      </c>
      <c r="H203" s="28" t="s">
        <v>294</v>
      </c>
      <c r="I203" s="26" t="str">
        <f t="shared" si="16"/>
        <v>SUAPE/DFP</v>
      </c>
      <c r="J203" s="26" t="s">
        <v>335</v>
      </c>
      <c r="K203" s="26" t="s">
        <v>498</v>
      </c>
      <c r="L203" s="26" t="s">
        <v>338</v>
      </c>
      <c r="M203" s="26">
        <v>4084.91</v>
      </c>
      <c r="N203" s="26">
        <v>9304.15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15"/>
        <v>Suape</v>
      </c>
      <c r="B204" s="20" t="str">
        <f t="shared" si="15"/>
        <v>Suape</v>
      </c>
      <c r="C204" s="21" t="str">
        <f t="shared" si="15"/>
        <v>SERVIÇOS DE VIGILANCIA  PRIVADA</v>
      </c>
      <c r="D204" s="22" t="str">
        <f t="shared" si="15"/>
        <v>028</v>
      </c>
      <c r="E204" s="29">
        <f t="shared" si="15"/>
        <v>2015</v>
      </c>
      <c r="F204" s="21" t="str">
        <f t="shared" si="15"/>
        <v>TKS SEGURANÇA PRIVADA L.T.D.A</v>
      </c>
      <c r="G204" s="21" t="str">
        <f t="shared" si="15"/>
        <v xml:space="preserve">07.774.050/0001-75 </v>
      </c>
      <c r="H204" s="28" t="s">
        <v>295</v>
      </c>
      <c r="I204" s="26" t="str">
        <f t="shared" si="16"/>
        <v>SUAPE/DFP</v>
      </c>
      <c r="J204" s="26" t="s">
        <v>335</v>
      </c>
      <c r="K204" s="26" t="s">
        <v>498</v>
      </c>
      <c r="L204" s="26" t="s">
        <v>337</v>
      </c>
      <c r="M204" s="26">
        <v>3445.45</v>
      </c>
      <c r="N204" s="26">
        <v>8249.7000000000007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15"/>
        <v>Suape</v>
      </c>
      <c r="B205" s="20" t="str">
        <f t="shared" si="15"/>
        <v>Suape</v>
      </c>
      <c r="C205" s="21" t="str">
        <f t="shared" si="15"/>
        <v>SERVIÇOS DE VIGILANCIA  PRIVADA</v>
      </c>
      <c r="D205" s="22" t="str">
        <f t="shared" si="15"/>
        <v>028</v>
      </c>
      <c r="E205" s="29">
        <f t="shared" si="15"/>
        <v>2015</v>
      </c>
      <c r="F205" s="21" t="str">
        <f t="shared" si="15"/>
        <v>TKS SEGURANÇA PRIVADA L.T.D.A</v>
      </c>
      <c r="G205" s="21" t="str">
        <f t="shared" si="15"/>
        <v xml:space="preserve">07.774.050/0001-75 </v>
      </c>
      <c r="H205" s="28" t="s">
        <v>296</v>
      </c>
      <c r="I205" s="26" t="str">
        <f t="shared" si="16"/>
        <v>SUAPE/DFP</v>
      </c>
      <c r="J205" s="26" t="s">
        <v>335</v>
      </c>
      <c r="K205" s="26" t="s">
        <v>498</v>
      </c>
      <c r="L205" s="26" t="s">
        <v>338</v>
      </c>
      <c r="M205" s="26">
        <v>4084.91</v>
      </c>
      <c r="N205" s="26">
        <v>9304.15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si="15"/>
        <v>Suape</v>
      </c>
      <c r="B206" s="20" t="str">
        <f t="shared" si="15"/>
        <v>Suape</v>
      </c>
      <c r="C206" s="21" t="str">
        <f t="shared" si="15"/>
        <v>SERVIÇOS DE VIGILANCIA  PRIVADA</v>
      </c>
      <c r="D206" s="22" t="str">
        <f t="shared" si="15"/>
        <v>028</v>
      </c>
      <c r="E206" s="29">
        <f t="shared" si="15"/>
        <v>2015</v>
      </c>
      <c r="F206" s="21" t="str">
        <f t="shared" si="15"/>
        <v>TKS SEGURANÇA PRIVADA L.T.D.A</v>
      </c>
      <c r="G206" s="21" t="str">
        <f t="shared" si="15"/>
        <v xml:space="preserve">07.774.050/0001-75 </v>
      </c>
      <c r="H206" s="28" t="s">
        <v>297</v>
      </c>
      <c r="I206" s="26" t="str">
        <f t="shared" si="16"/>
        <v>SUAPE/DFP</v>
      </c>
      <c r="J206" s="26" t="s">
        <v>335</v>
      </c>
      <c r="K206" s="26" t="s">
        <v>498</v>
      </c>
      <c r="L206" s="26" t="s">
        <v>338</v>
      </c>
      <c r="M206" s="26">
        <v>4084.91</v>
      </c>
      <c r="N206" s="26">
        <v>9304.15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15"/>
        <v>Suape</v>
      </c>
      <c r="B207" s="20" t="str">
        <f t="shared" si="15"/>
        <v>Suape</v>
      </c>
      <c r="C207" s="21" t="str">
        <f t="shared" si="15"/>
        <v>SERVIÇOS DE VIGILANCIA  PRIVADA</v>
      </c>
      <c r="D207" s="22" t="str">
        <f t="shared" si="15"/>
        <v>028</v>
      </c>
      <c r="E207" s="29">
        <f t="shared" si="15"/>
        <v>2015</v>
      </c>
      <c r="F207" s="21" t="str">
        <f t="shared" si="15"/>
        <v>TKS SEGURANÇA PRIVADA L.T.D.A</v>
      </c>
      <c r="G207" s="21" t="str">
        <f t="shared" si="15"/>
        <v xml:space="preserve">07.774.050/0001-75 </v>
      </c>
      <c r="H207" s="28" t="s">
        <v>298</v>
      </c>
      <c r="I207" s="26" t="str">
        <f t="shared" si="16"/>
        <v>SUAPE/DFP</v>
      </c>
      <c r="J207" s="26" t="s">
        <v>335</v>
      </c>
      <c r="K207" s="26" t="s">
        <v>498</v>
      </c>
      <c r="L207" s="26" t="s">
        <v>337</v>
      </c>
      <c r="M207" s="26">
        <v>3445.45</v>
      </c>
      <c r="N207" s="26">
        <v>8249.7000000000007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15"/>
        <v>Suape</v>
      </c>
      <c r="B208" s="20" t="str">
        <f t="shared" si="15"/>
        <v>Suape</v>
      </c>
      <c r="C208" s="21" t="str">
        <f t="shared" si="15"/>
        <v>SERVIÇOS DE VIGILANCIA  PRIVADA</v>
      </c>
      <c r="D208" s="22" t="str">
        <f t="shared" si="15"/>
        <v>028</v>
      </c>
      <c r="E208" s="29">
        <f t="shared" si="15"/>
        <v>2015</v>
      </c>
      <c r="F208" s="21" t="str">
        <f t="shared" si="15"/>
        <v>TKS SEGURANÇA PRIVADA L.T.D.A</v>
      </c>
      <c r="G208" s="21" t="str">
        <f t="shared" si="15"/>
        <v xml:space="preserve">07.774.050/0001-75 </v>
      </c>
      <c r="H208" s="28" t="s">
        <v>299</v>
      </c>
      <c r="I208" s="26" t="str">
        <f t="shared" si="16"/>
        <v>SUAPE/DFP</v>
      </c>
      <c r="J208" s="26" t="s">
        <v>335</v>
      </c>
      <c r="K208" s="26" t="s">
        <v>498</v>
      </c>
      <c r="L208" s="26" t="s">
        <v>337</v>
      </c>
      <c r="M208" s="26">
        <v>3445.45</v>
      </c>
      <c r="N208" s="26">
        <v>8249.7000000000007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15"/>
        <v>Suape</v>
      </c>
      <c r="B209" s="20" t="str">
        <f t="shared" si="15"/>
        <v>Suape</v>
      </c>
      <c r="C209" s="21" t="str">
        <f t="shared" si="15"/>
        <v>SERVIÇOS DE VIGILANCIA  PRIVADA</v>
      </c>
      <c r="D209" s="22" t="str">
        <f t="shared" si="15"/>
        <v>028</v>
      </c>
      <c r="E209" s="29">
        <f t="shared" si="15"/>
        <v>2015</v>
      </c>
      <c r="F209" s="21" t="str">
        <f t="shared" si="15"/>
        <v>TKS SEGURANÇA PRIVADA L.T.D.A</v>
      </c>
      <c r="G209" s="21" t="str">
        <f t="shared" si="15"/>
        <v xml:space="preserve">07.774.050/0001-75 </v>
      </c>
      <c r="H209" s="28" t="s">
        <v>300</v>
      </c>
      <c r="I209" s="26" t="str">
        <f t="shared" si="16"/>
        <v>SUAPE/DFP</v>
      </c>
      <c r="J209" s="26" t="s">
        <v>335</v>
      </c>
      <c r="K209" s="26" t="s">
        <v>498</v>
      </c>
      <c r="L209" s="26" t="s">
        <v>338</v>
      </c>
      <c r="M209" s="26">
        <v>4084.91</v>
      </c>
      <c r="N209" s="26">
        <v>9304.15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15"/>
        <v>Suape</v>
      </c>
      <c r="B210" s="20" t="str">
        <f t="shared" si="15"/>
        <v>Suape</v>
      </c>
      <c r="C210" s="21" t="str">
        <f t="shared" si="15"/>
        <v>SERVIÇOS DE VIGILANCIA  PRIVADA</v>
      </c>
      <c r="D210" s="22" t="str">
        <f t="shared" si="15"/>
        <v>028</v>
      </c>
      <c r="E210" s="29">
        <f t="shared" si="15"/>
        <v>2015</v>
      </c>
      <c r="F210" s="21" t="str">
        <f t="shared" si="15"/>
        <v>TKS SEGURANÇA PRIVADA L.T.D.A</v>
      </c>
      <c r="G210" s="21" t="str">
        <f t="shared" si="15"/>
        <v xml:space="preserve">07.774.050/0001-75 </v>
      </c>
      <c r="H210" s="28" t="s">
        <v>301</v>
      </c>
      <c r="I210" s="26" t="str">
        <f t="shared" si="16"/>
        <v>SUAPE/DFP</v>
      </c>
      <c r="J210" s="26" t="s">
        <v>335</v>
      </c>
      <c r="K210" s="26" t="s">
        <v>498</v>
      </c>
      <c r="L210" s="26" t="s">
        <v>337</v>
      </c>
      <c r="M210" s="26">
        <v>3445.45</v>
      </c>
      <c r="N210" s="26">
        <v>8249.7000000000007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15"/>
        <v>Suape</v>
      </c>
      <c r="B211" s="20" t="str">
        <f t="shared" si="15"/>
        <v>Suape</v>
      </c>
      <c r="C211" s="21" t="str">
        <f t="shared" si="15"/>
        <v>SERVIÇOS DE VIGILANCIA  PRIVADA</v>
      </c>
      <c r="D211" s="22" t="str">
        <f t="shared" si="15"/>
        <v>028</v>
      </c>
      <c r="E211" s="29">
        <f t="shared" si="15"/>
        <v>2015</v>
      </c>
      <c r="F211" s="21" t="str">
        <f t="shared" si="15"/>
        <v>TKS SEGURANÇA PRIVADA L.T.D.A</v>
      </c>
      <c r="G211" s="21" t="str">
        <f t="shared" si="15"/>
        <v xml:space="preserve">07.774.050/0001-75 </v>
      </c>
      <c r="H211" s="28" t="s">
        <v>302</v>
      </c>
      <c r="I211" s="26" t="str">
        <f t="shared" si="16"/>
        <v>SUAPE/DFP</v>
      </c>
      <c r="J211" s="26" t="s">
        <v>335</v>
      </c>
      <c r="K211" s="26" t="s">
        <v>498</v>
      </c>
      <c r="L211" s="26" t="s">
        <v>338</v>
      </c>
      <c r="M211" s="26">
        <v>4084.91</v>
      </c>
      <c r="N211" s="26">
        <v>9304.15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15"/>
        <v>Suape</v>
      </c>
      <c r="B212" s="20" t="str">
        <f t="shared" si="15"/>
        <v>Suape</v>
      </c>
      <c r="C212" s="21" t="str">
        <f t="shared" si="15"/>
        <v>SERVIÇOS DE VIGILANCIA  PRIVADA</v>
      </c>
      <c r="D212" s="22" t="str">
        <f t="shared" si="15"/>
        <v>028</v>
      </c>
      <c r="E212" s="29">
        <f t="shared" si="15"/>
        <v>2015</v>
      </c>
      <c r="F212" s="21" t="str">
        <f t="shared" si="15"/>
        <v>TKS SEGURANÇA PRIVADA L.T.D.A</v>
      </c>
      <c r="G212" s="21" t="str">
        <f t="shared" si="15"/>
        <v xml:space="preserve">07.774.050/0001-75 </v>
      </c>
      <c r="H212" s="28" t="s">
        <v>303</v>
      </c>
      <c r="I212" s="26" t="str">
        <f t="shared" si="16"/>
        <v>SUAPE/DFP</v>
      </c>
      <c r="J212" s="26" t="s">
        <v>335</v>
      </c>
      <c r="K212" s="26" t="s">
        <v>498</v>
      </c>
      <c r="L212" s="26" t="s">
        <v>338</v>
      </c>
      <c r="M212" s="26">
        <v>4084.91</v>
      </c>
      <c r="N212" s="26">
        <v>9304.15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15"/>
        <v>Suape</v>
      </c>
      <c r="B213" s="20" t="str">
        <f t="shared" si="15"/>
        <v>Suape</v>
      </c>
      <c r="C213" s="21" t="str">
        <f t="shared" si="15"/>
        <v>SERVIÇOS DE VIGILANCIA  PRIVADA</v>
      </c>
      <c r="D213" s="22" t="str">
        <f t="shared" si="15"/>
        <v>028</v>
      </c>
      <c r="E213" s="29">
        <f t="shared" si="15"/>
        <v>2015</v>
      </c>
      <c r="F213" s="21" t="str">
        <f t="shared" si="15"/>
        <v>TKS SEGURANÇA PRIVADA L.T.D.A</v>
      </c>
      <c r="G213" s="21" t="str">
        <f t="shared" si="15"/>
        <v xml:space="preserve">07.774.050/0001-75 </v>
      </c>
      <c r="H213" s="28" t="s">
        <v>304</v>
      </c>
      <c r="I213" s="26" t="str">
        <f t="shared" si="16"/>
        <v>SUAPE/DFP</v>
      </c>
      <c r="J213" s="26" t="s">
        <v>335</v>
      </c>
      <c r="K213" s="26" t="s">
        <v>498</v>
      </c>
      <c r="L213" s="26" t="s">
        <v>337</v>
      </c>
      <c r="M213" s="26">
        <v>3445.45</v>
      </c>
      <c r="N213" s="26">
        <v>8249.7000000000007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15"/>
        <v>Suape</v>
      </c>
      <c r="B214" s="20" t="str">
        <f t="shared" si="15"/>
        <v>Suape</v>
      </c>
      <c r="C214" s="21" t="str">
        <f t="shared" si="15"/>
        <v>SERVIÇOS DE VIGILANCIA  PRIVADA</v>
      </c>
      <c r="D214" s="22" t="str">
        <f t="shared" si="15"/>
        <v>028</v>
      </c>
      <c r="E214" s="29">
        <f t="shared" si="15"/>
        <v>2015</v>
      </c>
      <c r="F214" s="21" t="str">
        <f t="shared" si="15"/>
        <v>TKS SEGURANÇA PRIVADA L.T.D.A</v>
      </c>
      <c r="G214" s="21" t="str">
        <f t="shared" si="15"/>
        <v xml:space="preserve">07.774.050/0001-75 </v>
      </c>
      <c r="H214" s="28" t="s">
        <v>305</v>
      </c>
      <c r="I214" s="26" t="str">
        <f t="shared" si="16"/>
        <v>SUAPE/DFP</v>
      </c>
      <c r="J214" s="26" t="s">
        <v>335</v>
      </c>
      <c r="K214" s="26" t="s">
        <v>498</v>
      </c>
      <c r="L214" s="26" t="s">
        <v>338</v>
      </c>
      <c r="M214" s="26">
        <v>4084.91</v>
      </c>
      <c r="N214" s="26">
        <v>9304.15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15"/>
        <v>Suape</v>
      </c>
      <c r="B215" s="20" t="str">
        <f t="shared" si="15"/>
        <v>Suape</v>
      </c>
      <c r="C215" s="21" t="str">
        <f t="shared" si="15"/>
        <v>SERVIÇOS DE VIGILANCIA  PRIVADA</v>
      </c>
      <c r="D215" s="22" t="str">
        <f t="shared" si="15"/>
        <v>028</v>
      </c>
      <c r="E215" s="29">
        <f t="shared" si="15"/>
        <v>2015</v>
      </c>
      <c r="F215" s="21" t="str">
        <f t="shared" si="15"/>
        <v>TKS SEGURANÇA PRIVADA L.T.D.A</v>
      </c>
      <c r="G215" s="21" t="str">
        <f t="shared" si="15"/>
        <v xml:space="preserve">07.774.050/0001-75 </v>
      </c>
      <c r="H215" s="28" t="s">
        <v>306</v>
      </c>
      <c r="I215" s="26" t="str">
        <f t="shared" si="16"/>
        <v>SUAPE/DFP</v>
      </c>
      <c r="J215" s="26" t="s">
        <v>335</v>
      </c>
      <c r="K215" s="26" t="s">
        <v>498</v>
      </c>
      <c r="L215" s="26" t="s">
        <v>337</v>
      </c>
      <c r="M215" s="26">
        <v>3445.45</v>
      </c>
      <c r="N215" s="26">
        <v>8249.7000000000007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15"/>
        <v>Suape</v>
      </c>
      <c r="B216" s="20" t="str">
        <f t="shared" si="15"/>
        <v>Suape</v>
      </c>
      <c r="C216" s="21" t="str">
        <f t="shared" si="15"/>
        <v>SERVIÇOS DE VIGILANCIA  PRIVADA</v>
      </c>
      <c r="D216" s="22" t="str">
        <f t="shared" si="15"/>
        <v>028</v>
      </c>
      <c r="E216" s="29">
        <f t="shared" si="15"/>
        <v>2015</v>
      </c>
      <c r="F216" s="21" t="str">
        <f t="shared" si="15"/>
        <v>TKS SEGURANÇA PRIVADA L.T.D.A</v>
      </c>
      <c r="G216" s="21" t="str">
        <f t="shared" si="15"/>
        <v xml:space="preserve">07.774.050/0001-75 </v>
      </c>
      <c r="H216" s="28" t="s">
        <v>307</v>
      </c>
      <c r="I216" s="26" t="str">
        <f t="shared" si="16"/>
        <v>SUAPE/DFP</v>
      </c>
      <c r="J216" s="26" t="s">
        <v>335</v>
      </c>
      <c r="K216" s="26" t="s">
        <v>498</v>
      </c>
      <c r="L216" s="26" t="s">
        <v>338</v>
      </c>
      <c r="M216" s="26">
        <v>4084.91</v>
      </c>
      <c r="N216" s="26">
        <v>9304.15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15"/>
        <v>Suape</v>
      </c>
      <c r="B217" s="20" t="str">
        <f t="shared" si="15"/>
        <v>Suape</v>
      </c>
      <c r="C217" s="21" t="str">
        <f t="shared" si="15"/>
        <v>SERVIÇOS DE VIGILANCIA  PRIVADA</v>
      </c>
      <c r="D217" s="22" t="str">
        <f t="shared" si="15"/>
        <v>028</v>
      </c>
      <c r="E217" s="29">
        <f t="shared" si="15"/>
        <v>2015</v>
      </c>
      <c r="F217" s="21" t="str">
        <f t="shared" si="15"/>
        <v>TKS SEGURANÇA PRIVADA L.T.D.A</v>
      </c>
      <c r="G217" s="21" t="str">
        <f t="shared" si="15"/>
        <v xml:space="preserve">07.774.050/0001-75 </v>
      </c>
      <c r="H217" s="28" t="s">
        <v>308</v>
      </c>
      <c r="I217" s="26" t="str">
        <f t="shared" si="16"/>
        <v>SUAPE/DFP</v>
      </c>
      <c r="J217" s="26" t="s">
        <v>335</v>
      </c>
      <c r="K217" s="26" t="s">
        <v>498</v>
      </c>
      <c r="L217" s="26" t="s">
        <v>338</v>
      </c>
      <c r="M217" s="26">
        <v>4084.91</v>
      </c>
      <c r="N217" s="26">
        <v>9304.15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15"/>
        <v>Suape</v>
      </c>
      <c r="B218" s="20" t="str">
        <f t="shared" si="15"/>
        <v>Suape</v>
      </c>
      <c r="C218" s="21" t="str">
        <f t="shared" si="15"/>
        <v>SERVIÇOS DE VIGILANCIA  PRIVADA</v>
      </c>
      <c r="D218" s="22" t="str">
        <f t="shared" si="15"/>
        <v>028</v>
      </c>
      <c r="E218" s="29">
        <f t="shared" si="15"/>
        <v>2015</v>
      </c>
      <c r="F218" s="21" t="str">
        <f t="shared" si="15"/>
        <v>TKS SEGURANÇA PRIVADA L.T.D.A</v>
      </c>
      <c r="G218" s="21" t="str">
        <f t="shared" si="15"/>
        <v xml:space="preserve">07.774.050/0001-75 </v>
      </c>
      <c r="H218" s="28" t="s">
        <v>309</v>
      </c>
      <c r="I218" s="26" t="str">
        <f t="shared" si="16"/>
        <v>SUAPE/DFP</v>
      </c>
      <c r="J218" s="26" t="s">
        <v>335</v>
      </c>
      <c r="K218" s="26" t="s">
        <v>498</v>
      </c>
      <c r="L218" s="26" t="s">
        <v>337</v>
      </c>
      <c r="M218" s="26">
        <v>3445.45</v>
      </c>
      <c r="N218" s="26">
        <v>8249.7000000000007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15"/>
        <v>Suape</v>
      </c>
      <c r="B219" s="20" t="str">
        <f t="shared" si="15"/>
        <v>Suape</v>
      </c>
      <c r="C219" s="21" t="str">
        <f t="shared" si="15"/>
        <v>SERVIÇOS DE VIGILANCIA  PRIVADA</v>
      </c>
      <c r="D219" s="22" t="str">
        <f t="shared" si="15"/>
        <v>028</v>
      </c>
      <c r="E219" s="29">
        <f t="shared" si="15"/>
        <v>2015</v>
      </c>
      <c r="F219" s="21" t="str">
        <f t="shared" si="15"/>
        <v>TKS SEGURANÇA PRIVADA L.T.D.A</v>
      </c>
      <c r="G219" s="21" t="str">
        <f t="shared" si="15"/>
        <v xml:space="preserve">07.774.050/0001-75 </v>
      </c>
      <c r="H219" s="28" t="s">
        <v>310</v>
      </c>
      <c r="I219" s="26" t="str">
        <f t="shared" si="16"/>
        <v>SUAPE/DFP</v>
      </c>
      <c r="J219" s="26" t="s">
        <v>335</v>
      </c>
      <c r="K219" s="26" t="s">
        <v>498</v>
      </c>
      <c r="L219" s="26" t="s">
        <v>337</v>
      </c>
      <c r="M219" s="26">
        <v>3445.45</v>
      </c>
      <c r="N219" s="26">
        <v>8249.7000000000007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si="15"/>
        <v>Suape</v>
      </c>
      <c r="B220" s="20" t="str">
        <f t="shared" si="15"/>
        <v>Suape</v>
      </c>
      <c r="C220" s="21" t="str">
        <f t="shared" si="15"/>
        <v>SERVIÇOS DE VIGILANCIA  PRIVADA</v>
      </c>
      <c r="D220" s="22" t="str">
        <f t="shared" si="15"/>
        <v>028</v>
      </c>
      <c r="E220" s="29">
        <f t="shared" si="15"/>
        <v>2015</v>
      </c>
      <c r="F220" s="21" t="str">
        <f t="shared" si="15"/>
        <v>TKS SEGURANÇA PRIVADA L.T.D.A</v>
      </c>
      <c r="G220" s="21" t="str">
        <f t="shared" si="15"/>
        <v xml:space="preserve">07.774.050/0001-75 </v>
      </c>
      <c r="H220" s="28" t="s">
        <v>311</v>
      </c>
      <c r="I220" s="26" t="str">
        <f t="shared" si="16"/>
        <v>SUAPE/DFP</v>
      </c>
      <c r="J220" s="26" t="s">
        <v>335</v>
      </c>
      <c r="K220" s="26" t="s">
        <v>498</v>
      </c>
      <c r="L220" s="26" t="s">
        <v>338</v>
      </c>
      <c r="M220" s="26">
        <v>4084.91</v>
      </c>
      <c r="N220" s="26">
        <v>9304.15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si="15"/>
        <v>Suape</v>
      </c>
      <c r="B221" s="20" t="str">
        <f t="shared" si="15"/>
        <v>Suape</v>
      </c>
      <c r="C221" s="21" t="str">
        <f t="shared" si="15"/>
        <v>SERVIÇOS DE VIGILANCIA  PRIVADA</v>
      </c>
      <c r="D221" s="22" t="str">
        <f t="shared" si="15"/>
        <v>028</v>
      </c>
      <c r="E221" s="29">
        <f t="shared" si="15"/>
        <v>2015</v>
      </c>
      <c r="F221" s="21" t="str">
        <f t="shared" si="15"/>
        <v>TKS SEGURANÇA PRIVADA L.T.D.A</v>
      </c>
      <c r="G221" s="21" t="str">
        <f t="shared" si="15"/>
        <v xml:space="preserve">07.774.050/0001-75 </v>
      </c>
      <c r="H221" s="28" t="s">
        <v>312</v>
      </c>
      <c r="I221" s="26" t="str">
        <f t="shared" si="16"/>
        <v>SUAPE/DFP</v>
      </c>
      <c r="J221" s="26" t="s">
        <v>335</v>
      </c>
      <c r="K221" s="26" t="s">
        <v>498</v>
      </c>
      <c r="L221" s="26" t="s">
        <v>338</v>
      </c>
      <c r="M221" s="26">
        <v>4084.91</v>
      </c>
      <c r="N221" s="26">
        <v>9304.15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ref="A222:G241" si="17">A221</f>
        <v>Suape</v>
      </c>
      <c r="B222" s="20" t="str">
        <f t="shared" si="17"/>
        <v>Suape</v>
      </c>
      <c r="C222" s="21" t="str">
        <f t="shared" si="17"/>
        <v>SERVIÇOS DE VIGILANCIA  PRIVADA</v>
      </c>
      <c r="D222" s="22" t="str">
        <f t="shared" si="17"/>
        <v>028</v>
      </c>
      <c r="E222" s="29">
        <f t="shared" si="17"/>
        <v>2015</v>
      </c>
      <c r="F222" s="21" t="str">
        <f t="shared" si="17"/>
        <v>TKS SEGURANÇA PRIVADA L.T.D.A</v>
      </c>
      <c r="G222" s="21" t="str">
        <f t="shared" si="17"/>
        <v xml:space="preserve">07.774.050/0001-75 </v>
      </c>
      <c r="H222" s="28" t="s">
        <v>313</v>
      </c>
      <c r="I222" s="26" t="str">
        <f t="shared" si="16"/>
        <v>SUAPE/DFP</v>
      </c>
      <c r="J222" s="26" t="s">
        <v>335</v>
      </c>
      <c r="K222" s="26" t="s">
        <v>498</v>
      </c>
      <c r="L222" s="26" t="s">
        <v>337</v>
      </c>
      <c r="M222" s="26">
        <v>3445.45</v>
      </c>
      <c r="N222" s="26">
        <v>8249.7000000000007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si="17"/>
        <v>Suape</v>
      </c>
      <c r="B223" s="20" t="str">
        <f t="shared" si="17"/>
        <v>Suape</v>
      </c>
      <c r="C223" s="21" t="str">
        <f t="shared" si="17"/>
        <v>SERVIÇOS DE VIGILANCIA  PRIVADA</v>
      </c>
      <c r="D223" s="22" t="str">
        <f t="shared" si="17"/>
        <v>028</v>
      </c>
      <c r="E223" s="29">
        <f t="shared" si="17"/>
        <v>2015</v>
      </c>
      <c r="F223" s="21" t="str">
        <f t="shared" si="17"/>
        <v>TKS SEGURANÇA PRIVADA L.T.D.A</v>
      </c>
      <c r="G223" s="21" t="str">
        <f t="shared" si="17"/>
        <v xml:space="preserve">07.774.050/0001-75 </v>
      </c>
      <c r="H223" s="28" t="s">
        <v>314</v>
      </c>
      <c r="I223" s="26" t="str">
        <f t="shared" si="16"/>
        <v>SUAPE/DFP</v>
      </c>
      <c r="J223" s="26" t="s">
        <v>335</v>
      </c>
      <c r="K223" s="26" t="s">
        <v>498</v>
      </c>
      <c r="L223" s="26" t="s">
        <v>338</v>
      </c>
      <c r="M223" s="26">
        <v>4084.91</v>
      </c>
      <c r="N223" s="26">
        <v>9304.15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17"/>
        <v>Suape</v>
      </c>
      <c r="B224" s="20" t="str">
        <f t="shared" si="17"/>
        <v>Suape</v>
      </c>
      <c r="C224" s="21" t="str">
        <f t="shared" si="17"/>
        <v>SERVIÇOS DE VIGILANCIA  PRIVADA</v>
      </c>
      <c r="D224" s="22" t="str">
        <f t="shared" si="17"/>
        <v>028</v>
      </c>
      <c r="E224" s="29">
        <f t="shared" si="17"/>
        <v>2015</v>
      </c>
      <c r="F224" s="21" t="str">
        <f t="shared" si="17"/>
        <v>TKS SEGURANÇA PRIVADA L.T.D.A</v>
      </c>
      <c r="G224" s="21" t="str">
        <f t="shared" si="17"/>
        <v xml:space="preserve">07.774.050/0001-75 </v>
      </c>
      <c r="H224" s="28" t="s">
        <v>315</v>
      </c>
      <c r="I224" s="26" t="str">
        <f t="shared" si="16"/>
        <v>SUAPE/DFP</v>
      </c>
      <c r="J224" s="26" t="s">
        <v>335</v>
      </c>
      <c r="K224" s="26" t="s">
        <v>498</v>
      </c>
      <c r="L224" s="26" t="s">
        <v>337</v>
      </c>
      <c r="M224" s="26">
        <v>3445.45</v>
      </c>
      <c r="N224" s="26">
        <v>8249.7000000000007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17"/>
        <v>Suape</v>
      </c>
      <c r="B225" s="20" t="str">
        <f t="shared" si="17"/>
        <v>Suape</v>
      </c>
      <c r="C225" s="21" t="str">
        <f t="shared" si="17"/>
        <v>SERVIÇOS DE VIGILANCIA  PRIVADA</v>
      </c>
      <c r="D225" s="22" t="str">
        <f t="shared" si="17"/>
        <v>028</v>
      </c>
      <c r="E225" s="29">
        <f t="shared" si="17"/>
        <v>2015</v>
      </c>
      <c r="F225" s="21" t="str">
        <f t="shared" si="17"/>
        <v>TKS SEGURANÇA PRIVADA L.T.D.A</v>
      </c>
      <c r="G225" s="21" t="str">
        <f t="shared" si="17"/>
        <v xml:space="preserve">07.774.050/0001-75 </v>
      </c>
      <c r="H225" s="28" t="s">
        <v>316</v>
      </c>
      <c r="I225" s="26" t="str">
        <f t="shared" si="16"/>
        <v>SUAPE/DFP</v>
      </c>
      <c r="J225" s="26" t="s">
        <v>335</v>
      </c>
      <c r="K225" s="26" t="s">
        <v>498</v>
      </c>
      <c r="L225" s="26" t="s">
        <v>337</v>
      </c>
      <c r="M225" s="26">
        <v>3445.45</v>
      </c>
      <c r="N225" s="26">
        <v>8249.7000000000007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17"/>
        <v>Suape</v>
      </c>
      <c r="B226" s="20" t="str">
        <f t="shared" si="17"/>
        <v>Suape</v>
      </c>
      <c r="C226" s="21" t="str">
        <f t="shared" si="17"/>
        <v>SERVIÇOS DE VIGILANCIA  PRIVADA</v>
      </c>
      <c r="D226" s="22" t="str">
        <f t="shared" si="17"/>
        <v>028</v>
      </c>
      <c r="E226" s="29">
        <f t="shared" si="17"/>
        <v>2015</v>
      </c>
      <c r="F226" s="21" t="str">
        <f t="shared" si="17"/>
        <v>TKS SEGURANÇA PRIVADA L.T.D.A</v>
      </c>
      <c r="G226" s="21" t="str">
        <f t="shared" si="17"/>
        <v xml:space="preserve">07.774.050/0001-75 </v>
      </c>
      <c r="H226" s="28" t="s">
        <v>317</v>
      </c>
      <c r="I226" s="26" t="str">
        <f t="shared" si="16"/>
        <v>SUAPE/DFP</v>
      </c>
      <c r="J226" s="26" t="s">
        <v>335</v>
      </c>
      <c r="K226" s="26" t="s">
        <v>498</v>
      </c>
      <c r="L226" s="26" t="s">
        <v>337</v>
      </c>
      <c r="M226" s="26">
        <v>3445.45</v>
      </c>
      <c r="N226" s="26">
        <v>8249.7000000000007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17"/>
        <v>Suape</v>
      </c>
      <c r="B227" s="20" t="str">
        <f t="shared" si="17"/>
        <v>Suape</v>
      </c>
      <c r="C227" s="21" t="str">
        <f t="shared" si="17"/>
        <v>SERVIÇOS DE VIGILANCIA  PRIVADA</v>
      </c>
      <c r="D227" s="22" t="str">
        <f t="shared" si="17"/>
        <v>028</v>
      </c>
      <c r="E227" s="29">
        <f t="shared" si="17"/>
        <v>2015</v>
      </c>
      <c r="F227" s="21" t="str">
        <f t="shared" si="17"/>
        <v>TKS SEGURANÇA PRIVADA L.T.D.A</v>
      </c>
      <c r="G227" s="21" t="str">
        <f t="shared" si="17"/>
        <v xml:space="preserve">07.774.050/0001-75 </v>
      </c>
      <c r="H227" s="28" t="s">
        <v>318</v>
      </c>
      <c r="I227" s="26" t="str">
        <f t="shared" si="16"/>
        <v>SUAPE/DFP</v>
      </c>
      <c r="J227" s="26" t="s">
        <v>335</v>
      </c>
      <c r="K227" s="26" t="s">
        <v>498</v>
      </c>
      <c r="L227" s="26" t="s">
        <v>337</v>
      </c>
      <c r="M227" s="26">
        <v>3445.45</v>
      </c>
      <c r="N227" s="26">
        <v>8249.7000000000007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17"/>
        <v>Suape</v>
      </c>
      <c r="B228" s="20" t="str">
        <f t="shared" si="17"/>
        <v>Suape</v>
      </c>
      <c r="C228" s="21" t="str">
        <f t="shared" si="17"/>
        <v>SERVIÇOS DE VIGILANCIA  PRIVADA</v>
      </c>
      <c r="D228" s="22" t="str">
        <f t="shared" si="17"/>
        <v>028</v>
      </c>
      <c r="E228" s="29">
        <f t="shared" si="17"/>
        <v>2015</v>
      </c>
      <c r="F228" s="21" t="str">
        <f t="shared" si="17"/>
        <v>TKS SEGURANÇA PRIVADA L.T.D.A</v>
      </c>
      <c r="G228" s="21" t="str">
        <f t="shared" si="17"/>
        <v xml:space="preserve">07.774.050/0001-75 </v>
      </c>
      <c r="H228" s="28" t="s">
        <v>319</v>
      </c>
      <c r="I228" s="26" t="str">
        <f t="shared" si="16"/>
        <v>SUAPE/DFP</v>
      </c>
      <c r="J228" s="26" t="s">
        <v>335</v>
      </c>
      <c r="K228" s="26" t="s">
        <v>498</v>
      </c>
      <c r="L228" s="26" t="s">
        <v>338</v>
      </c>
      <c r="M228" s="26">
        <v>4084.91</v>
      </c>
      <c r="N228" s="26">
        <v>9304.15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17"/>
        <v>Suape</v>
      </c>
      <c r="B229" s="20" t="str">
        <f t="shared" si="17"/>
        <v>Suape</v>
      </c>
      <c r="C229" s="21" t="str">
        <f t="shared" si="17"/>
        <v>SERVIÇOS DE VIGILANCIA  PRIVADA</v>
      </c>
      <c r="D229" s="22" t="str">
        <f t="shared" si="17"/>
        <v>028</v>
      </c>
      <c r="E229" s="29">
        <f t="shared" si="17"/>
        <v>2015</v>
      </c>
      <c r="F229" s="21" t="str">
        <f t="shared" si="17"/>
        <v>TKS SEGURANÇA PRIVADA L.T.D.A</v>
      </c>
      <c r="G229" s="21" t="str">
        <f t="shared" si="17"/>
        <v xml:space="preserve">07.774.050/0001-75 </v>
      </c>
      <c r="H229" s="28" t="s">
        <v>320</v>
      </c>
      <c r="I229" s="26" t="str">
        <f t="shared" si="16"/>
        <v>SUAPE/DFP</v>
      </c>
      <c r="J229" s="26" t="s">
        <v>335</v>
      </c>
      <c r="K229" s="26" t="s">
        <v>498</v>
      </c>
      <c r="L229" s="26" t="s">
        <v>338</v>
      </c>
      <c r="M229" s="26">
        <v>4084.91</v>
      </c>
      <c r="N229" s="26">
        <v>9304.15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17"/>
        <v>Suape</v>
      </c>
      <c r="B230" s="20" t="str">
        <f t="shared" si="17"/>
        <v>Suape</v>
      </c>
      <c r="C230" s="21" t="str">
        <f t="shared" si="17"/>
        <v>SERVIÇOS DE VIGILANCIA  PRIVADA</v>
      </c>
      <c r="D230" s="22" t="str">
        <f t="shared" si="17"/>
        <v>028</v>
      </c>
      <c r="E230" s="29">
        <f t="shared" si="17"/>
        <v>2015</v>
      </c>
      <c r="F230" s="21" t="str">
        <f t="shared" si="17"/>
        <v>TKS SEGURANÇA PRIVADA L.T.D.A</v>
      </c>
      <c r="G230" s="21" t="str">
        <f t="shared" si="17"/>
        <v xml:space="preserve">07.774.050/0001-75 </v>
      </c>
      <c r="H230" s="28" t="s">
        <v>321</v>
      </c>
      <c r="I230" s="26" t="str">
        <f t="shared" si="16"/>
        <v>SUAPE/DFP</v>
      </c>
      <c r="J230" s="26" t="s">
        <v>335</v>
      </c>
      <c r="K230" s="26" t="s">
        <v>498</v>
      </c>
      <c r="L230" s="26" t="s">
        <v>338</v>
      </c>
      <c r="M230" s="26">
        <v>4084.91</v>
      </c>
      <c r="N230" s="26">
        <v>9304.15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17"/>
        <v>Suape</v>
      </c>
      <c r="B231" s="20" t="str">
        <f t="shared" si="17"/>
        <v>Suape</v>
      </c>
      <c r="C231" s="21" t="str">
        <f t="shared" si="17"/>
        <v>SERVIÇOS DE VIGILANCIA  PRIVADA</v>
      </c>
      <c r="D231" s="22" t="str">
        <f t="shared" si="17"/>
        <v>028</v>
      </c>
      <c r="E231" s="29">
        <f t="shared" si="17"/>
        <v>2015</v>
      </c>
      <c r="F231" s="21" t="str">
        <f t="shared" si="17"/>
        <v>TKS SEGURANÇA PRIVADA L.T.D.A</v>
      </c>
      <c r="G231" s="21" t="str">
        <f t="shared" si="17"/>
        <v xml:space="preserve">07.774.050/0001-75 </v>
      </c>
      <c r="H231" s="28" t="s">
        <v>322</v>
      </c>
      <c r="I231" s="26" t="str">
        <f t="shared" si="16"/>
        <v>SUAPE/DFP</v>
      </c>
      <c r="J231" s="26" t="s">
        <v>335</v>
      </c>
      <c r="K231" s="26" t="s">
        <v>498</v>
      </c>
      <c r="L231" s="26" t="s">
        <v>338</v>
      </c>
      <c r="M231" s="26">
        <v>4084.91</v>
      </c>
      <c r="N231" s="26">
        <v>9304.15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17"/>
        <v>Suape</v>
      </c>
      <c r="B232" s="20" t="str">
        <f t="shared" si="17"/>
        <v>Suape</v>
      </c>
      <c r="C232" s="21" t="str">
        <f t="shared" si="17"/>
        <v>SERVIÇOS DE VIGILANCIA  PRIVADA</v>
      </c>
      <c r="D232" s="22" t="str">
        <f t="shared" si="17"/>
        <v>028</v>
      </c>
      <c r="E232" s="29">
        <f t="shared" si="17"/>
        <v>2015</v>
      </c>
      <c r="F232" s="21" t="str">
        <f t="shared" si="17"/>
        <v>TKS SEGURANÇA PRIVADA L.T.D.A</v>
      </c>
      <c r="G232" s="21" t="str">
        <f t="shared" si="17"/>
        <v xml:space="preserve">07.774.050/0001-75 </v>
      </c>
      <c r="H232" s="28" t="s">
        <v>323</v>
      </c>
      <c r="I232" s="26" t="str">
        <f t="shared" si="16"/>
        <v>SUAPE/DFP</v>
      </c>
      <c r="J232" s="26" t="s">
        <v>335</v>
      </c>
      <c r="K232" s="26" t="s">
        <v>498</v>
      </c>
      <c r="L232" s="26" t="s">
        <v>337</v>
      </c>
      <c r="M232" s="26">
        <v>3445.45</v>
      </c>
      <c r="N232" s="26">
        <v>8249.7000000000007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17"/>
        <v>Suape</v>
      </c>
      <c r="B233" s="20" t="str">
        <f t="shared" si="17"/>
        <v>Suape</v>
      </c>
      <c r="C233" s="21" t="str">
        <f t="shared" si="17"/>
        <v>SERVIÇOS DE VIGILANCIA  PRIVADA</v>
      </c>
      <c r="D233" s="22" t="str">
        <f t="shared" si="17"/>
        <v>028</v>
      </c>
      <c r="E233" s="29">
        <f t="shared" si="17"/>
        <v>2015</v>
      </c>
      <c r="F233" s="21" t="str">
        <f t="shared" si="17"/>
        <v>TKS SEGURANÇA PRIVADA L.T.D.A</v>
      </c>
      <c r="G233" s="21" t="str">
        <f t="shared" si="17"/>
        <v xml:space="preserve">07.774.050/0001-75 </v>
      </c>
      <c r="H233" s="28" t="s">
        <v>324</v>
      </c>
      <c r="I233" s="26" t="str">
        <f t="shared" si="16"/>
        <v>SUAPE/DFP</v>
      </c>
      <c r="J233" s="26" t="s">
        <v>335</v>
      </c>
      <c r="K233" s="26" t="s">
        <v>498</v>
      </c>
      <c r="L233" s="26" t="s">
        <v>338</v>
      </c>
      <c r="M233" s="26">
        <v>4084.91</v>
      </c>
      <c r="N233" s="26">
        <v>9304.15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17"/>
        <v>Suape</v>
      </c>
      <c r="B234" s="20" t="str">
        <f t="shared" si="17"/>
        <v>Suape</v>
      </c>
      <c r="C234" s="21" t="str">
        <f t="shared" si="17"/>
        <v>SERVIÇOS DE VIGILANCIA  PRIVADA</v>
      </c>
      <c r="D234" s="22" t="str">
        <f t="shared" si="17"/>
        <v>028</v>
      </c>
      <c r="E234" s="29">
        <f t="shared" si="17"/>
        <v>2015</v>
      </c>
      <c r="F234" s="21" t="str">
        <f t="shared" si="17"/>
        <v>TKS SEGURANÇA PRIVADA L.T.D.A</v>
      </c>
      <c r="G234" s="21" t="str">
        <f t="shared" si="17"/>
        <v xml:space="preserve">07.774.050/0001-75 </v>
      </c>
      <c r="H234" s="28" t="s">
        <v>325</v>
      </c>
      <c r="I234" s="26" t="str">
        <f t="shared" si="16"/>
        <v>SUAPE/DFP</v>
      </c>
      <c r="J234" s="26" t="s">
        <v>335</v>
      </c>
      <c r="K234" s="26" t="s">
        <v>498</v>
      </c>
      <c r="L234" s="26" t="s">
        <v>337</v>
      </c>
      <c r="M234" s="26">
        <v>3445.45</v>
      </c>
      <c r="N234" s="26">
        <v>8249.7000000000007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17"/>
        <v>Suape</v>
      </c>
      <c r="B235" s="20" t="str">
        <f t="shared" si="17"/>
        <v>Suape</v>
      </c>
      <c r="C235" s="21" t="str">
        <f t="shared" si="17"/>
        <v>SERVIÇOS DE VIGILANCIA  PRIVADA</v>
      </c>
      <c r="D235" s="22" t="str">
        <f t="shared" si="17"/>
        <v>028</v>
      </c>
      <c r="E235" s="29">
        <f t="shared" si="17"/>
        <v>2015</v>
      </c>
      <c r="F235" s="21" t="str">
        <f t="shared" si="17"/>
        <v>TKS SEGURANÇA PRIVADA L.T.D.A</v>
      </c>
      <c r="G235" s="21" t="str">
        <f t="shared" si="17"/>
        <v xml:space="preserve">07.774.050/0001-75 </v>
      </c>
      <c r="H235" s="28" t="s">
        <v>326</v>
      </c>
      <c r="I235" s="26" t="str">
        <f t="shared" si="16"/>
        <v>SUAPE/DFP</v>
      </c>
      <c r="J235" s="26" t="s">
        <v>335</v>
      </c>
      <c r="K235" s="26" t="s">
        <v>498</v>
      </c>
      <c r="L235" s="26" t="s">
        <v>337</v>
      </c>
      <c r="M235" s="26">
        <v>3445.45</v>
      </c>
      <c r="N235" s="26">
        <v>8249.7000000000007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17"/>
        <v>Suape</v>
      </c>
      <c r="B236" s="20" t="str">
        <f t="shared" si="17"/>
        <v>Suape</v>
      </c>
      <c r="C236" s="21" t="str">
        <f t="shared" si="17"/>
        <v>SERVIÇOS DE VIGILANCIA  PRIVADA</v>
      </c>
      <c r="D236" s="22" t="str">
        <f t="shared" si="17"/>
        <v>028</v>
      </c>
      <c r="E236" s="29">
        <f t="shared" si="17"/>
        <v>2015</v>
      </c>
      <c r="F236" s="21" t="str">
        <f t="shared" si="17"/>
        <v>TKS SEGURANÇA PRIVADA L.T.D.A</v>
      </c>
      <c r="G236" s="21" t="str">
        <f t="shared" si="17"/>
        <v xml:space="preserve">07.774.050/0001-75 </v>
      </c>
      <c r="H236" s="28" t="s">
        <v>327</v>
      </c>
      <c r="I236" s="26" t="str">
        <f t="shared" si="16"/>
        <v>SUAPE/DFP</v>
      </c>
      <c r="J236" s="26" t="s">
        <v>335</v>
      </c>
      <c r="K236" s="26" t="s">
        <v>498</v>
      </c>
      <c r="L236" s="26" t="s">
        <v>338</v>
      </c>
      <c r="M236" s="26">
        <v>4084.91</v>
      </c>
      <c r="N236" s="26">
        <v>9304.15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si="17"/>
        <v>Suape</v>
      </c>
      <c r="B237" s="20" t="str">
        <f t="shared" si="17"/>
        <v>Suape</v>
      </c>
      <c r="C237" s="21" t="str">
        <f t="shared" si="17"/>
        <v>SERVIÇOS DE VIGILANCIA  PRIVADA</v>
      </c>
      <c r="D237" s="22" t="str">
        <f t="shared" si="17"/>
        <v>028</v>
      </c>
      <c r="E237" s="29">
        <f t="shared" si="17"/>
        <v>2015</v>
      </c>
      <c r="F237" s="21" t="str">
        <f t="shared" si="17"/>
        <v>TKS SEGURANÇA PRIVADA L.T.D.A</v>
      </c>
      <c r="G237" s="21" t="str">
        <f t="shared" si="17"/>
        <v xml:space="preserve">07.774.050/0001-75 </v>
      </c>
      <c r="H237" s="28" t="s">
        <v>328</v>
      </c>
      <c r="I237" s="26" t="str">
        <f t="shared" si="16"/>
        <v>SUAPE/DFP</v>
      </c>
      <c r="J237" s="26" t="s">
        <v>335</v>
      </c>
      <c r="K237" s="26" t="s">
        <v>498</v>
      </c>
      <c r="L237" s="26" t="s">
        <v>337</v>
      </c>
      <c r="M237" s="26">
        <v>3445.45</v>
      </c>
      <c r="N237" s="26">
        <v>8249.7000000000007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si="17"/>
        <v>Suape</v>
      </c>
      <c r="B238" s="20" t="str">
        <f t="shared" si="17"/>
        <v>Suape</v>
      </c>
      <c r="C238" s="21" t="str">
        <f t="shared" si="17"/>
        <v>SERVIÇOS DE VIGILANCIA  PRIVADA</v>
      </c>
      <c r="D238" s="22" t="str">
        <f t="shared" si="17"/>
        <v>028</v>
      </c>
      <c r="E238" s="29">
        <f t="shared" si="17"/>
        <v>2015</v>
      </c>
      <c r="F238" s="21" t="str">
        <f t="shared" si="17"/>
        <v>TKS SEGURANÇA PRIVADA L.T.D.A</v>
      </c>
      <c r="G238" s="21" t="str">
        <f t="shared" si="17"/>
        <v xml:space="preserve">07.774.050/0001-75 </v>
      </c>
      <c r="H238" s="28" t="s">
        <v>329</v>
      </c>
      <c r="I238" s="26" t="str">
        <f t="shared" si="16"/>
        <v>SUAPE/DFP</v>
      </c>
      <c r="J238" s="26" t="s">
        <v>335</v>
      </c>
      <c r="K238" s="26" t="s">
        <v>498</v>
      </c>
      <c r="L238" s="26" t="s">
        <v>337</v>
      </c>
      <c r="M238" s="26">
        <v>3445.45</v>
      </c>
      <c r="N238" s="26">
        <v>8249.7000000000007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17"/>
        <v>Suape</v>
      </c>
      <c r="B239" s="20" t="str">
        <f t="shared" si="17"/>
        <v>Suape</v>
      </c>
      <c r="C239" s="21" t="str">
        <f t="shared" si="17"/>
        <v>SERVIÇOS DE VIGILANCIA  PRIVADA</v>
      </c>
      <c r="D239" s="22" t="str">
        <f t="shared" si="17"/>
        <v>028</v>
      </c>
      <c r="E239" s="29">
        <f t="shared" si="17"/>
        <v>2015</v>
      </c>
      <c r="F239" s="21" t="str">
        <f t="shared" si="17"/>
        <v>TKS SEGURANÇA PRIVADA L.T.D.A</v>
      </c>
      <c r="G239" s="21" t="str">
        <f t="shared" si="17"/>
        <v xml:space="preserve">07.774.050/0001-75 </v>
      </c>
      <c r="H239" s="28" t="s">
        <v>330</v>
      </c>
      <c r="I239" s="26" t="str">
        <f t="shared" si="16"/>
        <v>SUAPE/DFP</v>
      </c>
      <c r="J239" s="26" t="s">
        <v>335</v>
      </c>
      <c r="K239" s="26" t="s">
        <v>498</v>
      </c>
      <c r="L239" s="26" t="s">
        <v>338</v>
      </c>
      <c r="M239" s="26">
        <v>4084.91</v>
      </c>
      <c r="N239" s="26">
        <v>9304.15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si="17"/>
        <v>Suape</v>
      </c>
      <c r="B240" s="20" t="str">
        <f t="shared" si="17"/>
        <v>Suape</v>
      </c>
      <c r="C240" s="21" t="str">
        <f t="shared" si="17"/>
        <v>SERVIÇOS DE VIGILANCIA  PRIVADA</v>
      </c>
      <c r="D240" s="22" t="str">
        <f t="shared" si="17"/>
        <v>028</v>
      </c>
      <c r="E240" s="29">
        <f t="shared" si="17"/>
        <v>2015</v>
      </c>
      <c r="F240" s="21" t="str">
        <f t="shared" si="17"/>
        <v>TKS SEGURANÇA PRIVADA L.T.D.A</v>
      </c>
      <c r="G240" s="21" t="str">
        <f t="shared" si="17"/>
        <v xml:space="preserve">07.774.050/0001-75 </v>
      </c>
      <c r="H240" s="28" t="s">
        <v>331</v>
      </c>
      <c r="I240" s="26" t="str">
        <f t="shared" si="16"/>
        <v>SUAPE/DFP</v>
      </c>
      <c r="J240" s="26" t="s">
        <v>335</v>
      </c>
      <c r="K240" s="26" t="s">
        <v>498</v>
      </c>
      <c r="L240" s="26" t="s">
        <v>337</v>
      </c>
      <c r="M240" s="26">
        <v>3445.45</v>
      </c>
      <c r="N240" s="26">
        <v>8249.7000000000007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si="17"/>
        <v>Suape</v>
      </c>
      <c r="B241" s="20" t="str">
        <f t="shared" si="17"/>
        <v>Suape</v>
      </c>
      <c r="C241" s="21" t="str">
        <f t="shared" si="17"/>
        <v>SERVIÇOS DE VIGILANCIA  PRIVADA</v>
      </c>
      <c r="D241" s="22" t="str">
        <f t="shared" si="17"/>
        <v>028</v>
      </c>
      <c r="E241" s="29">
        <f t="shared" si="17"/>
        <v>2015</v>
      </c>
      <c r="F241" s="21" t="str">
        <f t="shared" si="17"/>
        <v>TKS SEGURANÇA PRIVADA L.T.D.A</v>
      </c>
      <c r="G241" s="21" t="str">
        <f t="shared" si="17"/>
        <v xml:space="preserve">07.774.050/0001-75 </v>
      </c>
      <c r="H241" s="28" t="s">
        <v>332</v>
      </c>
      <c r="I241" s="26" t="str">
        <f t="shared" si="16"/>
        <v>SUAPE/DFP</v>
      </c>
      <c r="J241" s="26" t="s">
        <v>335</v>
      </c>
      <c r="K241" s="26" t="s">
        <v>498</v>
      </c>
      <c r="L241" s="26" t="s">
        <v>338</v>
      </c>
      <c r="M241" s="26">
        <v>4084.91</v>
      </c>
      <c r="N241" s="26">
        <v>9304.15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ref="A242:G242" si="18">A229</f>
        <v>Suape</v>
      </c>
      <c r="B242" s="20" t="str">
        <f t="shared" si="18"/>
        <v>Suape</v>
      </c>
      <c r="C242" s="21" t="str">
        <f t="shared" si="18"/>
        <v>SERVIÇOS DE VIGILANCIA  PRIVADA</v>
      </c>
      <c r="D242" s="22" t="str">
        <f t="shared" si="18"/>
        <v>028</v>
      </c>
      <c r="E242" s="29">
        <f t="shared" si="18"/>
        <v>2015</v>
      </c>
      <c r="F242" s="21" t="str">
        <f t="shared" si="18"/>
        <v>TKS SEGURANÇA PRIVADA L.T.D.A</v>
      </c>
      <c r="G242" s="21" t="str">
        <f t="shared" si="18"/>
        <v xml:space="preserve">07.774.050/0001-75 </v>
      </c>
      <c r="H242" s="28" t="s">
        <v>333</v>
      </c>
      <c r="I242" s="26" t="str">
        <f>I229</f>
        <v>SUAPE/DFP</v>
      </c>
      <c r="J242" s="26" t="s">
        <v>335</v>
      </c>
      <c r="K242" s="26" t="s">
        <v>498</v>
      </c>
      <c r="L242" s="26" t="s">
        <v>337</v>
      </c>
      <c r="M242" s="26">
        <v>3445.45</v>
      </c>
      <c r="N242" s="26">
        <v>8249.7000000000007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ref="A243:G250" si="19">A242</f>
        <v>Suape</v>
      </c>
      <c r="B243" s="20" t="str">
        <f t="shared" si="19"/>
        <v>Suape</v>
      </c>
      <c r="C243" s="21" t="str">
        <f t="shared" si="19"/>
        <v>SERVIÇOS DE VIGILANCIA  PRIVADA</v>
      </c>
      <c r="D243" s="22" t="str">
        <f t="shared" si="19"/>
        <v>028</v>
      </c>
      <c r="E243" s="29">
        <f t="shared" si="19"/>
        <v>2015</v>
      </c>
      <c r="F243" s="21" t="str">
        <f t="shared" si="19"/>
        <v>TKS SEGURANÇA PRIVADA L.T.D.A</v>
      </c>
      <c r="G243" s="21" t="str">
        <f t="shared" si="19"/>
        <v xml:space="preserve">07.774.050/0001-75 </v>
      </c>
      <c r="H243" s="28" t="s">
        <v>510</v>
      </c>
      <c r="I243" s="26" t="str">
        <f t="shared" si="16"/>
        <v>SUAPE/DFP</v>
      </c>
      <c r="J243" s="26" t="s">
        <v>335</v>
      </c>
      <c r="K243" s="26" t="s">
        <v>498</v>
      </c>
      <c r="L243" s="26" t="s">
        <v>338</v>
      </c>
      <c r="M243" s="26">
        <v>4084.91</v>
      </c>
      <c r="N243" s="26">
        <v>9304.15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si="19"/>
        <v>Suape</v>
      </c>
      <c r="B244" s="20" t="str">
        <f t="shared" si="19"/>
        <v>Suape</v>
      </c>
      <c r="C244" s="21" t="str">
        <f t="shared" si="19"/>
        <v>SERVIÇOS DE VIGILANCIA  PRIVADA</v>
      </c>
      <c r="D244" s="22" t="str">
        <f t="shared" si="19"/>
        <v>028</v>
      </c>
      <c r="E244" s="29">
        <f t="shared" si="19"/>
        <v>2015</v>
      </c>
      <c r="F244" s="21" t="str">
        <f t="shared" si="19"/>
        <v>TKS SEGURANÇA PRIVADA L.T.D.A</v>
      </c>
      <c r="G244" s="21" t="str">
        <f t="shared" si="19"/>
        <v xml:space="preserve">07.774.050/0001-75 </v>
      </c>
      <c r="H244" s="28" t="s">
        <v>511</v>
      </c>
      <c r="I244" s="26" t="str">
        <f t="shared" si="16"/>
        <v>SUAPE/DFP</v>
      </c>
      <c r="J244" s="26" t="s">
        <v>335</v>
      </c>
      <c r="K244" s="26" t="s">
        <v>498</v>
      </c>
      <c r="L244" s="26" t="s">
        <v>338</v>
      </c>
      <c r="M244" s="26">
        <v>4084.91</v>
      </c>
      <c r="N244" s="26">
        <v>9304.15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si="19"/>
        <v>Suape</v>
      </c>
      <c r="B245" s="20" t="str">
        <f t="shared" si="19"/>
        <v>Suape</v>
      </c>
      <c r="C245" s="21" t="str">
        <f t="shared" si="19"/>
        <v>SERVIÇOS DE VIGILANCIA  PRIVADA</v>
      </c>
      <c r="D245" s="22" t="str">
        <f t="shared" si="19"/>
        <v>028</v>
      </c>
      <c r="E245" s="29">
        <f t="shared" si="19"/>
        <v>2015</v>
      </c>
      <c r="F245" s="21" t="str">
        <f t="shared" si="19"/>
        <v>TKS SEGURANÇA PRIVADA L.T.D.A</v>
      </c>
      <c r="G245" s="21" t="str">
        <f t="shared" si="19"/>
        <v xml:space="preserve">07.774.050/0001-75 </v>
      </c>
      <c r="H245" s="28" t="s">
        <v>512</v>
      </c>
      <c r="I245" s="26" t="str">
        <f t="shared" si="16"/>
        <v>SUAPE/DFP</v>
      </c>
      <c r="J245" s="26" t="s">
        <v>335</v>
      </c>
      <c r="K245" s="26" t="s">
        <v>498</v>
      </c>
      <c r="L245" s="26" t="s">
        <v>337</v>
      </c>
      <c r="M245" s="26">
        <v>3445.45</v>
      </c>
      <c r="N245" s="26">
        <v>8249.7000000000007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19"/>
        <v>Suape</v>
      </c>
      <c r="B246" s="20" t="str">
        <f t="shared" si="19"/>
        <v>Suape</v>
      </c>
      <c r="C246" s="21" t="str">
        <f t="shared" si="19"/>
        <v>SERVIÇOS DE VIGILANCIA  PRIVADA</v>
      </c>
      <c r="D246" s="22" t="str">
        <f t="shared" si="19"/>
        <v>028</v>
      </c>
      <c r="E246" s="29">
        <f t="shared" si="19"/>
        <v>2015</v>
      </c>
      <c r="F246" s="21" t="str">
        <f t="shared" si="19"/>
        <v>TKS SEGURANÇA PRIVADA L.T.D.A</v>
      </c>
      <c r="G246" s="21" t="str">
        <f t="shared" si="19"/>
        <v xml:space="preserve">07.774.050/0001-75 </v>
      </c>
      <c r="H246" s="28" t="s">
        <v>513</v>
      </c>
      <c r="I246" s="26" t="str">
        <f t="shared" si="16"/>
        <v>SUAPE/DFP</v>
      </c>
      <c r="J246" s="26" t="s">
        <v>335</v>
      </c>
      <c r="K246" s="26" t="s">
        <v>498</v>
      </c>
      <c r="L246" s="26" t="s">
        <v>337</v>
      </c>
      <c r="M246" s="26">
        <v>3445.45</v>
      </c>
      <c r="N246" s="26">
        <v>8249.7000000000007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19"/>
        <v>Suape</v>
      </c>
      <c r="B247" s="20" t="str">
        <f t="shared" si="19"/>
        <v>Suape</v>
      </c>
      <c r="C247" s="21" t="str">
        <f t="shared" si="19"/>
        <v>SERVIÇOS DE VIGILANCIA  PRIVADA</v>
      </c>
      <c r="D247" s="22" t="str">
        <f t="shared" si="19"/>
        <v>028</v>
      </c>
      <c r="E247" s="29">
        <f t="shared" si="19"/>
        <v>2015</v>
      </c>
      <c r="F247" s="21" t="str">
        <f t="shared" si="19"/>
        <v>TKS SEGURANÇA PRIVADA L.T.D.A</v>
      </c>
      <c r="G247" s="21" t="str">
        <f t="shared" si="19"/>
        <v xml:space="preserve">07.774.050/0001-75 </v>
      </c>
      <c r="H247" s="28" t="s">
        <v>514</v>
      </c>
      <c r="I247" s="26" t="str">
        <f t="shared" si="16"/>
        <v>SUAPE/DFP</v>
      </c>
      <c r="J247" s="26" t="s">
        <v>335</v>
      </c>
      <c r="K247" s="26" t="s">
        <v>498</v>
      </c>
      <c r="L247" s="26" t="s">
        <v>338</v>
      </c>
      <c r="M247" s="26">
        <v>4084.91</v>
      </c>
      <c r="N247" s="26">
        <v>9304.15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si="19"/>
        <v>Suape</v>
      </c>
      <c r="B248" s="20" t="str">
        <f t="shared" si="19"/>
        <v>Suape</v>
      </c>
      <c r="C248" s="21" t="str">
        <f t="shared" si="19"/>
        <v>SERVIÇOS DE VIGILANCIA  PRIVADA</v>
      </c>
      <c r="D248" s="22" t="str">
        <f t="shared" si="19"/>
        <v>028</v>
      </c>
      <c r="E248" s="29">
        <f t="shared" si="19"/>
        <v>2015</v>
      </c>
      <c r="F248" s="21" t="str">
        <f t="shared" si="19"/>
        <v>TKS SEGURANÇA PRIVADA L.T.D.A</v>
      </c>
      <c r="G248" s="21" t="str">
        <f t="shared" si="19"/>
        <v xml:space="preserve">07.774.050/0001-75 </v>
      </c>
      <c r="H248" s="28" t="s">
        <v>515</v>
      </c>
      <c r="I248" s="26" t="str">
        <f t="shared" si="16"/>
        <v>SUAPE/DFP</v>
      </c>
      <c r="J248" s="26" t="s">
        <v>335</v>
      </c>
      <c r="K248" s="26" t="s">
        <v>498</v>
      </c>
      <c r="L248" s="26" t="s">
        <v>337</v>
      </c>
      <c r="M248" s="26">
        <v>3445.45</v>
      </c>
      <c r="N248" s="26">
        <v>8249.7000000000007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si="19"/>
        <v>Suape</v>
      </c>
      <c r="B249" s="20" t="str">
        <f t="shared" si="19"/>
        <v>Suape</v>
      </c>
      <c r="C249" s="21" t="str">
        <f t="shared" si="19"/>
        <v>SERVIÇOS DE VIGILANCIA  PRIVADA</v>
      </c>
      <c r="D249" s="22" t="str">
        <f t="shared" si="19"/>
        <v>028</v>
      </c>
      <c r="E249" s="29">
        <f t="shared" si="19"/>
        <v>2015</v>
      </c>
      <c r="F249" s="21" t="str">
        <f t="shared" si="19"/>
        <v>TKS SEGURANÇA PRIVADA L.T.D.A</v>
      </c>
      <c r="G249" s="21" t="str">
        <f t="shared" si="19"/>
        <v xml:space="preserve">07.774.050/0001-75 </v>
      </c>
      <c r="H249" s="28" t="s">
        <v>516</v>
      </c>
      <c r="I249" s="26" t="str">
        <f t="shared" si="16"/>
        <v>SUAPE/DFP</v>
      </c>
      <c r="J249" s="26" t="s">
        <v>335</v>
      </c>
      <c r="K249" s="26" t="s">
        <v>498</v>
      </c>
      <c r="L249" s="26" t="s">
        <v>337</v>
      </c>
      <c r="M249" s="26">
        <v>3445.45</v>
      </c>
      <c r="N249" s="26">
        <v>8249.7000000000007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20" t="str">
        <f t="shared" si="19"/>
        <v>Suape</v>
      </c>
      <c r="B250" s="20" t="str">
        <f t="shared" si="19"/>
        <v>Suape</v>
      </c>
      <c r="C250" s="21" t="str">
        <f t="shared" si="19"/>
        <v>SERVIÇOS DE VIGILANCIA  PRIVADA</v>
      </c>
      <c r="D250" s="22" t="str">
        <f t="shared" si="19"/>
        <v>028</v>
      </c>
      <c r="E250" s="29">
        <f t="shared" si="19"/>
        <v>2015</v>
      </c>
      <c r="F250" s="21" t="str">
        <f t="shared" si="19"/>
        <v>TKS SEGURANÇA PRIVADA L.T.D.A</v>
      </c>
      <c r="G250" s="21" t="str">
        <f t="shared" si="19"/>
        <v xml:space="preserve">07.774.050/0001-75 </v>
      </c>
      <c r="H250" s="28" t="s">
        <v>517</v>
      </c>
      <c r="I250" s="26" t="str">
        <f t="shared" si="16"/>
        <v>SUAPE/DFP</v>
      </c>
      <c r="J250" s="26" t="s">
        <v>335</v>
      </c>
      <c r="K250" s="26" t="s">
        <v>498</v>
      </c>
      <c r="L250" s="26" t="s">
        <v>338</v>
      </c>
      <c r="M250" s="26">
        <v>4084.91</v>
      </c>
      <c r="N250" s="26">
        <v>9304.15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20" t="str">
        <f t="shared" ref="A251:G251" si="20">A250</f>
        <v>Suape</v>
      </c>
      <c r="B251" s="20" t="str">
        <f t="shared" si="20"/>
        <v>Suape</v>
      </c>
      <c r="C251" s="21" t="str">
        <f t="shared" si="20"/>
        <v>SERVIÇOS DE VIGILANCIA  PRIVADA</v>
      </c>
      <c r="D251" s="22" t="str">
        <f t="shared" si="20"/>
        <v>028</v>
      </c>
      <c r="E251" s="29">
        <f t="shared" si="20"/>
        <v>2015</v>
      </c>
      <c r="F251" s="21" t="str">
        <f t="shared" si="20"/>
        <v>TKS SEGURANÇA PRIVADA L.T.D.A</v>
      </c>
      <c r="G251" s="21" t="str">
        <f t="shared" si="20"/>
        <v xml:space="preserve">07.774.050/0001-75 </v>
      </c>
      <c r="H251" s="28" t="s">
        <v>518</v>
      </c>
      <c r="I251" s="26" t="str">
        <f>I250</f>
        <v>SUAPE/DFP</v>
      </c>
      <c r="J251" s="26" t="s">
        <v>335</v>
      </c>
      <c r="K251" s="26" t="s">
        <v>498</v>
      </c>
      <c r="L251" s="26" t="s">
        <v>338</v>
      </c>
      <c r="M251" s="26">
        <v>4084.91</v>
      </c>
      <c r="N251" s="26">
        <v>9304.15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20" t="str">
        <f t="shared" ref="A252:G291" si="21">A251</f>
        <v>Suape</v>
      </c>
      <c r="B252" s="20" t="str">
        <f t="shared" si="21"/>
        <v>Suape</v>
      </c>
      <c r="C252" s="21" t="str">
        <f t="shared" si="21"/>
        <v>SERVIÇOS DE VIGILANCIA  PRIVADA</v>
      </c>
      <c r="D252" s="22" t="str">
        <f t="shared" si="21"/>
        <v>028</v>
      </c>
      <c r="E252" s="29">
        <f t="shared" si="21"/>
        <v>2015</v>
      </c>
      <c r="F252" s="21" t="str">
        <f t="shared" si="21"/>
        <v>TKS SEGURANÇA PRIVADA L.T.D.A</v>
      </c>
      <c r="G252" s="21" t="str">
        <f t="shared" si="21"/>
        <v xml:space="preserve">07.774.050/0001-75 </v>
      </c>
      <c r="H252" s="28" t="s">
        <v>519</v>
      </c>
      <c r="I252" s="26" t="str">
        <f t="shared" si="16"/>
        <v>SUAPE/DFP</v>
      </c>
      <c r="J252" s="26" t="s">
        <v>335</v>
      </c>
      <c r="K252" s="26" t="s">
        <v>498</v>
      </c>
      <c r="L252" s="26" t="s">
        <v>338</v>
      </c>
      <c r="M252" s="26">
        <v>4084.91</v>
      </c>
      <c r="N252" s="26">
        <v>9304.15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20" t="str">
        <f t="shared" ref="A253:G254" si="22">A252</f>
        <v>Suape</v>
      </c>
      <c r="B253" s="20" t="str">
        <f t="shared" si="22"/>
        <v>Suape</v>
      </c>
      <c r="C253" s="21" t="str">
        <f t="shared" si="22"/>
        <v>SERVIÇOS DE VIGILANCIA  PRIVADA</v>
      </c>
      <c r="D253" s="22" t="str">
        <f t="shared" si="22"/>
        <v>028</v>
      </c>
      <c r="E253" s="29">
        <f t="shared" si="22"/>
        <v>2015</v>
      </c>
      <c r="F253" s="21" t="str">
        <f t="shared" si="22"/>
        <v>TKS SEGURANÇA PRIVADA L.T.D.A</v>
      </c>
      <c r="G253" s="21" t="str">
        <f t="shared" si="22"/>
        <v xml:space="preserve">07.774.050/0001-75 </v>
      </c>
      <c r="H253" s="28" t="s">
        <v>520</v>
      </c>
      <c r="I253" s="26" t="str">
        <f>I252</f>
        <v>SUAPE/DFP</v>
      </c>
      <c r="J253" s="26" t="s">
        <v>335</v>
      </c>
      <c r="K253" s="26" t="s">
        <v>498</v>
      </c>
      <c r="L253" s="26" t="s">
        <v>337</v>
      </c>
      <c r="M253" s="26">
        <v>3445.45</v>
      </c>
      <c r="N253" s="26">
        <v>8249.7000000000007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thickBot="1">
      <c r="A254" s="30" t="str">
        <f t="shared" si="22"/>
        <v>Suape</v>
      </c>
      <c r="B254" s="30" t="str">
        <f t="shared" si="22"/>
        <v>Suape</v>
      </c>
      <c r="C254" s="31" t="str">
        <f t="shared" si="22"/>
        <v>SERVIÇOS DE VIGILANCIA  PRIVADA</v>
      </c>
      <c r="D254" s="32" t="str">
        <f t="shared" si="22"/>
        <v>028</v>
      </c>
      <c r="E254" s="30">
        <f t="shared" si="22"/>
        <v>2015</v>
      </c>
      <c r="F254" s="31" t="str">
        <f t="shared" si="22"/>
        <v>TKS SEGURANÇA PRIVADA L.T.D.A</v>
      </c>
      <c r="G254" s="31" t="str">
        <f t="shared" si="22"/>
        <v xml:space="preserve">07.774.050/0001-75 </v>
      </c>
      <c r="H254" s="34" t="s">
        <v>521</v>
      </c>
      <c r="I254" s="34" t="str">
        <f>I253</f>
        <v>SUAPE/DFP</v>
      </c>
      <c r="J254" s="34" t="s">
        <v>335</v>
      </c>
      <c r="K254" s="34" t="s">
        <v>498</v>
      </c>
      <c r="L254" s="34" t="s">
        <v>338</v>
      </c>
      <c r="M254" s="34">
        <v>4084.91</v>
      </c>
      <c r="N254" s="34">
        <v>9304.15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6" t="str">
        <f>A254</f>
        <v>Suape</v>
      </c>
      <c r="B255" s="6" t="str">
        <f>B254</f>
        <v>Suape</v>
      </c>
      <c r="C255" s="7"/>
      <c r="D255" s="8" t="str">
        <f>D254</f>
        <v>028</v>
      </c>
      <c r="E255" s="9">
        <v>2017</v>
      </c>
      <c r="F255" s="7" t="s">
        <v>378</v>
      </c>
      <c r="G255" s="7" t="s">
        <v>625</v>
      </c>
      <c r="H255" s="10" t="s">
        <v>340</v>
      </c>
      <c r="I255" s="12" t="s">
        <v>379</v>
      </c>
      <c r="J255" s="12" t="s">
        <v>380</v>
      </c>
      <c r="K255" s="12" t="s">
        <v>505</v>
      </c>
      <c r="L255" s="12" t="s">
        <v>339</v>
      </c>
      <c r="M255" s="12">
        <v>3027.51</v>
      </c>
      <c r="N255" s="12">
        <v>9005.15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6" t="str">
        <f t="shared" si="21"/>
        <v>Suape</v>
      </c>
      <c r="B256" s="6" t="str">
        <f t="shared" si="21"/>
        <v>Suape</v>
      </c>
      <c r="C256" s="7">
        <f t="shared" si="21"/>
        <v>0</v>
      </c>
      <c r="D256" s="8" t="str">
        <f t="shared" si="21"/>
        <v>028</v>
      </c>
      <c r="E256" s="9">
        <f t="shared" si="21"/>
        <v>2017</v>
      </c>
      <c r="F256" s="7" t="str">
        <f t="shared" si="21"/>
        <v xml:space="preserve">LISERVE </v>
      </c>
      <c r="G256" s="7" t="str">
        <f t="shared" si="21"/>
        <v>08.165.946/0001-10</v>
      </c>
      <c r="H256" s="10" t="s">
        <v>341</v>
      </c>
      <c r="I256" s="12" t="str">
        <f t="shared" si="16"/>
        <v>Centro Administrativo</v>
      </c>
      <c r="J256" s="12" t="s">
        <v>380</v>
      </c>
      <c r="K256" s="12" t="s">
        <v>505</v>
      </c>
      <c r="L256" s="12" t="s">
        <v>339</v>
      </c>
      <c r="M256" s="12">
        <v>3027.51</v>
      </c>
      <c r="N256" s="12">
        <v>9005.15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6" t="str">
        <f t="shared" si="21"/>
        <v>Suape</v>
      </c>
      <c r="B257" s="6" t="str">
        <f t="shared" si="21"/>
        <v>Suape</v>
      </c>
      <c r="C257" s="7">
        <f t="shared" si="21"/>
        <v>0</v>
      </c>
      <c r="D257" s="8" t="str">
        <f t="shared" si="21"/>
        <v>028</v>
      </c>
      <c r="E257" s="9">
        <f t="shared" si="21"/>
        <v>2017</v>
      </c>
      <c r="F257" s="7" t="str">
        <f t="shared" si="21"/>
        <v xml:space="preserve">LISERVE </v>
      </c>
      <c r="G257" s="7" t="str">
        <f t="shared" si="21"/>
        <v>08.165.946/0001-10</v>
      </c>
      <c r="H257" s="10" t="s">
        <v>342</v>
      </c>
      <c r="I257" s="12" t="str">
        <f t="shared" si="16"/>
        <v>Centro Administrativo</v>
      </c>
      <c r="J257" s="12" t="s">
        <v>380</v>
      </c>
      <c r="K257" s="12" t="s">
        <v>505</v>
      </c>
      <c r="L257" s="12" t="s">
        <v>339</v>
      </c>
      <c r="M257" s="12">
        <v>3027.51</v>
      </c>
      <c r="N257" s="12">
        <v>9081.9500000000007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6" t="str">
        <f t="shared" si="21"/>
        <v>Suape</v>
      </c>
      <c r="B258" s="6" t="str">
        <f t="shared" si="21"/>
        <v>Suape</v>
      </c>
      <c r="C258" s="7">
        <f t="shared" si="21"/>
        <v>0</v>
      </c>
      <c r="D258" s="8" t="str">
        <f t="shared" si="21"/>
        <v>028</v>
      </c>
      <c r="E258" s="9">
        <f t="shared" si="21"/>
        <v>2017</v>
      </c>
      <c r="F258" s="7" t="str">
        <f t="shared" si="21"/>
        <v xml:space="preserve">LISERVE </v>
      </c>
      <c r="G258" s="7" t="str">
        <f t="shared" si="21"/>
        <v>08.165.946/0001-10</v>
      </c>
      <c r="H258" s="10" t="s">
        <v>343</v>
      </c>
      <c r="I258" s="12" t="str">
        <f t="shared" si="16"/>
        <v>Centro Administrativo</v>
      </c>
      <c r="J258" s="12" t="s">
        <v>380</v>
      </c>
      <c r="K258" s="12" t="s">
        <v>505</v>
      </c>
      <c r="L258" s="12" t="s">
        <v>339</v>
      </c>
      <c r="M258" s="12">
        <v>3027.51</v>
      </c>
      <c r="N258" s="12">
        <v>9081.9500000000007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6" t="str">
        <f t="shared" si="21"/>
        <v>Suape</v>
      </c>
      <c r="B259" s="6" t="str">
        <f t="shared" si="21"/>
        <v>Suape</v>
      </c>
      <c r="C259" s="7">
        <f t="shared" si="21"/>
        <v>0</v>
      </c>
      <c r="D259" s="8" t="str">
        <f t="shared" si="21"/>
        <v>028</v>
      </c>
      <c r="E259" s="9">
        <f t="shared" si="21"/>
        <v>2017</v>
      </c>
      <c r="F259" s="7" t="str">
        <f t="shared" si="21"/>
        <v xml:space="preserve">LISERVE </v>
      </c>
      <c r="G259" s="7" t="str">
        <f t="shared" si="21"/>
        <v>08.165.946/0001-10</v>
      </c>
      <c r="H259" s="10" t="s">
        <v>344</v>
      </c>
      <c r="I259" s="12" t="str">
        <f t="shared" si="16"/>
        <v>Centro Administrativo</v>
      </c>
      <c r="J259" s="12" t="s">
        <v>380</v>
      </c>
      <c r="K259" s="12" t="s">
        <v>505</v>
      </c>
      <c r="L259" s="12" t="s">
        <v>339</v>
      </c>
      <c r="M259" s="12">
        <v>3027.51</v>
      </c>
      <c r="N259" s="12">
        <v>9005.15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6" t="str">
        <f t="shared" si="21"/>
        <v>Suape</v>
      </c>
      <c r="B260" s="6" t="str">
        <f t="shared" si="21"/>
        <v>Suape</v>
      </c>
      <c r="C260" s="7">
        <f t="shared" si="21"/>
        <v>0</v>
      </c>
      <c r="D260" s="8" t="str">
        <f t="shared" si="21"/>
        <v>028</v>
      </c>
      <c r="E260" s="9">
        <f t="shared" si="21"/>
        <v>2017</v>
      </c>
      <c r="F260" s="7" t="str">
        <f t="shared" si="21"/>
        <v xml:space="preserve">LISERVE </v>
      </c>
      <c r="G260" s="7" t="str">
        <f t="shared" si="21"/>
        <v>08.165.946/0001-10</v>
      </c>
      <c r="H260" s="10" t="s">
        <v>345</v>
      </c>
      <c r="I260" s="12" t="str">
        <f t="shared" si="16"/>
        <v>Centro Administrativo</v>
      </c>
      <c r="J260" s="12" t="s">
        <v>380</v>
      </c>
      <c r="K260" s="12" t="s">
        <v>505</v>
      </c>
      <c r="L260" s="12" t="s">
        <v>339</v>
      </c>
      <c r="M260" s="12">
        <v>3027.51</v>
      </c>
      <c r="N260" s="12">
        <v>9005.15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6" t="str">
        <f t="shared" si="21"/>
        <v>Suape</v>
      </c>
      <c r="B261" s="6" t="str">
        <f t="shared" si="21"/>
        <v>Suape</v>
      </c>
      <c r="C261" s="7">
        <f t="shared" si="21"/>
        <v>0</v>
      </c>
      <c r="D261" s="8" t="str">
        <f t="shared" si="21"/>
        <v>028</v>
      </c>
      <c r="E261" s="9">
        <f t="shared" si="21"/>
        <v>2017</v>
      </c>
      <c r="F261" s="7" t="str">
        <f t="shared" si="21"/>
        <v xml:space="preserve">LISERVE </v>
      </c>
      <c r="G261" s="7" t="str">
        <f t="shared" si="21"/>
        <v>08.165.946/0001-10</v>
      </c>
      <c r="H261" s="10" t="s">
        <v>346</v>
      </c>
      <c r="I261" s="12" t="str">
        <f t="shared" si="16"/>
        <v>Centro Administrativo</v>
      </c>
      <c r="J261" s="12" t="s">
        <v>380</v>
      </c>
      <c r="K261" s="12" t="s">
        <v>505</v>
      </c>
      <c r="L261" s="12" t="s">
        <v>339</v>
      </c>
      <c r="M261" s="12">
        <v>3027.51</v>
      </c>
      <c r="N261" s="12">
        <v>9081.9500000000007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6" t="str">
        <f t="shared" si="21"/>
        <v>Suape</v>
      </c>
      <c r="B262" s="6" t="str">
        <f t="shared" si="21"/>
        <v>Suape</v>
      </c>
      <c r="C262" s="7">
        <f t="shared" si="21"/>
        <v>0</v>
      </c>
      <c r="D262" s="8" t="str">
        <f t="shared" si="21"/>
        <v>028</v>
      </c>
      <c r="E262" s="9">
        <f t="shared" si="21"/>
        <v>2017</v>
      </c>
      <c r="F262" s="7" t="str">
        <f t="shared" si="21"/>
        <v xml:space="preserve">LISERVE </v>
      </c>
      <c r="G262" s="7" t="str">
        <f t="shared" si="21"/>
        <v>08.165.946/0001-10</v>
      </c>
      <c r="H262" s="10" t="s">
        <v>347</v>
      </c>
      <c r="I262" s="12" t="str">
        <f t="shared" si="16"/>
        <v>Centro Administrativo</v>
      </c>
      <c r="J262" s="12" t="s">
        <v>380</v>
      </c>
      <c r="K262" s="12" t="s">
        <v>505</v>
      </c>
      <c r="L262" s="12" t="s">
        <v>339</v>
      </c>
      <c r="M262" s="12">
        <v>3027.51</v>
      </c>
      <c r="N262" s="12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 t="shared" si="21"/>
        <v>Suape</v>
      </c>
      <c r="B263" s="6" t="str">
        <f t="shared" si="21"/>
        <v>Suape</v>
      </c>
      <c r="C263" s="7">
        <f t="shared" si="21"/>
        <v>0</v>
      </c>
      <c r="D263" s="8" t="str">
        <f t="shared" si="21"/>
        <v>028</v>
      </c>
      <c r="E263" s="9">
        <f t="shared" si="21"/>
        <v>2017</v>
      </c>
      <c r="F263" s="7" t="str">
        <f t="shared" si="21"/>
        <v xml:space="preserve">LISERVE </v>
      </c>
      <c r="G263" s="7" t="str">
        <f t="shared" si="21"/>
        <v>08.165.946/0001-10</v>
      </c>
      <c r="H263" s="10" t="s">
        <v>348</v>
      </c>
      <c r="I263" s="12" t="str">
        <f t="shared" si="16"/>
        <v>Centro Administrativo</v>
      </c>
      <c r="J263" s="12" t="s">
        <v>380</v>
      </c>
      <c r="K263" s="12" t="s">
        <v>505</v>
      </c>
      <c r="L263" s="12" t="s">
        <v>339</v>
      </c>
      <c r="M263" s="12">
        <v>3027.51</v>
      </c>
      <c r="N263" s="12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21"/>
        <v>Suape</v>
      </c>
      <c r="B264" s="6" t="str">
        <f t="shared" si="21"/>
        <v>Suape</v>
      </c>
      <c r="C264" s="7">
        <f t="shared" si="21"/>
        <v>0</v>
      </c>
      <c r="D264" s="8" t="str">
        <f t="shared" si="21"/>
        <v>028</v>
      </c>
      <c r="E264" s="9">
        <f t="shared" si="21"/>
        <v>2017</v>
      </c>
      <c r="F264" s="7" t="str">
        <f t="shared" si="21"/>
        <v xml:space="preserve">LISERVE </v>
      </c>
      <c r="G264" s="7" t="str">
        <f t="shared" si="21"/>
        <v>08.165.946/0001-10</v>
      </c>
      <c r="H264" s="10" t="s">
        <v>349</v>
      </c>
      <c r="I264" s="12" t="str">
        <f t="shared" si="16"/>
        <v>Centro Administrativo</v>
      </c>
      <c r="J264" s="12" t="s">
        <v>380</v>
      </c>
      <c r="K264" s="12" t="s">
        <v>505</v>
      </c>
      <c r="L264" s="12" t="s">
        <v>339</v>
      </c>
      <c r="M264" s="12">
        <v>3027.51</v>
      </c>
      <c r="N264" s="12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21"/>
        <v>Suape</v>
      </c>
      <c r="B265" s="6" t="str">
        <f t="shared" si="21"/>
        <v>Suape</v>
      </c>
      <c r="C265" s="7">
        <f t="shared" si="21"/>
        <v>0</v>
      </c>
      <c r="D265" s="8" t="str">
        <f t="shared" si="21"/>
        <v>028</v>
      </c>
      <c r="E265" s="9">
        <f t="shared" si="21"/>
        <v>2017</v>
      </c>
      <c r="F265" s="7" t="str">
        <f t="shared" si="21"/>
        <v xml:space="preserve">LISERVE </v>
      </c>
      <c r="G265" s="7" t="str">
        <f t="shared" si="21"/>
        <v>08.165.946/0001-10</v>
      </c>
      <c r="H265" s="10" t="s">
        <v>350</v>
      </c>
      <c r="I265" s="12" t="str">
        <f t="shared" si="16"/>
        <v>Centro Administrativo</v>
      </c>
      <c r="J265" s="12" t="s">
        <v>380</v>
      </c>
      <c r="K265" s="12" t="s">
        <v>505</v>
      </c>
      <c r="L265" s="12" t="s">
        <v>339</v>
      </c>
      <c r="M265" s="12">
        <v>3027.51</v>
      </c>
      <c r="N265" s="12">
        <v>9005.15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21"/>
        <v>Suape</v>
      </c>
      <c r="B266" s="6" t="str">
        <f t="shared" si="21"/>
        <v>Suape</v>
      </c>
      <c r="C266" s="7">
        <f t="shared" si="21"/>
        <v>0</v>
      </c>
      <c r="D266" s="8" t="str">
        <f t="shared" si="21"/>
        <v>028</v>
      </c>
      <c r="E266" s="9">
        <f t="shared" si="21"/>
        <v>2017</v>
      </c>
      <c r="F266" s="7" t="str">
        <f t="shared" si="21"/>
        <v xml:space="preserve">LISERVE </v>
      </c>
      <c r="G266" s="7" t="str">
        <f t="shared" si="21"/>
        <v>08.165.946/0001-10</v>
      </c>
      <c r="H266" s="10" t="s">
        <v>351</v>
      </c>
      <c r="I266" s="12" t="str">
        <f t="shared" si="16"/>
        <v>Centro Administrativo</v>
      </c>
      <c r="J266" s="12" t="s">
        <v>380</v>
      </c>
      <c r="K266" s="12" t="s">
        <v>505</v>
      </c>
      <c r="L266" s="12" t="s">
        <v>339</v>
      </c>
      <c r="M266" s="12">
        <v>3027.51</v>
      </c>
      <c r="N266" s="12">
        <v>9005.15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21"/>
        <v>Suape</v>
      </c>
      <c r="B267" s="6" t="str">
        <f t="shared" si="21"/>
        <v>Suape</v>
      </c>
      <c r="C267" s="7">
        <f t="shared" si="21"/>
        <v>0</v>
      </c>
      <c r="D267" s="8" t="str">
        <f t="shared" si="21"/>
        <v>028</v>
      </c>
      <c r="E267" s="9">
        <f t="shared" si="21"/>
        <v>2017</v>
      </c>
      <c r="F267" s="7" t="str">
        <f t="shared" si="21"/>
        <v xml:space="preserve">LISERVE </v>
      </c>
      <c r="G267" s="7" t="str">
        <f t="shared" si="21"/>
        <v>08.165.946/0001-10</v>
      </c>
      <c r="H267" s="10" t="s">
        <v>352</v>
      </c>
      <c r="I267" s="12" t="str">
        <f t="shared" si="16"/>
        <v>Centro Administrativo</v>
      </c>
      <c r="J267" s="12" t="s">
        <v>380</v>
      </c>
      <c r="K267" s="12" t="s">
        <v>505</v>
      </c>
      <c r="L267" s="12" t="s">
        <v>382</v>
      </c>
      <c r="M267" s="12">
        <v>3027.51</v>
      </c>
      <c r="N267" s="12">
        <v>9081.9500000000007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21"/>
        <v>Suape</v>
      </c>
      <c r="B268" s="6" t="str">
        <f t="shared" si="21"/>
        <v>Suape</v>
      </c>
      <c r="C268" s="7">
        <f t="shared" si="21"/>
        <v>0</v>
      </c>
      <c r="D268" s="8" t="str">
        <f t="shared" si="21"/>
        <v>028</v>
      </c>
      <c r="E268" s="9">
        <f t="shared" si="21"/>
        <v>2017</v>
      </c>
      <c r="F268" s="7" t="str">
        <f t="shared" si="21"/>
        <v xml:space="preserve">LISERVE </v>
      </c>
      <c r="G268" s="7" t="str">
        <f t="shared" si="21"/>
        <v>08.165.946/0001-10</v>
      </c>
      <c r="H268" s="10" t="s">
        <v>353</v>
      </c>
      <c r="I268" s="12" t="str">
        <f t="shared" si="16"/>
        <v>Centro Administrativo</v>
      </c>
      <c r="J268" s="12" t="s">
        <v>380</v>
      </c>
      <c r="K268" s="12" t="s">
        <v>505</v>
      </c>
      <c r="L268" s="12" t="s">
        <v>339</v>
      </c>
      <c r="M268" s="12">
        <v>3027.51</v>
      </c>
      <c r="N268" s="12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21"/>
        <v>Suape</v>
      </c>
      <c r="B269" s="6" t="str">
        <f t="shared" si="21"/>
        <v>Suape</v>
      </c>
      <c r="C269" s="7">
        <f t="shared" si="21"/>
        <v>0</v>
      </c>
      <c r="D269" s="8" t="str">
        <f t="shared" si="21"/>
        <v>028</v>
      </c>
      <c r="E269" s="9">
        <f t="shared" si="21"/>
        <v>2017</v>
      </c>
      <c r="F269" s="7" t="str">
        <f t="shared" si="21"/>
        <v xml:space="preserve">LISERVE </v>
      </c>
      <c r="G269" s="7" t="str">
        <f t="shared" si="21"/>
        <v>08.165.946/0001-10</v>
      </c>
      <c r="H269" s="10" t="s">
        <v>354</v>
      </c>
      <c r="I269" s="12" t="str">
        <f t="shared" si="16"/>
        <v>Centro Administrativo</v>
      </c>
      <c r="J269" s="12" t="s">
        <v>380</v>
      </c>
      <c r="K269" s="12" t="s">
        <v>505</v>
      </c>
      <c r="L269" s="12" t="s">
        <v>339</v>
      </c>
      <c r="M269" s="12">
        <v>3027.51</v>
      </c>
      <c r="N269" s="12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21"/>
        <v>Suape</v>
      </c>
      <c r="B270" s="6" t="str">
        <f t="shared" si="21"/>
        <v>Suape</v>
      </c>
      <c r="C270" s="7">
        <f t="shared" si="21"/>
        <v>0</v>
      </c>
      <c r="D270" s="8" t="str">
        <f t="shared" si="21"/>
        <v>028</v>
      </c>
      <c r="E270" s="9">
        <f t="shared" si="21"/>
        <v>2017</v>
      </c>
      <c r="F270" s="7" t="str">
        <f t="shared" si="21"/>
        <v xml:space="preserve">LISERVE </v>
      </c>
      <c r="G270" s="7" t="str">
        <f t="shared" si="21"/>
        <v>08.165.946/0001-10</v>
      </c>
      <c r="H270" s="10" t="s">
        <v>355</v>
      </c>
      <c r="I270" s="12" t="str">
        <f t="shared" si="16"/>
        <v>Centro Administrativo</v>
      </c>
      <c r="J270" s="12" t="s">
        <v>380</v>
      </c>
      <c r="K270" s="12" t="s">
        <v>505</v>
      </c>
      <c r="L270" s="12" t="s">
        <v>339</v>
      </c>
      <c r="M270" s="12">
        <v>3027.51</v>
      </c>
      <c r="N270" s="12">
        <v>9005.15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21"/>
        <v>Suape</v>
      </c>
      <c r="B271" s="6" t="str">
        <f t="shared" si="21"/>
        <v>Suape</v>
      </c>
      <c r="C271" s="7">
        <f t="shared" si="21"/>
        <v>0</v>
      </c>
      <c r="D271" s="8" t="str">
        <f t="shared" si="21"/>
        <v>028</v>
      </c>
      <c r="E271" s="9">
        <f t="shared" si="21"/>
        <v>2017</v>
      </c>
      <c r="F271" s="7" t="str">
        <f t="shared" si="21"/>
        <v xml:space="preserve">LISERVE </v>
      </c>
      <c r="G271" s="7" t="str">
        <f t="shared" si="21"/>
        <v>08.165.946/0001-10</v>
      </c>
      <c r="H271" s="10" t="s">
        <v>356</v>
      </c>
      <c r="I271" s="12" t="str">
        <f t="shared" si="16"/>
        <v>Centro Administrativo</v>
      </c>
      <c r="J271" s="12" t="s">
        <v>380</v>
      </c>
      <c r="K271" s="12" t="s">
        <v>505</v>
      </c>
      <c r="L271" s="12" t="s">
        <v>382</v>
      </c>
      <c r="M271" s="12">
        <v>3027.51</v>
      </c>
      <c r="N271" s="12">
        <v>9081.9500000000007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21"/>
        <v>Suape</v>
      </c>
      <c r="B272" s="6" t="str">
        <f t="shared" si="21"/>
        <v>Suape</v>
      </c>
      <c r="C272" s="7">
        <f t="shared" si="21"/>
        <v>0</v>
      </c>
      <c r="D272" s="8" t="str">
        <f t="shared" si="21"/>
        <v>028</v>
      </c>
      <c r="E272" s="9">
        <f t="shared" si="21"/>
        <v>2017</v>
      </c>
      <c r="F272" s="7" t="str">
        <f t="shared" si="21"/>
        <v xml:space="preserve">LISERVE </v>
      </c>
      <c r="G272" s="7" t="str">
        <f t="shared" si="21"/>
        <v>08.165.946/0001-10</v>
      </c>
      <c r="H272" s="10" t="s">
        <v>357</v>
      </c>
      <c r="I272" s="12" t="str">
        <f t="shared" si="16"/>
        <v>Centro Administrativo</v>
      </c>
      <c r="J272" s="12" t="s">
        <v>380</v>
      </c>
      <c r="K272" s="12" t="s">
        <v>505</v>
      </c>
      <c r="L272" s="12" t="s">
        <v>339</v>
      </c>
      <c r="M272" s="12">
        <v>3027.51</v>
      </c>
      <c r="N272" s="12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21"/>
        <v>Suape</v>
      </c>
      <c r="B273" s="6" t="str">
        <f t="shared" si="21"/>
        <v>Suape</v>
      </c>
      <c r="C273" s="7">
        <f t="shared" si="21"/>
        <v>0</v>
      </c>
      <c r="D273" s="8" t="str">
        <f t="shared" si="21"/>
        <v>028</v>
      </c>
      <c r="E273" s="9">
        <f t="shared" si="21"/>
        <v>2017</v>
      </c>
      <c r="F273" s="7" t="str">
        <f t="shared" si="21"/>
        <v xml:space="preserve">LISERVE </v>
      </c>
      <c r="G273" s="7" t="str">
        <f t="shared" si="21"/>
        <v>08.165.946/0001-10</v>
      </c>
      <c r="H273" s="10" t="s">
        <v>358</v>
      </c>
      <c r="I273" s="12" t="str">
        <f t="shared" si="16"/>
        <v>Centro Administrativo</v>
      </c>
      <c r="J273" s="12" t="s">
        <v>380</v>
      </c>
      <c r="K273" s="12" t="s">
        <v>505</v>
      </c>
      <c r="L273" s="12" t="s">
        <v>339</v>
      </c>
      <c r="M273" s="12">
        <v>3027.51</v>
      </c>
      <c r="N273" s="12">
        <v>9005.15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21"/>
        <v>Suape</v>
      </c>
      <c r="B274" s="6" t="str">
        <f t="shared" si="21"/>
        <v>Suape</v>
      </c>
      <c r="C274" s="7">
        <f t="shared" si="21"/>
        <v>0</v>
      </c>
      <c r="D274" s="8" t="str">
        <f t="shared" si="21"/>
        <v>028</v>
      </c>
      <c r="E274" s="9">
        <f t="shared" si="21"/>
        <v>2017</v>
      </c>
      <c r="F274" s="7" t="str">
        <f t="shared" si="21"/>
        <v xml:space="preserve">LISERVE </v>
      </c>
      <c r="G274" s="7" t="str">
        <f t="shared" si="21"/>
        <v>08.165.946/0001-10</v>
      </c>
      <c r="H274" s="10" t="s">
        <v>359</v>
      </c>
      <c r="I274" s="12" t="str">
        <f t="shared" si="16"/>
        <v>Centro Administrativo</v>
      </c>
      <c r="J274" s="12" t="s">
        <v>380</v>
      </c>
      <c r="K274" s="12" t="s">
        <v>505</v>
      </c>
      <c r="L274" s="12" t="s">
        <v>339</v>
      </c>
      <c r="M274" s="12">
        <v>3027.51</v>
      </c>
      <c r="N274" s="12">
        <v>9005.15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21"/>
        <v>Suape</v>
      </c>
      <c r="B275" s="6" t="str">
        <f t="shared" si="21"/>
        <v>Suape</v>
      </c>
      <c r="C275" s="7">
        <f t="shared" si="21"/>
        <v>0</v>
      </c>
      <c r="D275" s="8" t="str">
        <f t="shared" si="21"/>
        <v>028</v>
      </c>
      <c r="E275" s="9">
        <f t="shared" si="21"/>
        <v>2017</v>
      </c>
      <c r="F275" s="7" t="str">
        <f t="shared" si="21"/>
        <v xml:space="preserve">LISERVE </v>
      </c>
      <c r="G275" s="7" t="str">
        <f t="shared" si="21"/>
        <v>08.165.946/0001-10</v>
      </c>
      <c r="H275" s="10" t="s">
        <v>360</v>
      </c>
      <c r="I275" s="12" t="str">
        <f t="shared" si="16"/>
        <v>Centro Administrativo</v>
      </c>
      <c r="J275" s="12" t="s">
        <v>380</v>
      </c>
      <c r="K275" s="12" t="s">
        <v>505</v>
      </c>
      <c r="L275" s="12" t="s">
        <v>339</v>
      </c>
      <c r="M275" s="12">
        <v>3027.51</v>
      </c>
      <c r="N275" s="12">
        <v>9005.15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21"/>
        <v>Suape</v>
      </c>
      <c r="B276" s="6" t="str">
        <f t="shared" si="21"/>
        <v>Suape</v>
      </c>
      <c r="C276" s="7">
        <f t="shared" si="21"/>
        <v>0</v>
      </c>
      <c r="D276" s="8" t="str">
        <f t="shared" si="21"/>
        <v>028</v>
      </c>
      <c r="E276" s="9">
        <f t="shared" si="21"/>
        <v>2017</v>
      </c>
      <c r="F276" s="7" t="str">
        <f t="shared" si="21"/>
        <v xml:space="preserve">LISERVE </v>
      </c>
      <c r="G276" s="7" t="str">
        <f t="shared" si="21"/>
        <v>08.165.946/0001-10</v>
      </c>
      <c r="H276" s="10" t="s">
        <v>361</v>
      </c>
      <c r="I276" s="12" t="str">
        <f t="shared" ref="I276:I340" si="23">I275</f>
        <v>Centro Administrativo</v>
      </c>
      <c r="J276" s="12" t="s">
        <v>380</v>
      </c>
      <c r="K276" s="12" t="s">
        <v>505</v>
      </c>
      <c r="L276" s="12" t="s">
        <v>382</v>
      </c>
      <c r="M276" s="12">
        <v>3027.51</v>
      </c>
      <c r="N276" s="12">
        <v>9081.9500000000007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21"/>
        <v>Suape</v>
      </c>
      <c r="B277" s="6" t="str">
        <f t="shared" si="21"/>
        <v>Suape</v>
      </c>
      <c r="C277" s="7">
        <f t="shared" si="21"/>
        <v>0</v>
      </c>
      <c r="D277" s="8" t="str">
        <f t="shared" si="21"/>
        <v>028</v>
      </c>
      <c r="E277" s="9">
        <f t="shared" si="21"/>
        <v>2017</v>
      </c>
      <c r="F277" s="7" t="str">
        <f t="shared" si="21"/>
        <v xml:space="preserve">LISERVE </v>
      </c>
      <c r="G277" s="7" t="str">
        <f t="shared" si="21"/>
        <v>08.165.946/0001-10</v>
      </c>
      <c r="H277" s="10" t="s">
        <v>362</v>
      </c>
      <c r="I277" s="12" t="str">
        <f t="shared" si="23"/>
        <v>Centro Administrativo</v>
      </c>
      <c r="J277" s="12" t="s">
        <v>380</v>
      </c>
      <c r="K277" s="12" t="s">
        <v>505</v>
      </c>
      <c r="L277" s="12" t="s">
        <v>339</v>
      </c>
      <c r="M277" s="12">
        <v>3027.51</v>
      </c>
      <c r="N277" s="12">
        <v>9005.15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21"/>
        <v>Suape</v>
      </c>
      <c r="B278" s="6" t="str">
        <f t="shared" si="21"/>
        <v>Suape</v>
      </c>
      <c r="C278" s="7">
        <f t="shared" si="21"/>
        <v>0</v>
      </c>
      <c r="D278" s="8" t="str">
        <f t="shared" si="21"/>
        <v>028</v>
      </c>
      <c r="E278" s="9">
        <f t="shared" si="21"/>
        <v>2017</v>
      </c>
      <c r="F278" s="7" t="str">
        <f t="shared" si="21"/>
        <v xml:space="preserve">LISERVE </v>
      </c>
      <c r="G278" s="7" t="str">
        <f t="shared" si="21"/>
        <v>08.165.946/0001-10</v>
      </c>
      <c r="H278" s="10" t="s">
        <v>363</v>
      </c>
      <c r="I278" s="12" t="str">
        <f t="shared" si="23"/>
        <v>Centro Administrativo</v>
      </c>
      <c r="J278" s="12" t="s">
        <v>380</v>
      </c>
      <c r="K278" s="12" t="s">
        <v>505</v>
      </c>
      <c r="L278" s="12" t="s">
        <v>339</v>
      </c>
      <c r="M278" s="12">
        <v>3027.51</v>
      </c>
      <c r="N278" s="12">
        <v>9081.9500000000007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21"/>
        <v>Suape</v>
      </c>
      <c r="B279" s="6" t="str">
        <f t="shared" si="21"/>
        <v>Suape</v>
      </c>
      <c r="C279" s="7">
        <f t="shared" si="21"/>
        <v>0</v>
      </c>
      <c r="D279" s="8" t="str">
        <f t="shared" si="21"/>
        <v>028</v>
      </c>
      <c r="E279" s="9">
        <f t="shared" si="21"/>
        <v>2017</v>
      </c>
      <c r="F279" s="7" t="str">
        <f t="shared" si="21"/>
        <v xml:space="preserve">LISERVE </v>
      </c>
      <c r="G279" s="7" t="str">
        <f t="shared" si="21"/>
        <v>08.165.946/0001-10</v>
      </c>
      <c r="H279" s="10" t="s">
        <v>364</v>
      </c>
      <c r="I279" s="12" t="str">
        <f t="shared" si="23"/>
        <v>Centro Administrativo</v>
      </c>
      <c r="J279" s="12" t="s">
        <v>380</v>
      </c>
      <c r="K279" s="12" t="s">
        <v>505</v>
      </c>
      <c r="L279" s="12" t="s">
        <v>339</v>
      </c>
      <c r="M279" s="12">
        <v>3027.51</v>
      </c>
      <c r="N279" s="12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21"/>
        <v>Suape</v>
      </c>
      <c r="B280" s="6" t="str">
        <f t="shared" si="21"/>
        <v>Suape</v>
      </c>
      <c r="C280" s="7">
        <f t="shared" si="21"/>
        <v>0</v>
      </c>
      <c r="D280" s="8" t="str">
        <f t="shared" si="21"/>
        <v>028</v>
      </c>
      <c r="E280" s="9">
        <f t="shared" si="21"/>
        <v>2017</v>
      </c>
      <c r="F280" s="7" t="str">
        <f t="shared" si="21"/>
        <v xml:space="preserve">LISERVE </v>
      </c>
      <c r="G280" s="7" t="str">
        <f t="shared" si="21"/>
        <v>08.165.946/0001-10</v>
      </c>
      <c r="H280" s="10" t="s">
        <v>365</v>
      </c>
      <c r="I280" s="12" t="str">
        <f t="shared" si="23"/>
        <v>Centro Administrativo</v>
      </c>
      <c r="J280" s="12" t="s">
        <v>380</v>
      </c>
      <c r="K280" s="12" t="s">
        <v>505</v>
      </c>
      <c r="L280" s="12" t="s">
        <v>339</v>
      </c>
      <c r="M280" s="12">
        <v>3027.51</v>
      </c>
      <c r="N280" s="12">
        <v>9005.15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21"/>
        <v>Suape</v>
      </c>
      <c r="B281" s="6" t="str">
        <f t="shared" si="21"/>
        <v>Suape</v>
      </c>
      <c r="C281" s="7">
        <f t="shared" si="21"/>
        <v>0</v>
      </c>
      <c r="D281" s="8" t="str">
        <f t="shared" si="21"/>
        <v>028</v>
      </c>
      <c r="E281" s="9">
        <f t="shared" si="21"/>
        <v>2017</v>
      </c>
      <c r="F281" s="7" t="str">
        <f t="shared" si="21"/>
        <v xml:space="preserve">LISERVE </v>
      </c>
      <c r="G281" s="7" t="str">
        <f t="shared" si="21"/>
        <v>08.165.946/0001-10</v>
      </c>
      <c r="H281" s="10" t="s">
        <v>366</v>
      </c>
      <c r="I281" s="12" t="str">
        <f t="shared" si="23"/>
        <v>Centro Administrativo</v>
      </c>
      <c r="J281" s="12" t="s">
        <v>380</v>
      </c>
      <c r="K281" s="12" t="s">
        <v>505</v>
      </c>
      <c r="L281" s="12" t="s">
        <v>339</v>
      </c>
      <c r="M281" s="12">
        <v>3027.51</v>
      </c>
      <c r="N281" s="12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21"/>
        <v>Suape</v>
      </c>
      <c r="B282" s="6" t="str">
        <f t="shared" si="21"/>
        <v>Suape</v>
      </c>
      <c r="C282" s="7">
        <f t="shared" si="21"/>
        <v>0</v>
      </c>
      <c r="D282" s="8" t="str">
        <f t="shared" si="21"/>
        <v>028</v>
      </c>
      <c r="E282" s="9">
        <f t="shared" si="21"/>
        <v>2017</v>
      </c>
      <c r="F282" s="7" t="str">
        <f t="shared" si="21"/>
        <v xml:space="preserve">LISERVE </v>
      </c>
      <c r="G282" s="7" t="str">
        <f t="shared" si="21"/>
        <v>08.165.946/0001-10</v>
      </c>
      <c r="H282" s="10" t="s">
        <v>367</v>
      </c>
      <c r="I282" s="12" t="str">
        <f t="shared" si="23"/>
        <v>Centro Administrativo</v>
      </c>
      <c r="J282" s="12" t="s">
        <v>380</v>
      </c>
      <c r="K282" s="12" t="s">
        <v>506</v>
      </c>
      <c r="L282" s="12" t="s">
        <v>339</v>
      </c>
      <c r="M282" s="12">
        <v>3027.51</v>
      </c>
      <c r="N282" s="12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21"/>
        <v>Suape</v>
      </c>
      <c r="B283" s="6" t="str">
        <f t="shared" si="21"/>
        <v>Suape</v>
      </c>
      <c r="C283" s="7">
        <f t="shared" si="21"/>
        <v>0</v>
      </c>
      <c r="D283" s="8" t="str">
        <f t="shared" si="21"/>
        <v>028</v>
      </c>
      <c r="E283" s="9">
        <f t="shared" si="21"/>
        <v>2017</v>
      </c>
      <c r="F283" s="7" t="str">
        <f t="shared" si="21"/>
        <v xml:space="preserve">LISERVE </v>
      </c>
      <c r="G283" s="7" t="str">
        <f t="shared" si="21"/>
        <v>08.165.946/0001-10</v>
      </c>
      <c r="H283" s="10" t="s">
        <v>368</v>
      </c>
      <c r="I283" s="12" t="str">
        <f t="shared" si="23"/>
        <v>Centro Administrativo</v>
      </c>
      <c r="J283" s="12" t="s">
        <v>380</v>
      </c>
      <c r="K283" s="12" t="s">
        <v>505</v>
      </c>
      <c r="L283" s="12" t="s">
        <v>382</v>
      </c>
      <c r="M283" s="12">
        <v>3027.51</v>
      </c>
      <c r="N283" s="12">
        <v>9081.9500000000007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21"/>
        <v>Suape</v>
      </c>
      <c r="B284" s="6" t="str">
        <f t="shared" si="21"/>
        <v>Suape</v>
      </c>
      <c r="C284" s="7">
        <f t="shared" si="21"/>
        <v>0</v>
      </c>
      <c r="D284" s="8" t="str">
        <f t="shared" si="21"/>
        <v>028</v>
      </c>
      <c r="E284" s="9">
        <f t="shared" si="21"/>
        <v>2017</v>
      </c>
      <c r="F284" s="7" t="str">
        <f t="shared" si="21"/>
        <v xml:space="preserve">LISERVE </v>
      </c>
      <c r="G284" s="7" t="str">
        <f t="shared" si="21"/>
        <v>08.165.946/0001-10</v>
      </c>
      <c r="H284" s="10" t="s">
        <v>369</v>
      </c>
      <c r="I284" s="12" t="str">
        <f t="shared" si="23"/>
        <v>Centro Administrativo</v>
      </c>
      <c r="J284" s="12" t="s">
        <v>380</v>
      </c>
      <c r="K284" s="12" t="s">
        <v>505</v>
      </c>
      <c r="L284" s="12" t="s">
        <v>339</v>
      </c>
      <c r="M284" s="12">
        <v>3027.51</v>
      </c>
      <c r="N284" s="12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21"/>
        <v>Suape</v>
      </c>
      <c r="B285" s="6" t="str">
        <f t="shared" si="21"/>
        <v>Suape</v>
      </c>
      <c r="C285" s="7">
        <f t="shared" si="21"/>
        <v>0</v>
      </c>
      <c r="D285" s="8" t="str">
        <f t="shared" si="21"/>
        <v>028</v>
      </c>
      <c r="E285" s="9">
        <f t="shared" si="21"/>
        <v>2017</v>
      </c>
      <c r="F285" s="7" t="str">
        <f t="shared" si="21"/>
        <v xml:space="preserve">LISERVE </v>
      </c>
      <c r="G285" s="7" t="str">
        <f t="shared" si="21"/>
        <v>08.165.946/0001-10</v>
      </c>
      <c r="H285" s="10" t="s">
        <v>370</v>
      </c>
      <c r="I285" s="12" t="str">
        <f t="shared" si="23"/>
        <v>Centro Administrativo</v>
      </c>
      <c r="J285" s="12" t="s">
        <v>380</v>
      </c>
      <c r="K285" s="12" t="s">
        <v>505</v>
      </c>
      <c r="L285" s="12" t="s">
        <v>339</v>
      </c>
      <c r="M285" s="12">
        <v>3027.51</v>
      </c>
      <c r="N285" s="12">
        <v>9005.15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6" t="str">
        <f t="shared" si="21"/>
        <v>Suape</v>
      </c>
      <c r="B286" s="6" t="str">
        <f t="shared" si="21"/>
        <v>Suape</v>
      </c>
      <c r="C286" s="7">
        <f t="shared" si="21"/>
        <v>0</v>
      </c>
      <c r="D286" s="8" t="str">
        <f t="shared" si="21"/>
        <v>028</v>
      </c>
      <c r="E286" s="9">
        <f t="shared" si="21"/>
        <v>2017</v>
      </c>
      <c r="F286" s="7" t="str">
        <f t="shared" si="21"/>
        <v xml:space="preserve">LISERVE </v>
      </c>
      <c r="G286" s="7" t="str">
        <f t="shared" si="21"/>
        <v>08.165.946/0001-10</v>
      </c>
      <c r="H286" s="10" t="s">
        <v>371</v>
      </c>
      <c r="I286" s="12" t="str">
        <f t="shared" si="23"/>
        <v>Centro Administrativo</v>
      </c>
      <c r="J286" s="12" t="s">
        <v>380</v>
      </c>
      <c r="K286" s="12" t="s">
        <v>505</v>
      </c>
      <c r="L286" s="12" t="s">
        <v>339</v>
      </c>
      <c r="M286" s="12">
        <v>3027.51</v>
      </c>
      <c r="N286" s="12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6" t="str">
        <f t="shared" si="21"/>
        <v>Suape</v>
      </c>
      <c r="B287" s="6" t="str">
        <f t="shared" si="21"/>
        <v>Suape</v>
      </c>
      <c r="C287" s="7">
        <f t="shared" si="21"/>
        <v>0</v>
      </c>
      <c r="D287" s="8" t="str">
        <f t="shared" si="21"/>
        <v>028</v>
      </c>
      <c r="E287" s="9">
        <f t="shared" si="21"/>
        <v>2017</v>
      </c>
      <c r="F287" s="7" t="str">
        <f t="shared" si="21"/>
        <v xml:space="preserve">LISERVE </v>
      </c>
      <c r="G287" s="7" t="str">
        <f t="shared" si="21"/>
        <v>08.165.946/0001-10</v>
      </c>
      <c r="H287" s="10" t="s">
        <v>372</v>
      </c>
      <c r="I287" s="12" t="str">
        <f t="shared" si="23"/>
        <v>Centro Administrativo</v>
      </c>
      <c r="J287" s="12" t="s">
        <v>380</v>
      </c>
      <c r="K287" s="12" t="s">
        <v>505</v>
      </c>
      <c r="L287" s="12" t="s">
        <v>339</v>
      </c>
      <c r="M287" s="12">
        <v>3027.51</v>
      </c>
      <c r="N287" s="12">
        <v>9005.15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6" t="str">
        <f t="shared" si="21"/>
        <v>Suape</v>
      </c>
      <c r="B288" s="6" t="str">
        <f t="shared" si="21"/>
        <v>Suape</v>
      </c>
      <c r="C288" s="7">
        <f t="shared" si="21"/>
        <v>0</v>
      </c>
      <c r="D288" s="8" t="str">
        <f t="shared" si="21"/>
        <v>028</v>
      </c>
      <c r="E288" s="9">
        <f t="shared" si="21"/>
        <v>2017</v>
      </c>
      <c r="F288" s="7" t="str">
        <f t="shared" si="21"/>
        <v xml:space="preserve">LISERVE </v>
      </c>
      <c r="G288" s="7" t="str">
        <f t="shared" si="21"/>
        <v>08.165.946/0001-10</v>
      </c>
      <c r="H288" s="10" t="s">
        <v>373</v>
      </c>
      <c r="I288" s="12" t="str">
        <f t="shared" si="23"/>
        <v>Centro Administrativo</v>
      </c>
      <c r="J288" s="12" t="s">
        <v>380</v>
      </c>
      <c r="K288" s="12" t="s">
        <v>505</v>
      </c>
      <c r="L288" s="12" t="s">
        <v>339</v>
      </c>
      <c r="M288" s="12">
        <v>3027.51</v>
      </c>
      <c r="N288" s="12">
        <v>9005.15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6" t="str">
        <f t="shared" si="21"/>
        <v>Suape</v>
      </c>
      <c r="B289" s="6" t="str">
        <f t="shared" si="21"/>
        <v>Suape</v>
      </c>
      <c r="C289" s="7">
        <f t="shared" si="21"/>
        <v>0</v>
      </c>
      <c r="D289" s="8" t="str">
        <f t="shared" si="21"/>
        <v>028</v>
      </c>
      <c r="E289" s="9">
        <f t="shared" si="21"/>
        <v>2017</v>
      </c>
      <c r="F289" s="7" t="str">
        <f t="shared" si="21"/>
        <v xml:space="preserve">LISERVE </v>
      </c>
      <c r="G289" s="7" t="str">
        <f t="shared" si="21"/>
        <v>08.165.946/0001-10</v>
      </c>
      <c r="H289" s="10" t="s">
        <v>374</v>
      </c>
      <c r="I289" s="12" t="str">
        <f t="shared" si="23"/>
        <v>Centro Administrativo</v>
      </c>
      <c r="J289" s="12" t="s">
        <v>380</v>
      </c>
      <c r="K289" s="12" t="s">
        <v>505</v>
      </c>
      <c r="L289" s="12" t="s">
        <v>339</v>
      </c>
      <c r="M289" s="12">
        <v>3027.51</v>
      </c>
      <c r="N289" s="12">
        <v>9005.15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6" t="str">
        <f t="shared" si="21"/>
        <v>Suape</v>
      </c>
      <c r="B290" s="6" t="str">
        <f t="shared" si="21"/>
        <v>Suape</v>
      </c>
      <c r="C290" s="7">
        <f t="shared" si="21"/>
        <v>0</v>
      </c>
      <c r="D290" s="8" t="str">
        <f t="shared" si="21"/>
        <v>028</v>
      </c>
      <c r="E290" s="9">
        <f t="shared" si="21"/>
        <v>2017</v>
      </c>
      <c r="F290" s="7" t="str">
        <f t="shared" si="21"/>
        <v xml:space="preserve">LISERVE </v>
      </c>
      <c r="G290" s="7" t="str">
        <f t="shared" si="21"/>
        <v>08.165.946/0001-10</v>
      </c>
      <c r="H290" s="10" t="s">
        <v>375</v>
      </c>
      <c r="I290" s="12" t="str">
        <f t="shared" si="23"/>
        <v>Centro Administrativo</v>
      </c>
      <c r="J290" s="12" t="s">
        <v>381</v>
      </c>
      <c r="K290" s="12" t="s">
        <v>505</v>
      </c>
      <c r="L290" s="12" t="s">
        <v>339</v>
      </c>
      <c r="M290" s="12">
        <v>3942.25</v>
      </c>
      <c r="N290" s="12">
        <v>16452.55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thickBot="1">
      <c r="A291" s="14" t="str">
        <f t="shared" si="21"/>
        <v>Suape</v>
      </c>
      <c r="B291" s="14" t="str">
        <f t="shared" si="21"/>
        <v>Suape</v>
      </c>
      <c r="C291" s="65">
        <f t="shared" si="21"/>
        <v>0</v>
      </c>
      <c r="D291" s="14" t="str">
        <f t="shared" ref="D291:F291" si="24">D290</f>
        <v>028</v>
      </c>
      <c r="E291" s="14">
        <f t="shared" si="24"/>
        <v>2017</v>
      </c>
      <c r="F291" s="66" t="str">
        <f t="shared" si="24"/>
        <v xml:space="preserve">LISERVE </v>
      </c>
      <c r="G291" s="66" t="str">
        <f>G289</f>
        <v>08.165.946/0001-10</v>
      </c>
      <c r="H291" s="14" t="s">
        <v>376</v>
      </c>
      <c r="I291" s="14" t="str">
        <f>I289</f>
        <v>Centro Administrativo</v>
      </c>
      <c r="J291" s="14" t="s">
        <v>381</v>
      </c>
      <c r="K291" s="14" t="s">
        <v>505</v>
      </c>
      <c r="L291" s="14" t="s">
        <v>339</v>
      </c>
      <c r="M291" s="14">
        <v>3942.25</v>
      </c>
      <c r="N291" s="14">
        <v>16452.55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20" t="str">
        <f>A291</f>
        <v>Suape</v>
      </c>
      <c r="B292" s="20" t="str">
        <f>B291</f>
        <v>Suape</v>
      </c>
      <c r="C292" s="21" t="s">
        <v>542</v>
      </c>
      <c r="D292" s="22" t="s">
        <v>543</v>
      </c>
      <c r="E292" s="29">
        <v>2016</v>
      </c>
      <c r="F292" s="21" t="s">
        <v>544</v>
      </c>
      <c r="G292" s="21" t="s">
        <v>624</v>
      </c>
      <c r="H292" s="29" t="s">
        <v>386</v>
      </c>
      <c r="I292" s="29" t="str">
        <f t="shared" ref="I292:I295" si="25">I290</f>
        <v>Centro Administrativo</v>
      </c>
      <c r="J292" s="29" t="s">
        <v>615</v>
      </c>
      <c r="K292" s="29" t="s">
        <v>616</v>
      </c>
      <c r="L292" s="29" t="s">
        <v>617</v>
      </c>
      <c r="M292" s="29">
        <v>1100</v>
      </c>
      <c r="N292" s="29">
        <v>2837.88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20" t="str">
        <f t="shared" ref="A293:C295" si="26">A292</f>
        <v>Suape</v>
      </c>
      <c r="B293" s="20" t="str">
        <f t="shared" si="26"/>
        <v>Suape</v>
      </c>
      <c r="C293" s="21" t="str">
        <f>C292</f>
        <v>SERVIÇOS ASG</v>
      </c>
      <c r="D293" s="22" t="s">
        <v>543</v>
      </c>
      <c r="E293" s="29">
        <f>E292</f>
        <v>2016</v>
      </c>
      <c r="F293" s="21" t="str">
        <f>F292</f>
        <v>FUNCIONAL TERCEIRIZAÇÃO EIRELI ME</v>
      </c>
      <c r="G293" s="21" t="str">
        <f>G292</f>
        <v>01.297.550/0001-87</v>
      </c>
      <c r="H293" s="29" t="s">
        <v>387</v>
      </c>
      <c r="I293" s="29" t="str">
        <f t="shared" si="25"/>
        <v>Centro Administrativo</v>
      </c>
      <c r="J293" s="29" t="s">
        <v>615</v>
      </c>
      <c r="K293" s="29" t="s">
        <v>616</v>
      </c>
      <c r="L293" s="29" t="s">
        <v>617</v>
      </c>
      <c r="M293" s="29">
        <v>1100</v>
      </c>
      <c r="N293" s="29">
        <v>2837.88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20" t="str">
        <f t="shared" si="26"/>
        <v>Suape</v>
      </c>
      <c r="B294" s="20" t="str">
        <f t="shared" si="26"/>
        <v>Suape</v>
      </c>
      <c r="C294" s="21" t="str">
        <f t="shared" si="26"/>
        <v>SERVIÇOS ASG</v>
      </c>
      <c r="D294" s="22" t="s">
        <v>608</v>
      </c>
      <c r="E294" s="29">
        <f t="shared" ref="E294:G295" si="27">E293</f>
        <v>2016</v>
      </c>
      <c r="F294" s="21" t="str">
        <f t="shared" si="27"/>
        <v>FUNCIONAL TERCEIRIZAÇÃO EIRELI ME</v>
      </c>
      <c r="G294" s="21" t="str">
        <f t="shared" si="27"/>
        <v>01.297.550/0001-87</v>
      </c>
      <c r="H294" s="29" t="s">
        <v>388</v>
      </c>
      <c r="I294" s="29" t="str">
        <f t="shared" si="25"/>
        <v>Centro Administrativo</v>
      </c>
      <c r="J294" s="29" t="s">
        <v>615</v>
      </c>
      <c r="K294" s="29" t="s">
        <v>616</v>
      </c>
      <c r="L294" s="29" t="s">
        <v>617</v>
      </c>
      <c r="M294" s="29">
        <v>1100</v>
      </c>
      <c r="N294" s="29">
        <v>2837.88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thickBot="1">
      <c r="A295" s="30" t="str">
        <f t="shared" si="26"/>
        <v>Suape</v>
      </c>
      <c r="B295" s="30" t="str">
        <f t="shared" si="26"/>
        <v>Suape</v>
      </c>
      <c r="C295" s="31" t="str">
        <f t="shared" si="26"/>
        <v>SERVIÇOS ASG</v>
      </c>
      <c r="D295" s="32" t="s">
        <v>609</v>
      </c>
      <c r="E295" s="30">
        <f t="shared" si="27"/>
        <v>2016</v>
      </c>
      <c r="F295" s="31" t="str">
        <f t="shared" si="27"/>
        <v>FUNCIONAL TERCEIRIZAÇÃO EIRELI ME</v>
      </c>
      <c r="G295" s="31" t="str">
        <f t="shared" si="27"/>
        <v>01.297.550/0001-87</v>
      </c>
      <c r="H295" s="30" t="s">
        <v>389</v>
      </c>
      <c r="I295" s="30" t="str">
        <f t="shared" si="25"/>
        <v>Centro Administrativo</v>
      </c>
      <c r="J295" s="30" t="s">
        <v>615</v>
      </c>
      <c r="K295" s="30" t="s">
        <v>616</v>
      </c>
      <c r="L295" s="30" t="s">
        <v>617</v>
      </c>
      <c r="M295" s="30">
        <v>1100</v>
      </c>
      <c r="N295" s="30">
        <v>2837.88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38" t="str">
        <f>A291</f>
        <v>Suape</v>
      </c>
      <c r="B296" s="38" t="str">
        <f>B291</f>
        <v>Suape</v>
      </c>
      <c r="C296" s="39" t="s">
        <v>383</v>
      </c>
      <c r="D296" s="40" t="s">
        <v>384</v>
      </c>
      <c r="E296" s="41">
        <v>2019</v>
      </c>
      <c r="F296" s="39" t="s">
        <v>385</v>
      </c>
      <c r="G296" s="39" t="s">
        <v>623</v>
      </c>
      <c r="H296" s="67" t="s">
        <v>437</v>
      </c>
      <c r="I296" s="42" t="s">
        <v>431</v>
      </c>
      <c r="J296" s="42" t="s">
        <v>432</v>
      </c>
      <c r="K296" s="42" t="s">
        <v>498</v>
      </c>
      <c r="L296" s="42" t="s">
        <v>83</v>
      </c>
      <c r="M296" s="42">
        <v>1100</v>
      </c>
      <c r="N296" s="42">
        <v>2358.4699999999998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6" t="str">
        <f t="shared" ref="A297:G333" si="28">A296</f>
        <v>Suape</v>
      </c>
      <c r="B297" s="6" t="str">
        <f t="shared" si="28"/>
        <v>Suape</v>
      </c>
      <c r="C297" s="7" t="str">
        <f t="shared" si="28"/>
        <v>SERVICOS DE PORTARIA</v>
      </c>
      <c r="D297" s="8" t="str">
        <f t="shared" si="28"/>
        <v>073</v>
      </c>
      <c r="E297" s="9">
        <f t="shared" si="28"/>
        <v>2019</v>
      </c>
      <c r="F297" s="7" t="str">
        <f t="shared" si="28"/>
        <v>PREMIUS SERVIÇOS EIRELI</v>
      </c>
      <c r="G297" s="7" t="str">
        <f t="shared" si="28"/>
        <v>05.678.722/0001-13</v>
      </c>
      <c r="H297" s="10" t="s">
        <v>438</v>
      </c>
      <c r="I297" s="12" t="str">
        <f t="shared" si="23"/>
        <v>SUAPE</v>
      </c>
      <c r="J297" s="12" t="s">
        <v>432</v>
      </c>
      <c r="K297" s="12" t="s">
        <v>498</v>
      </c>
      <c r="L297" s="12" t="s">
        <v>433</v>
      </c>
      <c r="M297" s="12">
        <v>1100</v>
      </c>
      <c r="N297" s="12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6" t="str">
        <f t="shared" si="28"/>
        <v>Suape</v>
      </c>
      <c r="B298" s="6" t="str">
        <f t="shared" si="28"/>
        <v>Suape</v>
      </c>
      <c r="C298" s="7" t="str">
        <f t="shared" si="28"/>
        <v>SERVICOS DE PORTARIA</v>
      </c>
      <c r="D298" s="8" t="str">
        <f t="shared" si="28"/>
        <v>073</v>
      </c>
      <c r="E298" s="9">
        <f t="shared" si="28"/>
        <v>2019</v>
      </c>
      <c r="F298" s="7" t="str">
        <f t="shared" si="28"/>
        <v>PREMIUS SERVIÇOS EIRELI</v>
      </c>
      <c r="G298" s="7" t="str">
        <f t="shared" si="28"/>
        <v>05.678.722/0001-13</v>
      </c>
      <c r="H298" s="67" t="s">
        <v>439</v>
      </c>
      <c r="I298" s="12" t="str">
        <f t="shared" si="23"/>
        <v>SUAPE</v>
      </c>
      <c r="J298" s="12" t="s">
        <v>432</v>
      </c>
      <c r="K298" s="12" t="s">
        <v>498</v>
      </c>
      <c r="L298" s="12" t="s">
        <v>433</v>
      </c>
      <c r="M298" s="12">
        <v>1100</v>
      </c>
      <c r="N298" s="12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6" t="str">
        <f t="shared" si="28"/>
        <v>Suape</v>
      </c>
      <c r="B299" s="6" t="str">
        <f t="shared" si="28"/>
        <v>Suape</v>
      </c>
      <c r="C299" s="7" t="str">
        <f t="shared" si="28"/>
        <v>SERVICOS DE PORTARIA</v>
      </c>
      <c r="D299" s="8" t="str">
        <f t="shared" si="28"/>
        <v>073</v>
      </c>
      <c r="E299" s="9">
        <f t="shared" si="28"/>
        <v>2019</v>
      </c>
      <c r="F299" s="7" t="str">
        <f t="shared" si="28"/>
        <v>PREMIUS SERVIÇOS EIRELI</v>
      </c>
      <c r="G299" s="7" t="str">
        <f t="shared" si="28"/>
        <v>05.678.722/0001-13</v>
      </c>
      <c r="H299" s="10" t="s">
        <v>440</v>
      </c>
      <c r="I299" s="12" t="str">
        <f t="shared" si="23"/>
        <v>SUAPE</v>
      </c>
      <c r="J299" s="12" t="s">
        <v>432</v>
      </c>
      <c r="K299" s="12" t="s">
        <v>498</v>
      </c>
      <c r="L299" s="12" t="s">
        <v>433</v>
      </c>
      <c r="M299" s="12">
        <v>1100</v>
      </c>
      <c r="N299" s="12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6" t="str">
        <f t="shared" si="28"/>
        <v>Suape</v>
      </c>
      <c r="B300" s="6" t="str">
        <f t="shared" si="28"/>
        <v>Suape</v>
      </c>
      <c r="C300" s="7" t="str">
        <f t="shared" si="28"/>
        <v>SERVICOS DE PORTARIA</v>
      </c>
      <c r="D300" s="8" t="str">
        <f t="shared" si="28"/>
        <v>073</v>
      </c>
      <c r="E300" s="9">
        <f t="shared" si="28"/>
        <v>2019</v>
      </c>
      <c r="F300" s="7" t="str">
        <f t="shared" si="28"/>
        <v>PREMIUS SERVIÇOS EIRELI</v>
      </c>
      <c r="G300" s="7" t="str">
        <f t="shared" si="28"/>
        <v>05.678.722/0001-13</v>
      </c>
      <c r="H300" s="67" t="s">
        <v>547</v>
      </c>
      <c r="I300" s="12" t="str">
        <f t="shared" si="23"/>
        <v>SUAPE</v>
      </c>
      <c r="J300" s="12" t="s">
        <v>432</v>
      </c>
      <c r="K300" s="12" t="s">
        <v>498</v>
      </c>
      <c r="L300" s="12" t="s">
        <v>83</v>
      </c>
      <c r="M300" s="12">
        <v>1100</v>
      </c>
      <c r="N300" s="12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6" t="str">
        <f t="shared" si="28"/>
        <v>Suape</v>
      </c>
      <c r="B301" s="6" t="str">
        <f t="shared" si="28"/>
        <v>Suape</v>
      </c>
      <c r="C301" s="7" t="str">
        <f t="shared" si="28"/>
        <v>SERVICOS DE PORTARIA</v>
      </c>
      <c r="D301" s="8" t="str">
        <f t="shared" si="28"/>
        <v>073</v>
      </c>
      <c r="E301" s="9">
        <f t="shared" si="28"/>
        <v>2019</v>
      </c>
      <c r="F301" s="7" t="str">
        <f t="shared" si="28"/>
        <v>PREMIUS SERVIÇOS EIRELI</v>
      </c>
      <c r="G301" s="7" t="str">
        <f t="shared" si="28"/>
        <v>05.678.722/0001-13</v>
      </c>
      <c r="H301" s="10" t="s">
        <v>548</v>
      </c>
      <c r="I301" s="12" t="str">
        <f t="shared" si="23"/>
        <v>SUAPE</v>
      </c>
      <c r="J301" s="12" t="s">
        <v>432</v>
      </c>
      <c r="K301" s="12" t="s">
        <v>498</v>
      </c>
      <c r="L301" s="12" t="s">
        <v>83</v>
      </c>
      <c r="M301" s="12">
        <v>1100</v>
      </c>
      <c r="N301" s="12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6" t="str">
        <f t="shared" si="28"/>
        <v>Suape</v>
      </c>
      <c r="B302" s="6" t="str">
        <f t="shared" si="28"/>
        <v>Suape</v>
      </c>
      <c r="C302" s="7" t="str">
        <f t="shared" si="28"/>
        <v>SERVICOS DE PORTARIA</v>
      </c>
      <c r="D302" s="8" t="str">
        <f t="shared" si="28"/>
        <v>073</v>
      </c>
      <c r="E302" s="9">
        <f t="shared" si="28"/>
        <v>2019</v>
      </c>
      <c r="F302" s="7" t="str">
        <f t="shared" si="28"/>
        <v>PREMIUS SERVIÇOS EIRELI</v>
      </c>
      <c r="G302" s="7" t="str">
        <f t="shared" si="28"/>
        <v>05.678.722/0001-13</v>
      </c>
      <c r="H302" s="67" t="s">
        <v>549</v>
      </c>
      <c r="I302" s="12" t="str">
        <f t="shared" si="23"/>
        <v>SUAPE</v>
      </c>
      <c r="J302" s="12" t="s">
        <v>432</v>
      </c>
      <c r="K302" s="12" t="s">
        <v>498</v>
      </c>
      <c r="L302" s="12" t="s">
        <v>433</v>
      </c>
      <c r="M302" s="12">
        <v>1100</v>
      </c>
      <c r="N302" s="12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6" t="str">
        <f t="shared" si="28"/>
        <v>Suape</v>
      </c>
      <c r="B303" s="6" t="str">
        <f t="shared" si="28"/>
        <v>Suape</v>
      </c>
      <c r="C303" s="7" t="str">
        <f t="shared" si="28"/>
        <v>SERVICOS DE PORTARIA</v>
      </c>
      <c r="D303" s="8" t="str">
        <f t="shared" si="28"/>
        <v>073</v>
      </c>
      <c r="E303" s="9">
        <f t="shared" si="28"/>
        <v>2019</v>
      </c>
      <c r="F303" s="7" t="str">
        <f t="shared" si="28"/>
        <v>PREMIUS SERVIÇOS EIRELI</v>
      </c>
      <c r="G303" s="7" t="str">
        <f t="shared" si="28"/>
        <v>05.678.722/0001-13</v>
      </c>
      <c r="H303" s="10" t="s">
        <v>550</v>
      </c>
      <c r="I303" s="12" t="str">
        <f t="shared" si="23"/>
        <v>SUAPE</v>
      </c>
      <c r="J303" s="12" t="s">
        <v>432</v>
      </c>
      <c r="K303" s="12" t="s">
        <v>498</v>
      </c>
      <c r="L303" s="12" t="s">
        <v>433</v>
      </c>
      <c r="M303" s="12">
        <v>1100</v>
      </c>
      <c r="N303" s="12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6" t="str">
        <f t="shared" si="28"/>
        <v>Suape</v>
      </c>
      <c r="B304" s="6" t="str">
        <f t="shared" si="28"/>
        <v>Suape</v>
      </c>
      <c r="C304" s="7" t="str">
        <f t="shared" si="28"/>
        <v>SERVICOS DE PORTARIA</v>
      </c>
      <c r="D304" s="8" t="str">
        <f t="shared" si="28"/>
        <v>073</v>
      </c>
      <c r="E304" s="9">
        <f t="shared" si="28"/>
        <v>2019</v>
      </c>
      <c r="F304" s="7" t="str">
        <f t="shared" si="28"/>
        <v>PREMIUS SERVIÇOS EIRELI</v>
      </c>
      <c r="G304" s="7" t="str">
        <f t="shared" si="28"/>
        <v>05.678.722/0001-13</v>
      </c>
      <c r="H304" s="67" t="s">
        <v>551</v>
      </c>
      <c r="I304" s="12" t="str">
        <f t="shared" si="23"/>
        <v>SUAPE</v>
      </c>
      <c r="J304" s="12" t="s">
        <v>432</v>
      </c>
      <c r="K304" s="12" t="s">
        <v>498</v>
      </c>
      <c r="L304" s="12" t="s">
        <v>433</v>
      </c>
      <c r="M304" s="12">
        <v>1100</v>
      </c>
      <c r="N304" s="12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6" t="str">
        <f t="shared" si="28"/>
        <v>Suape</v>
      </c>
      <c r="B305" s="6" t="str">
        <f t="shared" si="28"/>
        <v>Suape</v>
      </c>
      <c r="C305" s="7" t="str">
        <f t="shared" si="28"/>
        <v>SERVICOS DE PORTARIA</v>
      </c>
      <c r="D305" s="8" t="str">
        <f t="shared" si="28"/>
        <v>073</v>
      </c>
      <c r="E305" s="9">
        <f t="shared" si="28"/>
        <v>2019</v>
      </c>
      <c r="F305" s="7" t="str">
        <f t="shared" si="28"/>
        <v>PREMIUS SERVIÇOS EIRELI</v>
      </c>
      <c r="G305" s="7" t="str">
        <f t="shared" si="28"/>
        <v>05.678.722/0001-13</v>
      </c>
      <c r="H305" s="10" t="s">
        <v>552</v>
      </c>
      <c r="I305" s="12" t="str">
        <f t="shared" si="23"/>
        <v>SUAPE</v>
      </c>
      <c r="J305" s="12" t="s">
        <v>432</v>
      </c>
      <c r="K305" s="12" t="s">
        <v>498</v>
      </c>
      <c r="L305" s="12" t="s">
        <v>433</v>
      </c>
      <c r="M305" s="12">
        <v>1100</v>
      </c>
      <c r="N305" s="12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6" t="str">
        <f t="shared" si="28"/>
        <v>Suape</v>
      </c>
      <c r="B306" s="6" t="str">
        <f t="shared" si="28"/>
        <v>Suape</v>
      </c>
      <c r="C306" s="7" t="str">
        <f t="shared" si="28"/>
        <v>SERVICOS DE PORTARIA</v>
      </c>
      <c r="D306" s="8" t="str">
        <f t="shared" si="28"/>
        <v>073</v>
      </c>
      <c r="E306" s="9">
        <f t="shared" si="28"/>
        <v>2019</v>
      </c>
      <c r="F306" s="7" t="str">
        <f t="shared" si="28"/>
        <v>PREMIUS SERVIÇOS EIRELI</v>
      </c>
      <c r="G306" s="7" t="str">
        <f t="shared" si="28"/>
        <v>05.678.722/0001-13</v>
      </c>
      <c r="H306" s="67" t="s">
        <v>553</v>
      </c>
      <c r="I306" s="12" t="str">
        <f t="shared" si="23"/>
        <v>SUAPE</v>
      </c>
      <c r="J306" s="12" t="s">
        <v>432</v>
      </c>
      <c r="K306" s="12" t="s">
        <v>498</v>
      </c>
      <c r="L306" s="12" t="s">
        <v>83</v>
      </c>
      <c r="M306" s="12">
        <v>1100</v>
      </c>
      <c r="N306" s="12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6" t="str">
        <f t="shared" si="28"/>
        <v>Suape</v>
      </c>
      <c r="B307" s="6" t="str">
        <f t="shared" si="28"/>
        <v>Suape</v>
      </c>
      <c r="C307" s="7" t="str">
        <f t="shared" si="28"/>
        <v>SERVICOS DE PORTARIA</v>
      </c>
      <c r="D307" s="8" t="str">
        <f t="shared" si="28"/>
        <v>073</v>
      </c>
      <c r="E307" s="9">
        <f t="shared" si="28"/>
        <v>2019</v>
      </c>
      <c r="F307" s="7" t="str">
        <f t="shared" si="28"/>
        <v>PREMIUS SERVIÇOS EIRELI</v>
      </c>
      <c r="G307" s="7" t="str">
        <f t="shared" si="28"/>
        <v>05.678.722/0001-13</v>
      </c>
      <c r="H307" s="10" t="s">
        <v>554</v>
      </c>
      <c r="I307" s="12" t="str">
        <f t="shared" si="23"/>
        <v>SUAPE</v>
      </c>
      <c r="J307" s="12" t="s">
        <v>432</v>
      </c>
      <c r="K307" s="12" t="s">
        <v>498</v>
      </c>
      <c r="L307" s="12" t="s">
        <v>83</v>
      </c>
      <c r="M307" s="12">
        <v>1100</v>
      </c>
      <c r="N307" s="12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6" t="str">
        <f t="shared" si="28"/>
        <v>Suape</v>
      </c>
      <c r="B308" s="6" t="str">
        <f t="shared" si="28"/>
        <v>Suape</v>
      </c>
      <c r="C308" s="7" t="str">
        <f t="shared" si="28"/>
        <v>SERVICOS DE PORTARIA</v>
      </c>
      <c r="D308" s="8" t="str">
        <f t="shared" si="28"/>
        <v>073</v>
      </c>
      <c r="E308" s="9">
        <f t="shared" si="28"/>
        <v>2019</v>
      </c>
      <c r="F308" s="7" t="str">
        <f t="shared" si="28"/>
        <v>PREMIUS SERVIÇOS EIRELI</v>
      </c>
      <c r="G308" s="7" t="str">
        <f t="shared" si="28"/>
        <v>05.678.722/0001-13</v>
      </c>
      <c r="H308" s="67" t="s">
        <v>555</v>
      </c>
      <c r="I308" s="12" t="str">
        <f t="shared" si="23"/>
        <v>SUAPE</v>
      </c>
      <c r="J308" s="12" t="s">
        <v>432</v>
      </c>
      <c r="K308" s="12" t="s">
        <v>498</v>
      </c>
      <c r="L308" s="12" t="s">
        <v>83</v>
      </c>
      <c r="M308" s="12">
        <v>1100</v>
      </c>
      <c r="N308" s="12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6" t="str">
        <f t="shared" si="28"/>
        <v>Suape</v>
      </c>
      <c r="B309" s="6" t="str">
        <f t="shared" si="28"/>
        <v>Suape</v>
      </c>
      <c r="C309" s="7" t="str">
        <f t="shared" si="28"/>
        <v>SERVICOS DE PORTARIA</v>
      </c>
      <c r="D309" s="8" t="str">
        <f t="shared" si="28"/>
        <v>073</v>
      </c>
      <c r="E309" s="9">
        <f t="shared" si="28"/>
        <v>2019</v>
      </c>
      <c r="F309" s="7" t="str">
        <f t="shared" si="28"/>
        <v>PREMIUS SERVIÇOS EIRELI</v>
      </c>
      <c r="G309" s="7" t="str">
        <f t="shared" si="28"/>
        <v>05.678.722/0001-13</v>
      </c>
      <c r="H309" s="10" t="s">
        <v>556</v>
      </c>
      <c r="I309" s="12" t="str">
        <f t="shared" si="23"/>
        <v>SUAPE</v>
      </c>
      <c r="J309" s="12" t="s">
        <v>432</v>
      </c>
      <c r="K309" s="12" t="s">
        <v>498</v>
      </c>
      <c r="L309" s="12" t="s">
        <v>433</v>
      </c>
      <c r="M309" s="12">
        <v>1100</v>
      </c>
      <c r="N309" s="12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6" t="str">
        <f t="shared" si="28"/>
        <v>Suape</v>
      </c>
      <c r="B310" s="6" t="str">
        <f t="shared" si="28"/>
        <v>Suape</v>
      </c>
      <c r="C310" s="7" t="str">
        <f t="shared" si="28"/>
        <v>SERVICOS DE PORTARIA</v>
      </c>
      <c r="D310" s="8" t="str">
        <f t="shared" si="28"/>
        <v>073</v>
      </c>
      <c r="E310" s="9">
        <f t="shared" si="28"/>
        <v>2019</v>
      </c>
      <c r="F310" s="7" t="str">
        <f t="shared" si="28"/>
        <v>PREMIUS SERVIÇOS EIRELI</v>
      </c>
      <c r="G310" s="7" t="str">
        <f t="shared" si="28"/>
        <v>05.678.722/0001-13</v>
      </c>
      <c r="H310" s="67" t="s">
        <v>557</v>
      </c>
      <c r="I310" s="12" t="str">
        <f t="shared" si="23"/>
        <v>SUAPE</v>
      </c>
      <c r="J310" s="12" t="s">
        <v>432</v>
      </c>
      <c r="K310" s="12" t="s">
        <v>498</v>
      </c>
      <c r="L310" s="12" t="s">
        <v>433</v>
      </c>
      <c r="M310" s="12">
        <v>1100</v>
      </c>
      <c r="N310" s="12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6" t="str">
        <f t="shared" si="28"/>
        <v>Suape</v>
      </c>
      <c r="B311" s="6" t="str">
        <f t="shared" si="28"/>
        <v>Suape</v>
      </c>
      <c r="C311" s="7" t="str">
        <f t="shared" si="28"/>
        <v>SERVICOS DE PORTARIA</v>
      </c>
      <c r="D311" s="8" t="str">
        <f t="shared" si="28"/>
        <v>073</v>
      </c>
      <c r="E311" s="9">
        <f t="shared" si="28"/>
        <v>2019</v>
      </c>
      <c r="F311" s="7" t="str">
        <f t="shared" si="28"/>
        <v>PREMIUS SERVIÇOS EIRELI</v>
      </c>
      <c r="G311" s="7" t="str">
        <f t="shared" si="28"/>
        <v>05.678.722/0001-13</v>
      </c>
      <c r="H311" s="10" t="s">
        <v>558</v>
      </c>
      <c r="I311" s="12" t="str">
        <f t="shared" si="23"/>
        <v>SUAPE</v>
      </c>
      <c r="J311" s="12" t="s">
        <v>432</v>
      </c>
      <c r="K311" s="12" t="s">
        <v>498</v>
      </c>
      <c r="L311" s="12" t="s">
        <v>433</v>
      </c>
      <c r="M311" s="12">
        <v>1100</v>
      </c>
      <c r="N311" s="12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6" t="str">
        <f t="shared" si="28"/>
        <v>Suape</v>
      </c>
      <c r="B312" s="6" t="str">
        <f t="shared" si="28"/>
        <v>Suape</v>
      </c>
      <c r="C312" s="7" t="str">
        <f t="shared" si="28"/>
        <v>SERVICOS DE PORTARIA</v>
      </c>
      <c r="D312" s="8" t="str">
        <f t="shared" si="28"/>
        <v>073</v>
      </c>
      <c r="E312" s="9">
        <f t="shared" si="28"/>
        <v>2019</v>
      </c>
      <c r="F312" s="7" t="str">
        <f t="shared" si="28"/>
        <v>PREMIUS SERVIÇOS EIRELI</v>
      </c>
      <c r="G312" s="7" t="str">
        <f t="shared" si="28"/>
        <v>05.678.722/0001-13</v>
      </c>
      <c r="H312" s="67" t="s">
        <v>559</v>
      </c>
      <c r="I312" s="12" t="str">
        <f t="shared" si="23"/>
        <v>SUAPE</v>
      </c>
      <c r="J312" s="12" t="s">
        <v>432</v>
      </c>
      <c r="K312" s="12" t="s">
        <v>498</v>
      </c>
      <c r="L312" s="12" t="s">
        <v>433</v>
      </c>
      <c r="M312" s="12">
        <v>1100</v>
      </c>
      <c r="N312" s="12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6" t="str">
        <f t="shared" si="28"/>
        <v>Suape</v>
      </c>
      <c r="B313" s="6" t="str">
        <f t="shared" si="28"/>
        <v>Suape</v>
      </c>
      <c r="C313" s="7" t="str">
        <f t="shared" si="28"/>
        <v>SERVICOS DE PORTARIA</v>
      </c>
      <c r="D313" s="8" t="str">
        <f t="shared" si="28"/>
        <v>073</v>
      </c>
      <c r="E313" s="9">
        <f t="shared" si="28"/>
        <v>2019</v>
      </c>
      <c r="F313" s="7" t="str">
        <f t="shared" si="28"/>
        <v>PREMIUS SERVIÇOS EIRELI</v>
      </c>
      <c r="G313" s="7" t="str">
        <f t="shared" si="28"/>
        <v>05.678.722/0001-13</v>
      </c>
      <c r="H313" s="10" t="s">
        <v>560</v>
      </c>
      <c r="I313" s="12" t="str">
        <f t="shared" si="23"/>
        <v>SUAPE</v>
      </c>
      <c r="J313" s="12" t="s">
        <v>432</v>
      </c>
      <c r="K313" s="12" t="s">
        <v>498</v>
      </c>
      <c r="L313" s="12" t="s">
        <v>433</v>
      </c>
      <c r="M313" s="12">
        <v>1100</v>
      </c>
      <c r="N313" s="12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6" t="str">
        <f t="shared" si="28"/>
        <v>Suape</v>
      </c>
      <c r="B314" s="6" t="str">
        <f t="shared" si="28"/>
        <v>Suape</v>
      </c>
      <c r="C314" s="7" t="str">
        <f t="shared" si="28"/>
        <v>SERVICOS DE PORTARIA</v>
      </c>
      <c r="D314" s="8" t="str">
        <f t="shared" si="28"/>
        <v>073</v>
      </c>
      <c r="E314" s="9">
        <f t="shared" si="28"/>
        <v>2019</v>
      </c>
      <c r="F314" s="7" t="str">
        <f t="shared" si="28"/>
        <v>PREMIUS SERVIÇOS EIRELI</v>
      </c>
      <c r="G314" s="7" t="str">
        <f t="shared" si="28"/>
        <v>05.678.722/0001-13</v>
      </c>
      <c r="H314" s="67" t="s">
        <v>561</v>
      </c>
      <c r="I314" s="12" t="str">
        <f t="shared" si="23"/>
        <v>SUAPE</v>
      </c>
      <c r="J314" s="12" t="s">
        <v>432</v>
      </c>
      <c r="K314" s="12" t="s">
        <v>498</v>
      </c>
      <c r="L314" s="12" t="s">
        <v>83</v>
      </c>
      <c r="M314" s="12">
        <v>1100</v>
      </c>
      <c r="N314" s="12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6" t="str">
        <f t="shared" si="28"/>
        <v>Suape</v>
      </c>
      <c r="B315" s="6" t="str">
        <f t="shared" si="28"/>
        <v>Suape</v>
      </c>
      <c r="C315" s="7" t="str">
        <f t="shared" si="28"/>
        <v>SERVICOS DE PORTARIA</v>
      </c>
      <c r="D315" s="8" t="str">
        <f t="shared" si="28"/>
        <v>073</v>
      </c>
      <c r="E315" s="9">
        <f t="shared" si="28"/>
        <v>2019</v>
      </c>
      <c r="F315" s="7" t="str">
        <f t="shared" si="28"/>
        <v>PREMIUS SERVIÇOS EIRELI</v>
      </c>
      <c r="G315" s="7" t="str">
        <f t="shared" si="28"/>
        <v>05.678.722/0001-13</v>
      </c>
      <c r="H315" s="10" t="s">
        <v>562</v>
      </c>
      <c r="I315" s="12" t="str">
        <f t="shared" si="23"/>
        <v>SUAPE</v>
      </c>
      <c r="J315" s="12" t="s">
        <v>432</v>
      </c>
      <c r="K315" s="12" t="s">
        <v>507</v>
      </c>
      <c r="L315" s="12" t="s">
        <v>83</v>
      </c>
      <c r="M315" s="12">
        <v>1100</v>
      </c>
      <c r="N315" s="12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6" t="str">
        <f t="shared" si="28"/>
        <v>Suape</v>
      </c>
      <c r="B316" s="6" t="str">
        <f t="shared" si="28"/>
        <v>Suape</v>
      </c>
      <c r="C316" s="7" t="str">
        <f t="shared" si="28"/>
        <v>SERVICOS DE PORTARIA</v>
      </c>
      <c r="D316" s="8" t="str">
        <f t="shared" si="28"/>
        <v>073</v>
      </c>
      <c r="E316" s="9">
        <f t="shared" si="28"/>
        <v>2019</v>
      </c>
      <c r="F316" s="7" t="str">
        <f t="shared" si="28"/>
        <v>PREMIUS SERVIÇOS EIRELI</v>
      </c>
      <c r="G316" s="7" t="str">
        <f t="shared" si="28"/>
        <v>05.678.722/0001-13</v>
      </c>
      <c r="H316" s="67" t="s">
        <v>563</v>
      </c>
      <c r="I316" s="12" t="str">
        <f t="shared" si="23"/>
        <v>SUAPE</v>
      </c>
      <c r="J316" s="12" t="s">
        <v>432</v>
      </c>
      <c r="K316" s="12" t="s">
        <v>498</v>
      </c>
      <c r="L316" s="12" t="s">
        <v>83</v>
      </c>
      <c r="M316" s="12">
        <v>1100</v>
      </c>
      <c r="N316" s="12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6" t="str">
        <f t="shared" si="28"/>
        <v>Suape</v>
      </c>
      <c r="B317" s="6" t="str">
        <f t="shared" si="28"/>
        <v>Suape</v>
      </c>
      <c r="C317" s="7" t="str">
        <f t="shared" si="28"/>
        <v>SERVICOS DE PORTARIA</v>
      </c>
      <c r="D317" s="8" t="str">
        <f t="shared" si="28"/>
        <v>073</v>
      </c>
      <c r="E317" s="9">
        <f t="shared" si="28"/>
        <v>2019</v>
      </c>
      <c r="F317" s="7" t="str">
        <f t="shared" si="28"/>
        <v>PREMIUS SERVIÇOS EIRELI</v>
      </c>
      <c r="G317" s="7" t="str">
        <f t="shared" si="28"/>
        <v>05.678.722/0001-13</v>
      </c>
      <c r="H317" s="10" t="s">
        <v>564</v>
      </c>
      <c r="I317" s="12" t="str">
        <f t="shared" si="23"/>
        <v>SUAPE</v>
      </c>
      <c r="J317" s="12" t="s">
        <v>432</v>
      </c>
      <c r="K317" s="12" t="s">
        <v>498</v>
      </c>
      <c r="L317" s="12" t="s">
        <v>433</v>
      </c>
      <c r="M317" s="12">
        <v>1100</v>
      </c>
      <c r="N317" s="12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6" t="str">
        <f t="shared" si="28"/>
        <v>Suape</v>
      </c>
      <c r="B318" s="6" t="str">
        <f t="shared" si="28"/>
        <v>Suape</v>
      </c>
      <c r="C318" s="7" t="str">
        <f t="shared" si="28"/>
        <v>SERVICOS DE PORTARIA</v>
      </c>
      <c r="D318" s="8" t="str">
        <f t="shared" si="28"/>
        <v>073</v>
      </c>
      <c r="E318" s="9">
        <f t="shared" si="28"/>
        <v>2019</v>
      </c>
      <c r="F318" s="7" t="str">
        <f t="shared" si="28"/>
        <v>PREMIUS SERVIÇOS EIRELI</v>
      </c>
      <c r="G318" s="7" t="str">
        <f t="shared" si="28"/>
        <v>05.678.722/0001-13</v>
      </c>
      <c r="H318" s="67" t="s">
        <v>565</v>
      </c>
      <c r="I318" s="12" t="str">
        <f t="shared" si="23"/>
        <v>SUAPE</v>
      </c>
      <c r="J318" s="12" t="s">
        <v>432</v>
      </c>
      <c r="K318" s="12" t="s">
        <v>498</v>
      </c>
      <c r="L318" s="12" t="s">
        <v>433</v>
      </c>
      <c r="M318" s="12">
        <v>1100</v>
      </c>
      <c r="N318" s="12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6" t="str">
        <f t="shared" si="28"/>
        <v>Suape</v>
      </c>
      <c r="B319" s="6" t="str">
        <f t="shared" si="28"/>
        <v>Suape</v>
      </c>
      <c r="C319" s="7" t="str">
        <f t="shared" si="28"/>
        <v>SERVICOS DE PORTARIA</v>
      </c>
      <c r="D319" s="8" t="str">
        <f t="shared" si="28"/>
        <v>073</v>
      </c>
      <c r="E319" s="9">
        <f t="shared" si="28"/>
        <v>2019</v>
      </c>
      <c r="F319" s="7" t="str">
        <f t="shared" si="28"/>
        <v>PREMIUS SERVIÇOS EIRELI</v>
      </c>
      <c r="G319" s="7" t="str">
        <f t="shared" si="28"/>
        <v>05.678.722/0001-13</v>
      </c>
      <c r="H319" s="10" t="s">
        <v>566</v>
      </c>
      <c r="I319" s="12" t="str">
        <f t="shared" si="23"/>
        <v>SUAPE</v>
      </c>
      <c r="J319" s="12" t="s">
        <v>432</v>
      </c>
      <c r="K319" s="12" t="s">
        <v>498</v>
      </c>
      <c r="L319" s="12" t="s">
        <v>433</v>
      </c>
      <c r="M319" s="12">
        <v>1100</v>
      </c>
      <c r="N319" s="12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6" t="str">
        <f t="shared" si="28"/>
        <v>Suape</v>
      </c>
      <c r="B320" s="6" t="str">
        <f t="shared" si="28"/>
        <v>Suape</v>
      </c>
      <c r="C320" s="7" t="str">
        <f t="shared" si="28"/>
        <v>SERVICOS DE PORTARIA</v>
      </c>
      <c r="D320" s="8" t="str">
        <f t="shared" si="28"/>
        <v>073</v>
      </c>
      <c r="E320" s="9">
        <f t="shared" si="28"/>
        <v>2019</v>
      </c>
      <c r="F320" s="7" t="str">
        <f t="shared" si="28"/>
        <v>PREMIUS SERVIÇOS EIRELI</v>
      </c>
      <c r="G320" s="7" t="str">
        <f t="shared" si="28"/>
        <v>05.678.722/0001-13</v>
      </c>
      <c r="H320" s="67" t="s">
        <v>567</v>
      </c>
      <c r="I320" s="12" t="str">
        <f t="shared" si="23"/>
        <v>SUAPE</v>
      </c>
      <c r="J320" s="12" t="s">
        <v>432</v>
      </c>
      <c r="K320" s="12" t="s">
        <v>498</v>
      </c>
      <c r="L320" s="12" t="s">
        <v>433</v>
      </c>
      <c r="M320" s="12">
        <v>1100</v>
      </c>
      <c r="N320" s="12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6" t="str">
        <f t="shared" si="28"/>
        <v>Suape</v>
      </c>
      <c r="B321" s="6" t="str">
        <f t="shared" si="28"/>
        <v>Suape</v>
      </c>
      <c r="C321" s="7" t="str">
        <f t="shared" si="28"/>
        <v>SERVICOS DE PORTARIA</v>
      </c>
      <c r="D321" s="8" t="str">
        <f t="shared" si="28"/>
        <v>073</v>
      </c>
      <c r="E321" s="9">
        <f t="shared" si="28"/>
        <v>2019</v>
      </c>
      <c r="F321" s="7" t="str">
        <f t="shared" si="28"/>
        <v>PREMIUS SERVIÇOS EIRELI</v>
      </c>
      <c r="G321" s="7" t="str">
        <f t="shared" si="28"/>
        <v>05.678.722/0001-13</v>
      </c>
      <c r="H321" s="10" t="s">
        <v>568</v>
      </c>
      <c r="I321" s="12" t="str">
        <f t="shared" si="23"/>
        <v>SUAPE</v>
      </c>
      <c r="J321" s="12" t="s">
        <v>432</v>
      </c>
      <c r="K321" s="12" t="s">
        <v>498</v>
      </c>
      <c r="L321" s="12" t="s">
        <v>433</v>
      </c>
      <c r="M321" s="12">
        <v>1100</v>
      </c>
      <c r="N321" s="12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6" t="str">
        <f t="shared" si="28"/>
        <v>Suape</v>
      </c>
      <c r="B322" s="6" t="str">
        <f t="shared" si="28"/>
        <v>Suape</v>
      </c>
      <c r="C322" s="7" t="str">
        <f t="shared" si="28"/>
        <v>SERVICOS DE PORTARIA</v>
      </c>
      <c r="D322" s="8" t="str">
        <f t="shared" si="28"/>
        <v>073</v>
      </c>
      <c r="E322" s="9">
        <f t="shared" si="28"/>
        <v>2019</v>
      </c>
      <c r="F322" s="7" t="str">
        <f t="shared" si="28"/>
        <v>PREMIUS SERVIÇOS EIRELI</v>
      </c>
      <c r="G322" s="7" t="str">
        <f t="shared" si="28"/>
        <v>05.678.722/0001-13</v>
      </c>
      <c r="H322" s="67" t="s">
        <v>569</v>
      </c>
      <c r="I322" s="12" t="str">
        <f t="shared" si="23"/>
        <v>SUAPE</v>
      </c>
      <c r="J322" s="12" t="s">
        <v>432</v>
      </c>
      <c r="K322" s="12" t="s">
        <v>498</v>
      </c>
      <c r="L322" s="12" t="s">
        <v>433</v>
      </c>
      <c r="M322" s="12">
        <v>1100</v>
      </c>
      <c r="N322" s="12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6" t="str">
        <f t="shared" si="28"/>
        <v>Suape</v>
      </c>
      <c r="B323" s="6" t="str">
        <f t="shared" si="28"/>
        <v>Suape</v>
      </c>
      <c r="C323" s="7" t="str">
        <f t="shared" si="28"/>
        <v>SERVICOS DE PORTARIA</v>
      </c>
      <c r="D323" s="8" t="str">
        <f t="shared" si="28"/>
        <v>073</v>
      </c>
      <c r="E323" s="9">
        <f t="shared" si="28"/>
        <v>2019</v>
      </c>
      <c r="F323" s="7" t="str">
        <f t="shared" si="28"/>
        <v>PREMIUS SERVIÇOS EIRELI</v>
      </c>
      <c r="G323" s="7" t="str">
        <f t="shared" si="28"/>
        <v>05.678.722/0001-13</v>
      </c>
      <c r="H323" s="10" t="s">
        <v>570</v>
      </c>
      <c r="I323" s="12" t="str">
        <f t="shared" si="23"/>
        <v>SUAPE</v>
      </c>
      <c r="J323" s="12" t="s">
        <v>432</v>
      </c>
      <c r="K323" s="12" t="s">
        <v>498</v>
      </c>
      <c r="L323" s="12" t="s">
        <v>83</v>
      </c>
      <c r="M323" s="12">
        <v>1100</v>
      </c>
      <c r="N323" s="12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6" t="str">
        <f t="shared" si="28"/>
        <v>Suape</v>
      </c>
      <c r="B324" s="6" t="str">
        <f t="shared" si="28"/>
        <v>Suape</v>
      </c>
      <c r="C324" s="7" t="str">
        <f t="shared" si="28"/>
        <v>SERVICOS DE PORTARIA</v>
      </c>
      <c r="D324" s="8" t="str">
        <f t="shared" si="28"/>
        <v>073</v>
      </c>
      <c r="E324" s="9">
        <f t="shared" si="28"/>
        <v>2019</v>
      </c>
      <c r="F324" s="7" t="str">
        <f t="shared" si="28"/>
        <v>PREMIUS SERVIÇOS EIRELI</v>
      </c>
      <c r="G324" s="7" t="str">
        <f t="shared" si="28"/>
        <v>05.678.722/0001-13</v>
      </c>
      <c r="H324" s="67" t="s">
        <v>571</v>
      </c>
      <c r="I324" s="12" t="str">
        <f t="shared" si="23"/>
        <v>SUAPE</v>
      </c>
      <c r="J324" s="12" t="s">
        <v>432</v>
      </c>
      <c r="K324" s="12" t="s">
        <v>498</v>
      </c>
      <c r="L324" s="12" t="s">
        <v>83</v>
      </c>
      <c r="M324" s="12">
        <v>1100</v>
      </c>
      <c r="N324" s="12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6" t="str">
        <f t="shared" si="28"/>
        <v>Suape</v>
      </c>
      <c r="B325" s="6" t="str">
        <f t="shared" si="28"/>
        <v>Suape</v>
      </c>
      <c r="C325" s="7" t="str">
        <f t="shared" si="28"/>
        <v>SERVICOS DE PORTARIA</v>
      </c>
      <c r="D325" s="8" t="str">
        <f t="shared" si="28"/>
        <v>073</v>
      </c>
      <c r="E325" s="9">
        <f t="shared" si="28"/>
        <v>2019</v>
      </c>
      <c r="F325" s="7" t="str">
        <f t="shared" si="28"/>
        <v>PREMIUS SERVIÇOS EIRELI</v>
      </c>
      <c r="G325" s="7" t="str">
        <f t="shared" si="28"/>
        <v>05.678.722/0001-13</v>
      </c>
      <c r="H325" s="10" t="s">
        <v>572</v>
      </c>
      <c r="I325" s="12" t="str">
        <f t="shared" si="23"/>
        <v>SUAPE</v>
      </c>
      <c r="J325" s="12" t="s">
        <v>432</v>
      </c>
      <c r="K325" s="12" t="s">
        <v>498</v>
      </c>
      <c r="L325" s="12" t="s">
        <v>83</v>
      </c>
      <c r="M325" s="12">
        <v>1100</v>
      </c>
      <c r="N325" s="12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6" t="str">
        <f t="shared" si="28"/>
        <v>Suape</v>
      </c>
      <c r="B326" s="6" t="str">
        <f t="shared" si="28"/>
        <v>Suape</v>
      </c>
      <c r="C326" s="7" t="str">
        <f t="shared" si="28"/>
        <v>SERVICOS DE PORTARIA</v>
      </c>
      <c r="D326" s="8" t="str">
        <f t="shared" si="28"/>
        <v>073</v>
      </c>
      <c r="E326" s="9">
        <f t="shared" si="28"/>
        <v>2019</v>
      </c>
      <c r="F326" s="7" t="str">
        <f t="shared" si="28"/>
        <v>PREMIUS SERVIÇOS EIRELI</v>
      </c>
      <c r="G326" s="7" t="str">
        <f t="shared" si="28"/>
        <v>05.678.722/0001-13</v>
      </c>
      <c r="H326" s="67" t="s">
        <v>573</v>
      </c>
      <c r="I326" s="12" t="str">
        <f t="shared" si="23"/>
        <v>SUAPE</v>
      </c>
      <c r="J326" s="12" t="s">
        <v>432</v>
      </c>
      <c r="K326" s="12" t="s">
        <v>498</v>
      </c>
      <c r="L326" s="12" t="s">
        <v>83</v>
      </c>
      <c r="M326" s="12">
        <v>1100</v>
      </c>
      <c r="N326" s="12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6" t="str">
        <f t="shared" si="28"/>
        <v>Suape</v>
      </c>
      <c r="B327" s="6" t="str">
        <f t="shared" si="28"/>
        <v>Suape</v>
      </c>
      <c r="C327" s="7" t="str">
        <f t="shared" si="28"/>
        <v>SERVICOS DE PORTARIA</v>
      </c>
      <c r="D327" s="8" t="str">
        <f t="shared" si="28"/>
        <v>073</v>
      </c>
      <c r="E327" s="9">
        <f t="shared" si="28"/>
        <v>2019</v>
      </c>
      <c r="F327" s="7" t="str">
        <f t="shared" si="28"/>
        <v>PREMIUS SERVIÇOS EIRELI</v>
      </c>
      <c r="G327" s="7" t="str">
        <f t="shared" si="28"/>
        <v>05.678.722/0001-13</v>
      </c>
      <c r="H327" s="10" t="s">
        <v>574</v>
      </c>
      <c r="I327" s="12" t="str">
        <f t="shared" si="23"/>
        <v>SUAPE</v>
      </c>
      <c r="J327" s="12" t="s">
        <v>432</v>
      </c>
      <c r="K327" s="12" t="s">
        <v>498</v>
      </c>
      <c r="L327" s="12" t="s">
        <v>433</v>
      </c>
      <c r="M327" s="12">
        <v>1100</v>
      </c>
      <c r="N327" s="12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6" t="str">
        <f t="shared" si="28"/>
        <v>Suape</v>
      </c>
      <c r="B328" s="6" t="str">
        <f t="shared" si="28"/>
        <v>Suape</v>
      </c>
      <c r="C328" s="7" t="str">
        <f t="shared" si="28"/>
        <v>SERVICOS DE PORTARIA</v>
      </c>
      <c r="D328" s="8" t="str">
        <f t="shared" si="28"/>
        <v>073</v>
      </c>
      <c r="E328" s="9">
        <f t="shared" si="28"/>
        <v>2019</v>
      </c>
      <c r="F328" s="7" t="str">
        <f t="shared" si="28"/>
        <v>PREMIUS SERVIÇOS EIRELI</v>
      </c>
      <c r="G328" s="7" t="str">
        <f t="shared" si="28"/>
        <v>05.678.722/0001-13</v>
      </c>
      <c r="H328" s="67" t="s">
        <v>575</v>
      </c>
      <c r="I328" s="12" t="str">
        <f t="shared" si="23"/>
        <v>SUAPE</v>
      </c>
      <c r="J328" s="12" t="s">
        <v>432</v>
      </c>
      <c r="K328" s="12" t="s">
        <v>498</v>
      </c>
      <c r="L328" s="12" t="s">
        <v>433</v>
      </c>
      <c r="M328" s="12">
        <v>1100</v>
      </c>
      <c r="N328" s="12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6" t="str">
        <f t="shared" si="28"/>
        <v>Suape</v>
      </c>
      <c r="B329" s="6" t="str">
        <f t="shared" si="28"/>
        <v>Suape</v>
      </c>
      <c r="C329" s="7" t="str">
        <f t="shared" si="28"/>
        <v>SERVICOS DE PORTARIA</v>
      </c>
      <c r="D329" s="8" t="str">
        <f t="shared" si="28"/>
        <v>073</v>
      </c>
      <c r="E329" s="9">
        <f t="shared" si="28"/>
        <v>2019</v>
      </c>
      <c r="F329" s="7" t="str">
        <f t="shared" si="28"/>
        <v>PREMIUS SERVIÇOS EIRELI</v>
      </c>
      <c r="G329" s="7" t="str">
        <f t="shared" si="28"/>
        <v>05.678.722/0001-13</v>
      </c>
      <c r="H329" s="10" t="s">
        <v>576</v>
      </c>
      <c r="I329" s="12" t="str">
        <f t="shared" si="23"/>
        <v>SUAPE</v>
      </c>
      <c r="J329" s="12" t="s">
        <v>432</v>
      </c>
      <c r="K329" s="12" t="s">
        <v>498</v>
      </c>
      <c r="L329" s="12" t="s">
        <v>83</v>
      </c>
      <c r="M329" s="12">
        <v>1100</v>
      </c>
      <c r="N329" s="12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6" t="str">
        <f t="shared" si="28"/>
        <v>Suape</v>
      </c>
      <c r="B330" s="6" t="str">
        <f t="shared" si="28"/>
        <v>Suape</v>
      </c>
      <c r="C330" s="7" t="str">
        <f t="shared" si="28"/>
        <v>SERVICOS DE PORTARIA</v>
      </c>
      <c r="D330" s="8" t="str">
        <f t="shared" si="28"/>
        <v>073</v>
      </c>
      <c r="E330" s="9">
        <f t="shared" si="28"/>
        <v>2019</v>
      </c>
      <c r="F330" s="7" t="str">
        <f t="shared" si="28"/>
        <v>PREMIUS SERVIÇOS EIRELI</v>
      </c>
      <c r="G330" s="7" t="str">
        <f t="shared" si="28"/>
        <v>05.678.722/0001-13</v>
      </c>
      <c r="H330" s="67" t="s">
        <v>577</v>
      </c>
      <c r="I330" s="12" t="str">
        <f t="shared" si="23"/>
        <v>SUAPE</v>
      </c>
      <c r="J330" s="12" t="s">
        <v>432</v>
      </c>
      <c r="K330" s="12" t="s">
        <v>498</v>
      </c>
      <c r="L330" s="12" t="s">
        <v>433</v>
      </c>
      <c r="M330" s="12">
        <v>1100</v>
      </c>
      <c r="N330" s="12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6" t="str">
        <f t="shared" si="28"/>
        <v>Suape</v>
      </c>
      <c r="B331" s="6" t="str">
        <f t="shared" si="28"/>
        <v>Suape</v>
      </c>
      <c r="C331" s="7" t="str">
        <f t="shared" si="28"/>
        <v>SERVICOS DE PORTARIA</v>
      </c>
      <c r="D331" s="8" t="str">
        <f t="shared" si="28"/>
        <v>073</v>
      </c>
      <c r="E331" s="9">
        <f t="shared" si="28"/>
        <v>2019</v>
      </c>
      <c r="F331" s="7" t="str">
        <f t="shared" si="28"/>
        <v>PREMIUS SERVIÇOS EIRELI</v>
      </c>
      <c r="G331" s="7" t="str">
        <f t="shared" si="28"/>
        <v>05.678.722/0001-13</v>
      </c>
      <c r="H331" s="10" t="s">
        <v>578</v>
      </c>
      <c r="I331" s="12" t="str">
        <f t="shared" si="23"/>
        <v>SUAPE</v>
      </c>
      <c r="J331" s="12" t="s">
        <v>432</v>
      </c>
      <c r="K331" s="12" t="s">
        <v>498</v>
      </c>
      <c r="L331" s="12" t="s">
        <v>83</v>
      </c>
      <c r="M331" s="12">
        <v>1100</v>
      </c>
      <c r="N331" s="12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6" t="str">
        <f t="shared" si="28"/>
        <v>Suape</v>
      </c>
      <c r="B332" s="6" t="str">
        <f t="shared" si="28"/>
        <v>Suape</v>
      </c>
      <c r="C332" s="7" t="str">
        <f t="shared" si="28"/>
        <v>SERVICOS DE PORTARIA</v>
      </c>
      <c r="D332" s="8" t="str">
        <f t="shared" si="28"/>
        <v>073</v>
      </c>
      <c r="E332" s="9">
        <f t="shared" si="28"/>
        <v>2019</v>
      </c>
      <c r="F332" s="7" t="str">
        <f t="shared" si="28"/>
        <v>PREMIUS SERVIÇOS EIRELI</v>
      </c>
      <c r="G332" s="7" t="str">
        <f t="shared" si="28"/>
        <v>05.678.722/0001-13</v>
      </c>
      <c r="H332" s="67" t="s">
        <v>579</v>
      </c>
      <c r="I332" s="12" t="str">
        <f t="shared" si="23"/>
        <v>SUAPE</v>
      </c>
      <c r="J332" s="12" t="s">
        <v>432</v>
      </c>
      <c r="K332" s="12" t="s">
        <v>498</v>
      </c>
      <c r="L332" s="12" t="s">
        <v>83</v>
      </c>
      <c r="M332" s="12">
        <v>1100</v>
      </c>
      <c r="N332" s="12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6" t="str">
        <f t="shared" si="28"/>
        <v>Suape</v>
      </c>
      <c r="B333" s="6" t="str">
        <f t="shared" si="28"/>
        <v>Suape</v>
      </c>
      <c r="C333" s="7" t="str">
        <f t="shared" si="28"/>
        <v>SERVICOS DE PORTARIA</v>
      </c>
      <c r="D333" s="8" t="str">
        <f t="shared" ref="A333:G371" si="29">D332</f>
        <v>073</v>
      </c>
      <c r="E333" s="9">
        <f t="shared" si="29"/>
        <v>2019</v>
      </c>
      <c r="F333" s="7" t="str">
        <f t="shared" si="29"/>
        <v>PREMIUS SERVIÇOS EIRELI</v>
      </c>
      <c r="G333" s="7" t="str">
        <f t="shared" si="29"/>
        <v>05.678.722/0001-13</v>
      </c>
      <c r="H333" s="10" t="s">
        <v>580</v>
      </c>
      <c r="I333" s="12" t="str">
        <f t="shared" si="23"/>
        <v>SUAPE</v>
      </c>
      <c r="J333" s="12" t="s">
        <v>432</v>
      </c>
      <c r="K333" s="12" t="s">
        <v>498</v>
      </c>
      <c r="L333" s="12" t="s">
        <v>433</v>
      </c>
      <c r="M333" s="12">
        <v>1100</v>
      </c>
      <c r="N333" s="12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6" t="str">
        <f t="shared" si="29"/>
        <v>Suape</v>
      </c>
      <c r="B334" s="6" t="str">
        <f t="shared" si="29"/>
        <v>Suape</v>
      </c>
      <c r="C334" s="7" t="str">
        <f t="shared" si="29"/>
        <v>SERVICOS DE PORTARIA</v>
      </c>
      <c r="D334" s="8" t="str">
        <f t="shared" si="29"/>
        <v>073</v>
      </c>
      <c r="E334" s="9">
        <f t="shared" si="29"/>
        <v>2019</v>
      </c>
      <c r="F334" s="7" t="str">
        <f t="shared" si="29"/>
        <v>PREMIUS SERVIÇOS EIRELI</v>
      </c>
      <c r="G334" s="7" t="str">
        <f t="shared" si="29"/>
        <v>05.678.722/0001-13</v>
      </c>
      <c r="H334" s="67" t="s">
        <v>581</v>
      </c>
      <c r="I334" s="12" t="str">
        <f t="shared" si="23"/>
        <v>SUAPE</v>
      </c>
      <c r="J334" s="12" t="s">
        <v>432</v>
      </c>
      <c r="K334" s="12" t="s">
        <v>498</v>
      </c>
      <c r="L334" s="12" t="s">
        <v>433</v>
      </c>
      <c r="M334" s="12">
        <v>1100</v>
      </c>
      <c r="N334" s="12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6" t="str">
        <f t="shared" si="29"/>
        <v>Suape</v>
      </c>
      <c r="B335" s="6" t="str">
        <f t="shared" si="29"/>
        <v>Suape</v>
      </c>
      <c r="C335" s="7" t="str">
        <f t="shared" si="29"/>
        <v>SERVICOS DE PORTARIA</v>
      </c>
      <c r="D335" s="8" t="str">
        <f t="shared" si="29"/>
        <v>073</v>
      </c>
      <c r="E335" s="9">
        <f t="shared" si="29"/>
        <v>2019</v>
      </c>
      <c r="F335" s="7" t="str">
        <f t="shared" si="29"/>
        <v>PREMIUS SERVIÇOS EIRELI</v>
      </c>
      <c r="G335" s="7" t="str">
        <f t="shared" si="29"/>
        <v>05.678.722/0001-13</v>
      </c>
      <c r="H335" s="10" t="s">
        <v>582</v>
      </c>
      <c r="I335" s="12" t="str">
        <f t="shared" si="23"/>
        <v>SUAPE</v>
      </c>
      <c r="J335" s="12" t="s">
        <v>432</v>
      </c>
      <c r="K335" s="12" t="s">
        <v>498</v>
      </c>
      <c r="L335" s="12" t="s">
        <v>83</v>
      </c>
      <c r="M335" s="12">
        <v>1100</v>
      </c>
      <c r="N335" s="12">
        <v>2358.4699999999998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6" t="str">
        <f t="shared" si="29"/>
        <v>Suape</v>
      </c>
      <c r="B336" s="6" t="str">
        <f t="shared" si="29"/>
        <v>Suape</v>
      </c>
      <c r="C336" s="7" t="str">
        <f t="shared" si="29"/>
        <v>SERVICOS DE PORTARIA</v>
      </c>
      <c r="D336" s="8" t="str">
        <f t="shared" si="29"/>
        <v>073</v>
      </c>
      <c r="E336" s="9">
        <f t="shared" si="29"/>
        <v>2019</v>
      </c>
      <c r="F336" s="7" t="str">
        <f t="shared" si="29"/>
        <v>PREMIUS SERVIÇOS EIRELI</v>
      </c>
      <c r="G336" s="7" t="str">
        <f t="shared" si="29"/>
        <v>05.678.722/0001-13</v>
      </c>
      <c r="H336" s="67" t="s">
        <v>583</v>
      </c>
      <c r="I336" s="12" t="str">
        <f t="shared" si="23"/>
        <v>SUAPE</v>
      </c>
      <c r="J336" s="12" t="s">
        <v>432</v>
      </c>
      <c r="K336" s="12" t="s">
        <v>498</v>
      </c>
      <c r="L336" s="12" t="s">
        <v>83</v>
      </c>
      <c r="M336" s="12">
        <v>1100</v>
      </c>
      <c r="N336" s="12">
        <v>2358.4699999999998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6" t="str">
        <f t="shared" si="29"/>
        <v>Suape</v>
      </c>
      <c r="B337" s="6" t="str">
        <f t="shared" si="29"/>
        <v>Suape</v>
      </c>
      <c r="C337" s="7" t="str">
        <f t="shared" si="29"/>
        <v>SERVICOS DE PORTARIA</v>
      </c>
      <c r="D337" s="8" t="str">
        <f t="shared" si="29"/>
        <v>073</v>
      </c>
      <c r="E337" s="9">
        <f t="shared" si="29"/>
        <v>2019</v>
      </c>
      <c r="F337" s="7" t="str">
        <f t="shared" si="29"/>
        <v>PREMIUS SERVIÇOS EIRELI</v>
      </c>
      <c r="G337" s="7" t="str">
        <f t="shared" si="29"/>
        <v>05.678.722/0001-13</v>
      </c>
      <c r="H337" s="10" t="s">
        <v>584</v>
      </c>
      <c r="I337" s="12" t="str">
        <f t="shared" si="23"/>
        <v>SUAPE</v>
      </c>
      <c r="J337" s="12" t="s">
        <v>432</v>
      </c>
      <c r="K337" s="12" t="s">
        <v>498</v>
      </c>
      <c r="L337" s="12" t="s">
        <v>83</v>
      </c>
      <c r="M337" s="12">
        <v>1100</v>
      </c>
      <c r="N337" s="12">
        <v>2358.4699999999998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6" t="str">
        <f t="shared" ref="A338:F338" si="30">A335</f>
        <v>Suape</v>
      </c>
      <c r="B338" s="6" t="str">
        <f t="shared" si="30"/>
        <v>Suape</v>
      </c>
      <c r="C338" s="7" t="str">
        <f t="shared" si="30"/>
        <v>SERVICOS DE PORTARIA</v>
      </c>
      <c r="D338" s="8" t="str">
        <f t="shared" si="30"/>
        <v>073</v>
      </c>
      <c r="E338" s="9">
        <f t="shared" si="30"/>
        <v>2019</v>
      </c>
      <c r="F338" s="7" t="str">
        <f t="shared" si="30"/>
        <v>PREMIUS SERVIÇOS EIRELI</v>
      </c>
      <c r="G338" s="7" t="str">
        <f t="shared" si="29"/>
        <v>05.678.722/0001-13</v>
      </c>
      <c r="H338" s="67" t="s">
        <v>585</v>
      </c>
      <c r="I338" s="12" t="str">
        <f t="shared" si="23"/>
        <v>SUAPE</v>
      </c>
      <c r="J338" s="12" t="s">
        <v>432</v>
      </c>
      <c r="K338" s="12" t="s">
        <v>498</v>
      </c>
      <c r="L338" s="12" t="s">
        <v>433</v>
      </c>
      <c r="M338" s="12">
        <v>1100</v>
      </c>
      <c r="N338" s="12">
        <v>2358.4699999999998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6" t="str">
        <f t="shared" si="29"/>
        <v>Suape</v>
      </c>
      <c r="B339" s="6" t="str">
        <f t="shared" si="29"/>
        <v>Suape</v>
      </c>
      <c r="C339" s="7" t="str">
        <f t="shared" si="29"/>
        <v>SERVICOS DE PORTARIA</v>
      </c>
      <c r="D339" s="8" t="str">
        <f t="shared" si="29"/>
        <v>073</v>
      </c>
      <c r="E339" s="9">
        <f t="shared" si="29"/>
        <v>2019</v>
      </c>
      <c r="F339" s="7" t="str">
        <f t="shared" si="29"/>
        <v>PREMIUS SERVIÇOS EIRELI</v>
      </c>
      <c r="G339" s="7" t="str">
        <f t="shared" si="29"/>
        <v>05.678.722/0001-13</v>
      </c>
      <c r="H339" s="10" t="s">
        <v>586</v>
      </c>
      <c r="I339" s="12" t="str">
        <f t="shared" si="23"/>
        <v>SUAPE</v>
      </c>
      <c r="J339" s="12" t="s">
        <v>432</v>
      </c>
      <c r="K339" s="12" t="s">
        <v>498</v>
      </c>
      <c r="L339" s="12" t="s">
        <v>83</v>
      </c>
      <c r="M339" s="12">
        <v>1100</v>
      </c>
      <c r="N339" s="12">
        <v>2358.4699999999998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6" t="str">
        <f t="shared" si="29"/>
        <v>Suape</v>
      </c>
      <c r="B340" s="6" t="str">
        <f t="shared" si="29"/>
        <v>Suape</v>
      </c>
      <c r="C340" s="7" t="str">
        <f t="shared" si="29"/>
        <v>SERVICOS DE PORTARIA</v>
      </c>
      <c r="D340" s="8" t="str">
        <f t="shared" si="29"/>
        <v>073</v>
      </c>
      <c r="E340" s="9">
        <f t="shared" si="29"/>
        <v>2019</v>
      </c>
      <c r="F340" s="7" t="str">
        <f t="shared" si="29"/>
        <v>PREMIUS SERVIÇOS EIRELI</v>
      </c>
      <c r="G340" s="7" t="str">
        <f t="shared" si="29"/>
        <v>05.678.722/0001-13</v>
      </c>
      <c r="H340" s="67" t="s">
        <v>587</v>
      </c>
      <c r="I340" s="12" t="str">
        <f t="shared" si="23"/>
        <v>SUAPE</v>
      </c>
      <c r="J340" s="12" t="s">
        <v>432</v>
      </c>
      <c r="K340" s="12" t="s">
        <v>498</v>
      </c>
      <c r="L340" s="12" t="s">
        <v>83</v>
      </c>
      <c r="M340" s="12">
        <v>1100</v>
      </c>
      <c r="N340" s="12">
        <v>2358.4699999999998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6" t="str">
        <f t="shared" si="29"/>
        <v>Suape</v>
      </c>
      <c r="B341" s="6" t="str">
        <f t="shared" si="29"/>
        <v>Suape</v>
      </c>
      <c r="C341" s="7" t="str">
        <f t="shared" si="29"/>
        <v>SERVICOS DE PORTARIA</v>
      </c>
      <c r="D341" s="8" t="str">
        <f t="shared" si="29"/>
        <v>073</v>
      </c>
      <c r="E341" s="9">
        <f t="shared" si="29"/>
        <v>2019</v>
      </c>
      <c r="F341" s="7" t="str">
        <f t="shared" si="29"/>
        <v>PREMIUS SERVIÇOS EIRELI</v>
      </c>
      <c r="G341" s="7" t="str">
        <f t="shared" si="29"/>
        <v>05.678.722/0001-13</v>
      </c>
      <c r="H341" s="10" t="s">
        <v>588</v>
      </c>
      <c r="I341" s="12" t="str">
        <f t="shared" ref="I341:I344" si="31">I340</f>
        <v>SUAPE</v>
      </c>
      <c r="J341" s="12" t="s">
        <v>432</v>
      </c>
      <c r="K341" s="12" t="s">
        <v>498</v>
      </c>
      <c r="L341" s="12" t="s">
        <v>433</v>
      </c>
      <c r="M341" s="12">
        <v>1100</v>
      </c>
      <c r="N341" s="12">
        <v>2358.4699999999998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6" t="str">
        <f t="shared" si="29"/>
        <v>Suape</v>
      </c>
      <c r="B342" s="6" t="str">
        <f t="shared" si="29"/>
        <v>Suape</v>
      </c>
      <c r="C342" s="7" t="str">
        <f t="shared" si="29"/>
        <v>SERVICOS DE PORTARIA</v>
      </c>
      <c r="D342" s="8" t="str">
        <f t="shared" si="29"/>
        <v>073</v>
      </c>
      <c r="E342" s="9">
        <f t="shared" si="29"/>
        <v>2019</v>
      </c>
      <c r="F342" s="7" t="str">
        <f t="shared" si="29"/>
        <v>PREMIUS SERVIÇOS EIRELI</v>
      </c>
      <c r="G342" s="7" t="str">
        <f t="shared" si="29"/>
        <v>05.678.722/0001-13</v>
      </c>
      <c r="H342" s="10" t="s">
        <v>589</v>
      </c>
      <c r="I342" s="12" t="str">
        <f t="shared" si="31"/>
        <v>SUAPE</v>
      </c>
      <c r="J342" s="12" t="s">
        <v>432</v>
      </c>
      <c r="K342" s="12" t="s">
        <v>498</v>
      </c>
      <c r="L342" s="12" t="s">
        <v>83</v>
      </c>
      <c r="M342" s="12">
        <v>1100</v>
      </c>
      <c r="N342" s="12">
        <v>2358.4699999999998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6" t="str">
        <f t="shared" si="29"/>
        <v>Suape</v>
      </c>
      <c r="B343" s="6" t="str">
        <f t="shared" si="29"/>
        <v>Suape</v>
      </c>
      <c r="C343" s="7" t="str">
        <f t="shared" si="29"/>
        <v>SERVICOS DE PORTARIA</v>
      </c>
      <c r="D343" s="8" t="str">
        <f t="shared" si="29"/>
        <v>073</v>
      </c>
      <c r="E343" s="9">
        <f t="shared" si="29"/>
        <v>2019</v>
      </c>
      <c r="F343" s="7" t="str">
        <f t="shared" si="29"/>
        <v>PREMIUS SERVIÇOS EIRELI</v>
      </c>
      <c r="G343" s="7" t="str">
        <f t="shared" si="29"/>
        <v>05.678.722/0001-13</v>
      </c>
      <c r="H343" s="10" t="s">
        <v>612</v>
      </c>
      <c r="I343" s="12" t="str">
        <f t="shared" si="31"/>
        <v>SUAPE</v>
      </c>
      <c r="J343" s="12" t="s">
        <v>432</v>
      </c>
      <c r="K343" s="12" t="s">
        <v>498</v>
      </c>
      <c r="L343" s="12" t="s">
        <v>83</v>
      </c>
      <c r="M343" s="12">
        <v>1100</v>
      </c>
      <c r="N343" s="12">
        <v>2358.4699999999998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thickBot="1">
      <c r="A344" s="14" t="str">
        <f t="shared" si="29"/>
        <v>Suape</v>
      </c>
      <c r="B344" s="14" t="str">
        <f t="shared" si="29"/>
        <v>Suape</v>
      </c>
      <c r="C344" s="15" t="str">
        <f t="shared" si="29"/>
        <v>SERVICOS DE PORTARIA</v>
      </c>
      <c r="D344" s="45" t="str">
        <f t="shared" si="29"/>
        <v>073</v>
      </c>
      <c r="E344" s="14">
        <f t="shared" si="29"/>
        <v>2019</v>
      </c>
      <c r="F344" s="15" t="str">
        <f t="shared" si="29"/>
        <v>PREMIUS SERVIÇOS EIRELI</v>
      </c>
      <c r="G344" s="15" t="str">
        <f t="shared" si="29"/>
        <v>05.678.722/0001-13</v>
      </c>
      <c r="H344" s="16" t="s">
        <v>613</v>
      </c>
      <c r="I344" s="17" t="str">
        <f t="shared" si="31"/>
        <v>SUAPE</v>
      </c>
      <c r="J344" s="17" t="s">
        <v>432</v>
      </c>
      <c r="K344" s="17" t="s">
        <v>498</v>
      </c>
      <c r="L344" s="17" t="s">
        <v>433</v>
      </c>
      <c r="M344" s="17">
        <v>1100</v>
      </c>
      <c r="N344" s="17">
        <v>2358.4699999999998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36" t="str">
        <f>A344</f>
        <v>Suape</v>
      </c>
      <c r="B345" s="36" t="str">
        <f>B344</f>
        <v>Suape</v>
      </c>
      <c r="C345" s="24" t="s">
        <v>442</v>
      </c>
      <c r="D345" s="37" t="s">
        <v>443</v>
      </c>
      <c r="E345" s="23">
        <v>2018</v>
      </c>
      <c r="F345" s="24" t="s">
        <v>444</v>
      </c>
      <c r="G345" s="24" t="s">
        <v>523</v>
      </c>
      <c r="H345" s="26" t="s">
        <v>445</v>
      </c>
      <c r="I345" s="26" t="s">
        <v>462</v>
      </c>
      <c r="J345" s="26" t="s">
        <v>463</v>
      </c>
      <c r="K345" s="26" t="s">
        <v>109</v>
      </c>
      <c r="L345" s="26" t="s">
        <v>83</v>
      </c>
      <c r="M345" s="26">
        <v>9004.33</v>
      </c>
      <c r="N345" s="26">
        <v>15833.91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20" t="str">
        <f t="shared" si="29"/>
        <v>Suape</v>
      </c>
      <c r="B346" s="20" t="str">
        <f t="shared" si="29"/>
        <v>Suape</v>
      </c>
      <c r="C346" s="21" t="str">
        <f t="shared" si="29"/>
        <v xml:space="preserve">Operação e manutenção de Centro de Prontidão Ambiental </v>
      </c>
      <c r="D346" s="22" t="str">
        <f t="shared" si="29"/>
        <v>023</v>
      </c>
      <c r="E346" s="29">
        <f t="shared" si="29"/>
        <v>2018</v>
      </c>
      <c r="F346" s="21" t="str">
        <f t="shared" si="29"/>
        <v xml:space="preserve">BRASBUNKER PARTICIPAÇÕES S/A </v>
      </c>
      <c r="G346" s="21" t="str">
        <f t="shared" si="29"/>
        <v>04.931.019/0001-02</v>
      </c>
      <c r="H346" s="28" t="s">
        <v>446</v>
      </c>
      <c r="I346" s="26" t="str">
        <f t="shared" ref="I346:I378" si="32">I345</f>
        <v>SUAPE/DMS</v>
      </c>
      <c r="J346" s="26" t="s">
        <v>464</v>
      </c>
      <c r="K346" s="26" t="s">
        <v>109</v>
      </c>
      <c r="L346" s="26" t="s">
        <v>465</v>
      </c>
      <c r="M346" s="26">
        <v>2016.01</v>
      </c>
      <c r="N346" s="26">
        <v>4031.26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20" t="str">
        <f t="shared" si="29"/>
        <v>Suape</v>
      </c>
      <c r="B347" s="20" t="str">
        <f t="shared" si="29"/>
        <v>Suape</v>
      </c>
      <c r="C347" s="21" t="str">
        <f t="shared" si="29"/>
        <v xml:space="preserve">Operação e manutenção de Centro de Prontidão Ambiental </v>
      </c>
      <c r="D347" s="22" t="str">
        <f t="shared" si="29"/>
        <v>023</v>
      </c>
      <c r="E347" s="29">
        <f t="shared" si="29"/>
        <v>2018</v>
      </c>
      <c r="F347" s="21" t="str">
        <f t="shared" si="29"/>
        <v xml:space="preserve">BRASBUNKER PARTICIPAÇÕES S/A </v>
      </c>
      <c r="G347" s="21" t="str">
        <f t="shared" si="29"/>
        <v>04.931.019/0001-02</v>
      </c>
      <c r="H347" s="28" t="s">
        <v>447</v>
      </c>
      <c r="I347" s="26" t="str">
        <f t="shared" si="32"/>
        <v>SUAPE/DMS</v>
      </c>
      <c r="J347" s="26" t="s">
        <v>466</v>
      </c>
      <c r="K347" s="26" t="s">
        <v>109</v>
      </c>
      <c r="L347" s="26" t="s">
        <v>465</v>
      </c>
      <c r="M347" s="26">
        <v>2031</v>
      </c>
      <c r="N347" s="26">
        <v>4197.62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 t="shared" si="29"/>
        <v>Suape</v>
      </c>
      <c r="B348" s="20" t="str">
        <f t="shared" si="29"/>
        <v>Suape</v>
      </c>
      <c r="C348" s="21" t="str">
        <f t="shared" si="29"/>
        <v xml:space="preserve">Operação e manutenção de Centro de Prontidão Ambiental </v>
      </c>
      <c r="D348" s="22" t="str">
        <f t="shared" si="29"/>
        <v>023</v>
      </c>
      <c r="E348" s="29">
        <f t="shared" si="29"/>
        <v>2018</v>
      </c>
      <c r="F348" s="21" t="str">
        <f t="shared" si="29"/>
        <v xml:space="preserve">BRASBUNKER PARTICIPAÇÕES S/A </v>
      </c>
      <c r="G348" s="21" t="str">
        <f t="shared" si="29"/>
        <v>04.931.019/0001-02</v>
      </c>
      <c r="H348" s="28" t="s">
        <v>448</v>
      </c>
      <c r="I348" s="26" t="str">
        <f t="shared" si="32"/>
        <v>SUAPE/DMS</v>
      </c>
      <c r="J348" s="26" t="s">
        <v>496</v>
      </c>
      <c r="K348" s="26" t="s">
        <v>109</v>
      </c>
      <c r="L348" s="26" t="s">
        <v>465</v>
      </c>
      <c r="M348" s="26">
        <v>2010</v>
      </c>
      <c r="N348" s="26">
        <v>4192.7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29"/>
        <v>Suape</v>
      </c>
      <c r="B349" s="20" t="str">
        <f t="shared" si="29"/>
        <v>Suape</v>
      </c>
      <c r="C349" s="21" t="str">
        <f t="shared" si="29"/>
        <v xml:space="preserve">Operação e manutenção de Centro de Prontidão Ambiental </v>
      </c>
      <c r="D349" s="22" t="str">
        <f t="shared" si="29"/>
        <v>023</v>
      </c>
      <c r="E349" s="29">
        <f t="shared" si="29"/>
        <v>2018</v>
      </c>
      <c r="F349" s="21" t="str">
        <f t="shared" si="29"/>
        <v xml:space="preserve">BRASBUNKER PARTICIPAÇÕES S/A </v>
      </c>
      <c r="G349" s="21" t="str">
        <f t="shared" si="29"/>
        <v>04.931.019/0001-02</v>
      </c>
      <c r="H349" s="28" t="s">
        <v>449</v>
      </c>
      <c r="I349" s="26" t="str">
        <f t="shared" si="32"/>
        <v>SUAPE/DMS</v>
      </c>
      <c r="J349" s="26" t="s">
        <v>496</v>
      </c>
      <c r="K349" s="26" t="s">
        <v>109</v>
      </c>
      <c r="L349" s="26" t="s">
        <v>465</v>
      </c>
      <c r="M349" s="26">
        <v>2016</v>
      </c>
      <c r="N349" s="26">
        <v>4031.26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29"/>
        <v>Suape</v>
      </c>
      <c r="B350" s="20" t="str">
        <f t="shared" si="29"/>
        <v>Suape</v>
      </c>
      <c r="C350" s="21" t="str">
        <f t="shared" si="29"/>
        <v xml:space="preserve">Operação e manutenção de Centro de Prontidão Ambiental </v>
      </c>
      <c r="D350" s="22" t="str">
        <f t="shared" si="29"/>
        <v>023</v>
      </c>
      <c r="E350" s="29">
        <f t="shared" si="29"/>
        <v>2018</v>
      </c>
      <c r="F350" s="21" t="str">
        <f t="shared" si="29"/>
        <v xml:space="preserve">BRASBUNKER PARTICIPAÇÕES S/A </v>
      </c>
      <c r="G350" s="21" t="str">
        <f t="shared" si="29"/>
        <v>04.931.019/0001-02</v>
      </c>
      <c r="H350" s="28" t="s">
        <v>450</v>
      </c>
      <c r="I350" s="26" t="str">
        <f t="shared" si="32"/>
        <v>SUAPE/DMS</v>
      </c>
      <c r="J350" s="26" t="s">
        <v>496</v>
      </c>
      <c r="K350" s="26" t="s">
        <v>109</v>
      </c>
      <c r="L350" s="26" t="s">
        <v>465</v>
      </c>
      <c r="M350" s="26">
        <v>1430</v>
      </c>
      <c r="N350" s="26">
        <v>3112.05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20" t="str">
        <f t="shared" si="29"/>
        <v>Suape</v>
      </c>
      <c r="B351" s="20" t="str">
        <f t="shared" si="29"/>
        <v>Suape</v>
      </c>
      <c r="C351" s="21" t="str">
        <f t="shared" si="29"/>
        <v xml:space="preserve">Operação e manutenção de Centro de Prontidão Ambiental </v>
      </c>
      <c r="D351" s="22" t="str">
        <f t="shared" si="29"/>
        <v>023</v>
      </c>
      <c r="E351" s="29">
        <f t="shared" si="29"/>
        <v>2018</v>
      </c>
      <c r="F351" s="21" t="str">
        <f t="shared" si="29"/>
        <v xml:space="preserve">BRASBUNKER PARTICIPAÇÕES S/A </v>
      </c>
      <c r="G351" s="21" t="str">
        <f t="shared" si="29"/>
        <v>04.931.019/0001-02</v>
      </c>
      <c r="H351" s="28" t="s">
        <v>451</v>
      </c>
      <c r="I351" s="26" t="str">
        <f t="shared" si="32"/>
        <v>SUAPE/DMS</v>
      </c>
      <c r="J351" s="26" t="s">
        <v>464</v>
      </c>
      <c r="K351" s="26" t="s">
        <v>109</v>
      </c>
      <c r="L351" s="26" t="s">
        <v>465</v>
      </c>
      <c r="M351" s="26">
        <v>2016</v>
      </c>
      <c r="N351" s="26">
        <v>4031.26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20" t="str">
        <f t="shared" si="29"/>
        <v>Suape</v>
      </c>
      <c r="B352" s="20" t="str">
        <f t="shared" si="29"/>
        <v>Suape</v>
      </c>
      <c r="C352" s="21" t="str">
        <f t="shared" si="29"/>
        <v xml:space="preserve">Operação e manutenção de Centro de Prontidão Ambiental </v>
      </c>
      <c r="D352" s="22" t="str">
        <f t="shared" si="29"/>
        <v>023</v>
      </c>
      <c r="E352" s="29">
        <f t="shared" si="29"/>
        <v>2018</v>
      </c>
      <c r="F352" s="21" t="str">
        <f t="shared" si="29"/>
        <v xml:space="preserve">BRASBUNKER PARTICIPAÇÕES S/A </v>
      </c>
      <c r="G352" s="21" t="str">
        <f t="shared" si="29"/>
        <v>04.931.019/0001-02</v>
      </c>
      <c r="H352" s="28" t="s">
        <v>452</v>
      </c>
      <c r="I352" s="26" t="str">
        <f t="shared" si="32"/>
        <v>SUAPE/DMS</v>
      </c>
      <c r="J352" s="26" t="s">
        <v>466</v>
      </c>
      <c r="K352" s="26" t="s">
        <v>109</v>
      </c>
      <c r="L352" s="26" t="s">
        <v>465</v>
      </c>
      <c r="M352" s="26">
        <v>2031</v>
      </c>
      <c r="N352" s="26">
        <v>3925.23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20" t="str">
        <f t="shared" si="29"/>
        <v>Suape</v>
      </c>
      <c r="B353" s="20" t="str">
        <f t="shared" si="29"/>
        <v>Suape</v>
      </c>
      <c r="C353" s="21" t="str">
        <f t="shared" si="29"/>
        <v xml:space="preserve">Operação e manutenção de Centro de Prontidão Ambiental </v>
      </c>
      <c r="D353" s="22" t="str">
        <f t="shared" si="29"/>
        <v>023</v>
      </c>
      <c r="E353" s="29">
        <f t="shared" si="29"/>
        <v>2018</v>
      </c>
      <c r="F353" s="21" t="str">
        <f t="shared" si="29"/>
        <v xml:space="preserve">BRASBUNKER PARTICIPAÇÕES S/A </v>
      </c>
      <c r="G353" s="21" t="str">
        <f t="shared" si="29"/>
        <v>04.931.019/0001-02</v>
      </c>
      <c r="H353" s="28" t="s">
        <v>453</v>
      </c>
      <c r="I353" s="26" t="str">
        <f t="shared" si="32"/>
        <v>SUAPE/DMS</v>
      </c>
      <c r="J353" s="26" t="s">
        <v>496</v>
      </c>
      <c r="K353" s="26" t="s">
        <v>109</v>
      </c>
      <c r="L353" s="26" t="s">
        <v>465</v>
      </c>
      <c r="M353" s="26">
        <v>1550.26</v>
      </c>
      <c r="N353" s="26">
        <v>3359.37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20" t="str">
        <f t="shared" si="29"/>
        <v>Suape</v>
      </c>
      <c r="B354" s="20" t="str">
        <f t="shared" si="29"/>
        <v>Suape</v>
      </c>
      <c r="C354" s="21" t="str">
        <f t="shared" si="29"/>
        <v xml:space="preserve">Operação e manutenção de Centro de Prontidão Ambiental </v>
      </c>
      <c r="D354" s="22" t="str">
        <f t="shared" si="29"/>
        <v>023</v>
      </c>
      <c r="E354" s="29">
        <f t="shared" si="29"/>
        <v>2018</v>
      </c>
      <c r="F354" s="21" t="str">
        <f t="shared" si="29"/>
        <v xml:space="preserve">BRASBUNKER PARTICIPAÇÕES S/A </v>
      </c>
      <c r="G354" s="21" t="str">
        <f t="shared" si="29"/>
        <v>04.931.019/0001-02</v>
      </c>
      <c r="H354" s="28" t="s">
        <v>454</v>
      </c>
      <c r="I354" s="26" t="str">
        <f t="shared" si="32"/>
        <v>SUAPE/DMS</v>
      </c>
      <c r="J354" s="26" t="s">
        <v>464</v>
      </c>
      <c r="K354" s="26" t="s">
        <v>109</v>
      </c>
      <c r="L354" s="26" t="s">
        <v>465</v>
      </c>
      <c r="M354" s="26">
        <v>2016.01</v>
      </c>
      <c r="N354" s="26">
        <v>4031.26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20" t="str">
        <f t="shared" si="29"/>
        <v>Suape</v>
      </c>
      <c r="B355" s="20" t="str">
        <f t="shared" si="29"/>
        <v>Suape</v>
      </c>
      <c r="C355" s="21" t="str">
        <f t="shared" si="29"/>
        <v xml:space="preserve">Operação e manutenção de Centro de Prontidão Ambiental </v>
      </c>
      <c r="D355" s="22" t="str">
        <f t="shared" si="29"/>
        <v>023</v>
      </c>
      <c r="E355" s="29">
        <f t="shared" si="29"/>
        <v>2018</v>
      </c>
      <c r="F355" s="21" t="str">
        <f t="shared" si="29"/>
        <v xml:space="preserve">BRASBUNKER PARTICIPAÇÕES S/A </v>
      </c>
      <c r="G355" s="21" t="str">
        <f t="shared" si="29"/>
        <v>04.931.019/0001-02</v>
      </c>
      <c r="H355" s="28" t="s">
        <v>455</v>
      </c>
      <c r="I355" s="26" t="str">
        <f t="shared" si="32"/>
        <v>SUAPE/DMS</v>
      </c>
      <c r="J355" s="26" t="s">
        <v>496</v>
      </c>
      <c r="K355" s="26" t="s">
        <v>109</v>
      </c>
      <c r="L355" s="26" t="s">
        <v>465</v>
      </c>
      <c r="M355" s="26">
        <v>1568</v>
      </c>
      <c r="N355" s="26">
        <v>4018.24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20" t="str">
        <f t="shared" si="29"/>
        <v>Suape</v>
      </c>
      <c r="B356" s="20" t="str">
        <f t="shared" si="29"/>
        <v>Suape</v>
      </c>
      <c r="C356" s="21" t="str">
        <f t="shared" si="29"/>
        <v xml:space="preserve">Operação e manutenção de Centro de Prontidão Ambiental </v>
      </c>
      <c r="D356" s="22" t="str">
        <f t="shared" si="29"/>
        <v>023</v>
      </c>
      <c r="E356" s="29">
        <f t="shared" si="29"/>
        <v>2018</v>
      </c>
      <c r="F356" s="21" t="str">
        <f t="shared" si="29"/>
        <v xml:space="preserve">BRASBUNKER PARTICIPAÇÕES S/A </v>
      </c>
      <c r="G356" s="21" t="str">
        <f t="shared" si="29"/>
        <v>04.931.019/0001-02</v>
      </c>
      <c r="H356" s="28" t="s">
        <v>456</v>
      </c>
      <c r="I356" s="26" t="str">
        <f t="shared" si="32"/>
        <v>SUAPE/DMS</v>
      </c>
      <c r="J356" s="26" t="s">
        <v>464</v>
      </c>
      <c r="K356" s="26" t="s">
        <v>109</v>
      </c>
      <c r="L356" s="26" t="s">
        <v>465</v>
      </c>
      <c r="M356" s="26">
        <v>2016.01</v>
      </c>
      <c r="N356" s="26">
        <v>4031.26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20" t="str">
        <f t="shared" si="29"/>
        <v>Suape</v>
      </c>
      <c r="B357" s="20" t="str">
        <f t="shared" si="29"/>
        <v>Suape</v>
      </c>
      <c r="C357" s="21" t="str">
        <f t="shared" si="29"/>
        <v xml:space="preserve">Operação e manutenção de Centro de Prontidão Ambiental </v>
      </c>
      <c r="D357" s="22" t="str">
        <f t="shared" si="29"/>
        <v>023</v>
      </c>
      <c r="E357" s="29">
        <f t="shared" si="29"/>
        <v>2018</v>
      </c>
      <c r="F357" s="21" t="str">
        <f t="shared" si="29"/>
        <v xml:space="preserve">BRASBUNKER PARTICIPAÇÕES S/A </v>
      </c>
      <c r="G357" s="21" t="str">
        <f t="shared" si="29"/>
        <v>04.931.019/0001-02</v>
      </c>
      <c r="H357" s="28" t="s">
        <v>457</v>
      </c>
      <c r="I357" s="26" t="str">
        <f t="shared" si="32"/>
        <v>SUAPE/DMS</v>
      </c>
      <c r="J357" s="26" t="s">
        <v>466</v>
      </c>
      <c r="K357" s="26" t="s">
        <v>109</v>
      </c>
      <c r="L357" s="26" t="s">
        <v>465</v>
      </c>
      <c r="M357" s="26">
        <v>2031</v>
      </c>
      <c r="N357" s="26">
        <v>3925.23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20" t="str">
        <f t="shared" si="29"/>
        <v>Suape</v>
      </c>
      <c r="B358" s="20" t="str">
        <f t="shared" si="29"/>
        <v>Suape</v>
      </c>
      <c r="C358" s="21" t="str">
        <f t="shared" si="29"/>
        <v xml:space="preserve">Operação e manutenção de Centro de Prontidão Ambiental </v>
      </c>
      <c r="D358" s="22" t="str">
        <f t="shared" si="29"/>
        <v>023</v>
      </c>
      <c r="E358" s="29">
        <f t="shared" si="29"/>
        <v>2018</v>
      </c>
      <c r="F358" s="21" t="str">
        <f t="shared" si="29"/>
        <v xml:space="preserve">BRASBUNKER PARTICIPAÇÕES S/A </v>
      </c>
      <c r="G358" s="21" t="str">
        <f t="shared" si="29"/>
        <v>04.931.019/0001-02</v>
      </c>
      <c r="H358" s="28" t="s">
        <v>458</v>
      </c>
      <c r="I358" s="26" t="str">
        <f t="shared" si="32"/>
        <v>SUAPE/DMS</v>
      </c>
      <c r="J358" s="26" t="s">
        <v>496</v>
      </c>
      <c r="K358" s="26" t="s">
        <v>109</v>
      </c>
      <c r="L358" s="26" t="s">
        <v>465</v>
      </c>
      <c r="M358" s="26">
        <v>1837</v>
      </c>
      <c r="N358" s="26">
        <v>3764.93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20" t="str">
        <f t="shared" si="29"/>
        <v>Suape</v>
      </c>
      <c r="B359" s="20" t="str">
        <f t="shared" si="29"/>
        <v>Suape</v>
      </c>
      <c r="C359" s="21" t="str">
        <f t="shared" si="29"/>
        <v xml:space="preserve">Operação e manutenção de Centro de Prontidão Ambiental </v>
      </c>
      <c r="D359" s="22" t="str">
        <f t="shared" si="29"/>
        <v>023</v>
      </c>
      <c r="E359" s="29">
        <f t="shared" si="29"/>
        <v>2018</v>
      </c>
      <c r="F359" s="21" t="str">
        <f t="shared" si="29"/>
        <v xml:space="preserve">BRASBUNKER PARTICIPAÇÕES S/A </v>
      </c>
      <c r="G359" s="21" t="str">
        <f t="shared" si="29"/>
        <v>04.931.019/0001-02</v>
      </c>
      <c r="H359" s="28" t="s">
        <v>459</v>
      </c>
      <c r="I359" s="26" t="str">
        <f t="shared" si="32"/>
        <v>SUAPE/DMS</v>
      </c>
      <c r="J359" s="26" t="s">
        <v>496</v>
      </c>
      <c r="K359" s="26" t="s">
        <v>109</v>
      </c>
      <c r="L359" s="26" t="s">
        <v>465</v>
      </c>
      <c r="M359" s="26">
        <v>2016.01</v>
      </c>
      <c r="N359" s="26">
        <v>4031.26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20" t="str">
        <f t="shared" si="29"/>
        <v>Suape</v>
      </c>
      <c r="B360" s="20" t="str">
        <f t="shared" si="29"/>
        <v>Suape</v>
      </c>
      <c r="C360" s="21" t="str">
        <f t="shared" si="29"/>
        <v xml:space="preserve">Operação e manutenção de Centro de Prontidão Ambiental </v>
      </c>
      <c r="D360" s="22" t="str">
        <f t="shared" si="29"/>
        <v>023</v>
      </c>
      <c r="E360" s="29">
        <f t="shared" si="29"/>
        <v>2018</v>
      </c>
      <c r="F360" s="21" t="str">
        <f t="shared" si="29"/>
        <v xml:space="preserve">BRASBUNKER PARTICIPAÇÕES S/A </v>
      </c>
      <c r="G360" s="21" t="str">
        <f t="shared" si="29"/>
        <v>04.931.019/0001-02</v>
      </c>
      <c r="H360" s="28" t="s">
        <v>460</v>
      </c>
      <c r="I360" s="26" t="str">
        <f t="shared" si="32"/>
        <v>SUAPE/DMS</v>
      </c>
      <c r="J360" s="26" t="s">
        <v>496</v>
      </c>
      <c r="K360" s="26" t="s">
        <v>109</v>
      </c>
      <c r="L360" s="26" t="s">
        <v>465</v>
      </c>
      <c r="M360" s="26">
        <v>1430</v>
      </c>
      <c r="N360" s="26">
        <v>3113.05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thickBot="1">
      <c r="A361" s="30" t="str">
        <f t="shared" si="29"/>
        <v>Suape</v>
      </c>
      <c r="B361" s="30" t="str">
        <f t="shared" si="29"/>
        <v>Suape</v>
      </c>
      <c r="C361" s="31" t="str">
        <f t="shared" si="29"/>
        <v xml:space="preserve">Operação e manutenção de Centro de Prontidão Ambiental </v>
      </c>
      <c r="D361" s="32" t="str">
        <f t="shared" si="29"/>
        <v>023</v>
      </c>
      <c r="E361" s="30">
        <f t="shared" si="29"/>
        <v>2018</v>
      </c>
      <c r="F361" s="31" t="str">
        <f t="shared" si="29"/>
        <v xml:space="preserve">BRASBUNKER PARTICIPAÇÕES S/A </v>
      </c>
      <c r="G361" s="31" t="str">
        <f t="shared" si="29"/>
        <v>04.931.019/0001-02</v>
      </c>
      <c r="H361" s="34" t="s">
        <v>461</v>
      </c>
      <c r="I361" s="49" t="str">
        <f t="shared" si="32"/>
        <v>SUAPE/DMS</v>
      </c>
      <c r="J361" s="49" t="s">
        <v>467</v>
      </c>
      <c r="K361" s="49" t="s">
        <v>109</v>
      </c>
      <c r="L361" s="49" t="s">
        <v>83</v>
      </c>
      <c r="M361" s="49">
        <v>2000</v>
      </c>
      <c r="N361" s="49">
        <v>4348.54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42">
      <c r="A362" s="6" t="str">
        <f t="shared" si="29"/>
        <v>Suape</v>
      </c>
      <c r="B362" s="6" t="str">
        <f t="shared" si="29"/>
        <v>Suape</v>
      </c>
      <c r="C362" s="7" t="s">
        <v>468</v>
      </c>
      <c r="D362" s="8" t="s">
        <v>469</v>
      </c>
      <c r="E362" s="9">
        <v>2020</v>
      </c>
      <c r="F362" s="7" t="s">
        <v>470</v>
      </c>
      <c r="G362" s="7" t="s">
        <v>524</v>
      </c>
      <c r="H362" s="10" t="s">
        <v>471</v>
      </c>
      <c r="I362" s="12" t="s">
        <v>479</v>
      </c>
      <c r="J362" s="12" t="s">
        <v>480</v>
      </c>
      <c r="K362" s="12" t="s">
        <v>481</v>
      </c>
      <c r="L362" s="12" t="s">
        <v>83</v>
      </c>
      <c r="M362" s="12">
        <v>1809.8</v>
      </c>
      <c r="N362" s="12">
        <v>4716.63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42">
      <c r="A363" s="6" t="str">
        <f t="shared" si="29"/>
        <v>Suape</v>
      </c>
      <c r="B363" s="6" t="str">
        <f t="shared" si="29"/>
        <v>Suape</v>
      </c>
      <c r="C363" s="7" t="str">
        <f t="shared" si="29"/>
        <v>SERVIÇO DE PONTIDÃO PARA ATENDIMENTO A VÍTIMAS DE ACIDENTES E MAL SUBTO, NA ÁREA PORTUÁRIA DE SUAPE, COM AMBULÂNCIA E EQUIPE, COMPOSTA POR CONDUTOR E TÉCNICO  24H.</v>
      </c>
      <c r="D363" s="8" t="str">
        <f t="shared" si="29"/>
        <v>046</v>
      </c>
      <c r="E363" s="9">
        <f t="shared" si="29"/>
        <v>2020</v>
      </c>
      <c r="F363" s="7" t="str">
        <f t="shared" si="29"/>
        <v xml:space="preserve">MED MAIS SOLUÇÕES EM SERVIÇOS ESPECIAIS EIRELI </v>
      </c>
      <c r="G363" s="7" t="str">
        <f t="shared" si="29"/>
        <v>09.557.452/0001-43</v>
      </c>
      <c r="H363" s="10" t="s">
        <v>472</v>
      </c>
      <c r="I363" s="12" t="str">
        <f t="shared" si="32"/>
        <v xml:space="preserve"> SUAPE/DMS</v>
      </c>
      <c r="J363" s="12" t="s">
        <v>482</v>
      </c>
      <c r="K363" s="12" t="s">
        <v>481</v>
      </c>
      <c r="L363" s="12" t="s">
        <v>83</v>
      </c>
      <c r="M363" s="12">
        <v>2002.79</v>
      </c>
      <c r="N363" s="12">
        <v>5084.5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42">
      <c r="A364" s="6" t="str">
        <f t="shared" si="29"/>
        <v>Suape</v>
      </c>
      <c r="B364" s="6" t="str">
        <f t="shared" si="29"/>
        <v>Suape</v>
      </c>
      <c r="C364" s="7" t="str">
        <f t="shared" si="29"/>
        <v>SERVIÇO DE PONTIDÃO PARA ATENDIMENTO A VÍTIMAS DE ACIDENTES E MAL SUBTO, NA ÁREA PORTUÁRIA DE SUAPE, COM AMBULÂNCIA E EQUIPE, COMPOSTA POR CONDUTOR E TÉCNICO  24H.</v>
      </c>
      <c r="D364" s="8" t="str">
        <f t="shared" si="29"/>
        <v>046</v>
      </c>
      <c r="E364" s="9">
        <f t="shared" si="29"/>
        <v>2020</v>
      </c>
      <c r="F364" s="7" t="str">
        <f t="shared" si="29"/>
        <v xml:space="preserve">MED MAIS SOLUÇÕES EM SERVIÇOS ESPECIAIS EIRELI </v>
      </c>
      <c r="G364" s="7" t="str">
        <f t="shared" si="29"/>
        <v>09.557.452/0001-43</v>
      </c>
      <c r="H364" s="10" t="s">
        <v>473</v>
      </c>
      <c r="I364" s="12" t="str">
        <f t="shared" si="32"/>
        <v xml:space="preserve"> SUAPE/DMS</v>
      </c>
      <c r="J364" s="12" t="s">
        <v>480</v>
      </c>
      <c r="K364" s="12" t="s">
        <v>481</v>
      </c>
      <c r="L364" s="12" t="s">
        <v>433</v>
      </c>
      <c r="M364" s="12">
        <v>1977.02</v>
      </c>
      <c r="N364" s="12">
        <v>5294.01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42">
      <c r="A365" s="6" t="str">
        <f t="shared" si="29"/>
        <v>Suape</v>
      </c>
      <c r="B365" s="6" t="str">
        <f t="shared" si="29"/>
        <v>Suape</v>
      </c>
      <c r="C365" s="7" t="str">
        <f t="shared" si="29"/>
        <v>SERVIÇO DE PONTIDÃO PARA ATENDIMENTO A VÍTIMAS DE ACIDENTES E MAL SUBTO, NA ÁREA PORTUÁRIA DE SUAPE, COM AMBULÂNCIA E EQUIPE, COMPOSTA POR CONDUTOR E TÉCNICO  24H.</v>
      </c>
      <c r="D365" s="8" t="str">
        <f t="shared" si="29"/>
        <v>046</v>
      </c>
      <c r="E365" s="9">
        <f t="shared" si="29"/>
        <v>2020</v>
      </c>
      <c r="F365" s="7" t="str">
        <f t="shared" si="29"/>
        <v xml:space="preserve">MED MAIS SOLUÇÕES EM SERVIÇOS ESPECIAIS EIRELI </v>
      </c>
      <c r="G365" s="7" t="str">
        <f t="shared" si="29"/>
        <v>09.557.452/0001-43</v>
      </c>
      <c r="H365" s="10" t="s">
        <v>474</v>
      </c>
      <c r="I365" s="12" t="str">
        <f t="shared" si="32"/>
        <v xml:space="preserve"> SUAPE/DMS</v>
      </c>
      <c r="J365" s="12" t="s">
        <v>482</v>
      </c>
      <c r="K365" s="12" t="s">
        <v>481</v>
      </c>
      <c r="L365" s="12" t="s">
        <v>433</v>
      </c>
      <c r="M365" s="12">
        <v>2201.15</v>
      </c>
      <c r="N365" s="12">
        <v>5738.08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42">
      <c r="A366" s="6" t="str">
        <f t="shared" si="29"/>
        <v>Suape</v>
      </c>
      <c r="B366" s="6" t="str">
        <f t="shared" si="29"/>
        <v>Suape</v>
      </c>
      <c r="C366" s="7" t="str">
        <f t="shared" si="29"/>
        <v>SERVIÇO DE PONTIDÃO PARA ATENDIMENTO A VÍTIMAS DE ACIDENTES E MAL SUBTO, NA ÁREA PORTUÁRIA DE SUAPE, COM AMBULÂNCIA E EQUIPE, COMPOSTA POR CONDUTOR E TÉCNICO  24H.</v>
      </c>
      <c r="D366" s="8" t="str">
        <f t="shared" si="29"/>
        <v>046</v>
      </c>
      <c r="E366" s="9">
        <f t="shared" si="29"/>
        <v>2020</v>
      </c>
      <c r="F366" s="7" t="str">
        <f t="shared" si="29"/>
        <v xml:space="preserve">MED MAIS SOLUÇÕES EM SERVIÇOS ESPECIAIS EIRELI </v>
      </c>
      <c r="G366" s="7" t="str">
        <f t="shared" si="29"/>
        <v>09.557.452/0001-43</v>
      </c>
      <c r="H366" s="10" t="s">
        <v>475</v>
      </c>
      <c r="I366" s="12" t="str">
        <f t="shared" si="32"/>
        <v xml:space="preserve"> SUAPE/DMS</v>
      </c>
      <c r="J366" s="12" t="s">
        <v>480</v>
      </c>
      <c r="K366" s="12" t="s">
        <v>481</v>
      </c>
      <c r="L366" s="12" t="s">
        <v>83</v>
      </c>
      <c r="M366" s="12">
        <v>1809.8</v>
      </c>
      <c r="N366" s="12">
        <v>4716.63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42">
      <c r="A367" s="6" t="str">
        <f t="shared" si="29"/>
        <v>Suape</v>
      </c>
      <c r="B367" s="6" t="str">
        <f t="shared" si="29"/>
        <v>Suape</v>
      </c>
      <c r="C367" s="7" t="str">
        <f t="shared" si="29"/>
        <v>SERVIÇO DE PONTIDÃO PARA ATENDIMENTO A VÍTIMAS DE ACIDENTES E MAL SUBTO, NA ÁREA PORTUÁRIA DE SUAPE, COM AMBULÂNCIA E EQUIPE, COMPOSTA POR CONDUTOR E TÉCNICO  24H.</v>
      </c>
      <c r="D367" s="8" t="str">
        <f t="shared" si="29"/>
        <v>046</v>
      </c>
      <c r="E367" s="9">
        <f t="shared" si="29"/>
        <v>2020</v>
      </c>
      <c r="F367" s="7" t="str">
        <f t="shared" si="29"/>
        <v xml:space="preserve">MED MAIS SOLUÇÕES EM SERVIÇOS ESPECIAIS EIRELI </v>
      </c>
      <c r="G367" s="7" t="str">
        <f t="shared" si="29"/>
        <v>09.557.452/0001-43</v>
      </c>
      <c r="H367" s="10" t="s">
        <v>476</v>
      </c>
      <c r="I367" s="12" t="str">
        <f t="shared" si="32"/>
        <v xml:space="preserve"> SUAPE/DMS</v>
      </c>
      <c r="J367" s="12" t="s">
        <v>482</v>
      </c>
      <c r="K367" s="12" t="s">
        <v>481</v>
      </c>
      <c r="L367" s="12" t="s">
        <v>83</v>
      </c>
      <c r="M367" s="12">
        <v>2002.79</v>
      </c>
      <c r="N367" s="12">
        <v>5084.5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42">
      <c r="A368" s="6" t="str">
        <f t="shared" si="29"/>
        <v>Suape</v>
      </c>
      <c r="B368" s="6" t="str">
        <f t="shared" si="29"/>
        <v>Suape</v>
      </c>
      <c r="C368" s="7" t="str">
        <f t="shared" si="29"/>
        <v>SERVIÇO DE PONTIDÃO PARA ATENDIMENTO A VÍTIMAS DE ACIDENTES E MAL SUBTO, NA ÁREA PORTUÁRIA DE SUAPE, COM AMBULÂNCIA E EQUIPE, COMPOSTA POR CONDUTOR E TÉCNICO  24H.</v>
      </c>
      <c r="D368" s="8" t="str">
        <f t="shared" si="29"/>
        <v>046</v>
      </c>
      <c r="E368" s="9">
        <f t="shared" si="29"/>
        <v>2020</v>
      </c>
      <c r="F368" s="7" t="str">
        <f t="shared" si="29"/>
        <v xml:space="preserve">MED MAIS SOLUÇÕES EM SERVIÇOS ESPECIAIS EIRELI </v>
      </c>
      <c r="G368" s="7" t="str">
        <f t="shared" si="29"/>
        <v>09.557.452/0001-43</v>
      </c>
      <c r="H368" s="10" t="s">
        <v>477</v>
      </c>
      <c r="I368" s="12" t="str">
        <f t="shared" si="32"/>
        <v xml:space="preserve"> SUAPE/DMS</v>
      </c>
      <c r="J368" s="12" t="s">
        <v>480</v>
      </c>
      <c r="K368" s="12" t="s">
        <v>481</v>
      </c>
      <c r="L368" s="12" t="s">
        <v>433</v>
      </c>
      <c r="M368" s="12">
        <v>1977.02</v>
      </c>
      <c r="N368" s="12">
        <v>5294.01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42.5" thickBot="1">
      <c r="A369" s="14" t="str">
        <f t="shared" si="29"/>
        <v>Suape</v>
      </c>
      <c r="B369" s="14" t="str">
        <f t="shared" si="29"/>
        <v>Suape</v>
      </c>
      <c r="C369" s="15" t="str">
        <f t="shared" si="29"/>
        <v>SERVIÇO DE PONTIDÃO PARA ATENDIMENTO A VÍTIMAS DE ACIDENTES E MAL SUBTO, NA ÁREA PORTUÁRIA DE SUAPE, COM AMBULÂNCIA E EQUIPE, COMPOSTA POR CONDUTOR E TÉCNICO  24H.</v>
      </c>
      <c r="D369" s="45" t="str">
        <f t="shared" si="29"/>
        <v>046</v>
      </c>
      <c r="E369" s="14">
        <f t="shared" si="29"/>
        <v>2020</v>
      </c>
      <c r="F369" s="15" t="str">
        <f t="shared" si="29"/>
        <v xml:space="preserve">MED MAIS SOLUÇÕES EM SERVIÇOS ESPECIAIS EIRELI </v>
      </c>
      <c r="G369" s="15" t="str">
        <f t="shared" si="29"/>
        <v>09.557.452/0001-43</v>
      </c>
      <c r="H369" s="16" t="s">
        <v>478</v>
      </c>
      <c r="I369" s="17" t="str">
        <f t="shared" si="32"/>
        <v xml:space="preserve"> SUAPE/DMS</v>
      </c>
      <c r="J369" s="17" t="s">
        <v>482</v>
      </c>
      <c r="K369" s="17" t="s">
        <v>481</v>
      </c>
      <c r="L369" s="17" t="s">
        <v>433</v>
      </c>
      <c r="M369" s="17">
        <v>2201.15</v>
      </c>
      <c r="N369" s="17">
        <v>5738.08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>
      <c r="A370" s="26" t="str">
        <f t="shared" si="29"/>
        <v>Suape</v>
      </c>
      <c r="B370" s="26" t="str">
        <f t="shared" si="29"/>
        <v>Suape</v>
      </c>
      <c r="C370" s="21" t="s">
        <v>483</v>
      </c>
      <c r="D370" s="26" t="s">
        <v>484</v>
      </c>
      <c r="E370" s="26">
        <v>2019</v>
      </c>
      <c r="F370" s="21" t="s">
        <v>444</v>
      </c>
      <c r="G370" s="21" t="s">
        <v>523</v>
      </c>
      <c r="H370" s="28" t="s">
        <v>485</v>
      </c>
      <c r="I370" s="26" t="s">
        <v>462</v>
      </c>
      <c r="J370" s="26" t="s">
        <v>618</v>
      </c>
      <c r="K370" s="26" t="s">
        <v>619</v>
      </c>
      <c r="L370" s="26" t="s">
        <v>617</v>
      </c>
      <c r="M370" s="26">
        <v>4250</v>
      </c>
      <c r="N370" s="26">
        <v>7535.5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>
      <c r="A371" s="20" t="str">
        <f t="shared" si="29"/>
        <v>Suape</v>
      </c>
      <c r="B371" s="20" t="str">
        <f t="shared" si="29"/>
        <v>Suape</v>
      </c>
      <c r="C371" s="21" t="str">
        <f t="shared" si="29"/>
        <v xml:space="preserve">Prontidão dedicado a primeira resposta em cenários emergencias e atividades proativas/preventivas em terra. </v>
      </c>
      <c r="D371" s="22" t="str">
        <f t="shared" si="29"/>
        <v>088</v>
      </c>
      <c r="E371" s="29">
        <f t="shared" si="29"/>
        <v>2019</v>
      </c>
      <c r="F371" s="21" t="str">
        <f t="shared" si="29"/>
        <v xml:space="preserve">BRASBUNKER PARTICIPAÇÕES S/A </v>
      </c>
      <c r="G371" s="21" t="str">
        <f t="shared" si="29"/>
        <v>04.931.019/0001-02</v>
      </c>
      <c r="H371" s="28" t="s">
        <v>486</v>
      </c>
      <c r="I371" s="26" t="str">
        <f t="shared" si="32"/>
        <v>SUAPE/DMS</v>
      </c>
      <c r="J371" s="26" t="s">
        <v>620</v>
      </c>
      <c r="K371" s="26" t="s">
        <v>621</v>
      </c>
      <c r="L371" s="26" t="s">
        <v>622</v>
      </c>
      <c r="M371" s="26">
        <v>1430</v>
      </c>
      <c r="N371" s="26">
        <v>3112.05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>
      <c r="A372" s="20" t="str">
        <f t="shared" ref="A372:G378" si="33">A371</f>
        <v>Suape</v>
      </c>
      <c r="B372" s="20" t="str">
        <f t="shared" si="33"/>
        <v>Suape</v>
      </c>
      <c r="C372" s="21" t="str">
        <f t="shared" si="33"/>
        <v xml:space="preserve">Prontidão dedicado a primeira resposta em cenários emergencias e atividades proativas/preventivas em terra. </v>
      </c>
      <c r="D372" s="22" t="str">
        <f t="shared" si="33"/>
        <v>088</v>
      </c>
      <c r="E372" s="29">
        <f t="shared" si="33"/>
        <v>2019</v>
      </c>
      <c r="F372" s="21" t="str">
        <f t="shared" si="33"/>
        <v xml:space="preserve">BRASBUNKER PARTICIPAÇÕES S/A </v>
      </c>
      <c r="G372" s="21" t="str">
        <f t="shared" si="33"/>
        <v>04.931.019/0001-02</v>
      </c>
      <c r="H372" s="28" t="s">
        <v>487</v>
      </c>
      <c r="I372" s="26" t="str">
        <f t="shared" si="32"/>
        <v>SUAPE/DMS</v>
      </c>
      <c r="J372" s="26" t="s">
        <v>620</v>
      </c>
      <c r="K372" s="26" t="s">
        <v>621</v>
      </c>
      <c r="L372" s="26" t="s">
        <v>622</v>
      </c>
      <c r="M372" s="26">
        <v>1430</v>
      </c>
      <c r="N372" s="26">
        <v>3112.05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>
      <c r="A373" s="20" t="str">
        <f t="shared" si="33"/>
        <v>Suape</v>
      </c>
      <c r="B373" s="20" t="str">
        <f t="shared" si="33"/>
        <v>Suape</v>
      </c>
      <c r="C373" s="21" t="str">
        <f t="shared" si="33"/>
        <v xml:space="preserve">Prontidão dedicado a primeira resposta em cenários emergencias e atividades proativas/preventivas em terra. </v>
      </c>
      <c r="D373" s="22" t="str">
        <f t="shared" si="33"/>
        <v>088</v>
      </c>
      <c r="E373" s="29">
        <f t="shared" si="33"/>
        <v>2019</v>
      </c>
      <c r="F373" s="21" t="str">
        <f t="shared" si="33"/>
        <v xml:space="preserve">BRASBUNKER PARTICIPAÇÕES S/A </v>
      </c>
      <c r="G373" s="21" t="str">
        <f t="shared" si="33"/>
        <v>04.931.019/0001-02</v>
      </c>
      <c r="H373" s="28" t="s">
        <v>488</v>
      </c>
      <c r="I373" s="26" t="str">
        <f t="shared" si="32"/>
        <v>SUAPE/DMS</v>
      </c>
      <c r="J373" s="26" t="s">
        <v>620</v>
      </c>
      <c r="K373" s="26" t="s">
        <v>621</v>
      </c>
      <c r="L373" s="26" t="s">
        <v>622</v>
      </c>
      <c r="M373" s="26">
        <v>1430</v>
      </c>
      <c r="N373" s="26">
        <v>3112.05</v>
      </c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>
      <c r="A374" s="20" t="str">
        <f t="shared" si="33"/>
        <v>Suape</v>
      </c>
      <c r="B374" s="20" t="str">
        <f t="shared" si="33"/>
        <v>Suape</v>
      </c>
      <c r="C374" s="21" t="str">
        <f t="shared" si="33"/>
        <v xml:space="preserve">Prontidão dedicado a primeira resposta em cenários emergencias e atividades proativas/preventivas em terra. </v>
      </c>
      <c r="D374" s="22" t="str">
        <f t="shared" si="33"/>
        <v>088</v>
      </c>
      <c r="E374" s="29">
        <f t="shared" si="33"/>
        <v>2019</v>
      </c>
      <c r="F374" s="21" t="str">
        <f t="shared" si="33"/>
        <v xml:space="preserve">BRASBUNKER PARTICIPAÇÕES S/A </v>
      </c>
      <c r="G374" s="21" t="str">
        <f t="shared" si="33"/>
        <v>04.931.019/0001-02</v>
      </c>
      <c r="H374" s="28" t="s">
        <v>489</v>
      </c>
      <c r="I374" s="26" t="str">
        <f t="shared" si="32"/>
        <v>SUAPE/DMS</v>
      </c>
      <c r="J374" s="26" t="s">
        <v>620</v>
      </c>
      <c r="K374" s="26" t="s">
        <v>621</v>
      </c>
      <c r="L374" s="26" t="s">
        <v>622</v>
      </c>
      <c r="M374" s="26">
        <v>1430</v>
      </c>
      <c r="N374" s="26">
        <v>3112.05</v>
      </c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>
      <c r="A375" s="20" t="str">
        <f t="shared" si="33"/>
        <v>Suape</v>
      </c>
      <c r="B375" s="20" t="str">
        <f t="shared" si="33"/>
        <v>Suape</v>
      </c>
      <c r="C375" s="21" t="str">
        <f t="shared" si="33"/>
        <v xml:space="preserve">Prontidão dedicado a primeira resposta em cenários emergencias e atividades proativas/preventivas em terra. </v>
      </c>
      <c r="D375" s="22" t="str">
        <f t="shared" si="33"/>
        <v>088</v>
      </c>
      <c r="E375" s="29">
        <f t="shared" si="33"/>
        <v>2019</v>
      </c>
      <c r="F375" s="21" t="str">
        <f t="shared" si="33"/>
        <v xml:space="preserve">BRASBUNKER PARTICIPAÇÕES S/A </v>
      </c>
      <c r="G375" s="21" t="str">
        <f t="shared" si="33"/>
        <v>04.931.019/0001-02</v>
      </c>
      <c r="H375" s="28" t="s">
        <v>490</v>
      </c>
      <c r="I375" s="26" t="str">
        <f t="shared" si="32"/>
        <v>SUAPE/DMS</v>
      </c>
      <c r="J375" s="26" t="s">
        <v>620</v>
      </c>
      <c r="K375" s="26" t="s">
        <v>621</v>
      </c>
      <c r="L375" s="26" t="s">
        <v>622</v>
      </c>
      <c r="M375" s="26">
        <v>1430</v>
      </c>
      <c r="N375" s="26">
        <v>3112.05</v>
      </c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>
      <c r="A376" s="20" t="str">
        <f t="shared" si="33"/>
        <v>Suape</v>
      </c>
      <c r="B376" s="20" t="str">
        <f t="shared" si="33"/>
        <v>Suape</v>
      </c>
      <c r="C376" s="21" t="str">
        <f t="shared" si="33"/>
        <v xml:space="preserve">Prontidão dedicado a primeira resposta em cenários emergencias e atividades proativas/preventivas em terra. </v>
      </c>
      <c r="D376" s="22" t="str">
        <f t="shared" si="33"/>
        <v>088</v>
      </c>
      <c r="E376" s="29">
        <f t="shared" si="33"/>
        <v>2019</v>
      </c>
      <c r="F376" s="21" t="str">
        <f t="shared" si="33"/>
        <v xml:space="preserve">BRASBUNKER PARTICIPAÇÕES S/A </v>
      </c>
      <c r="G376" s="21" t="str">
        <f t="shared" si="33"/>
        <v>04.931.019/0001-02</v>
      </c>
      <c r="H376" s="28" t="s">
        <v>491</v>
      </c>
      <c r="I376" s="26" t="str">
        <f t="shared" si="32"/>
        <v>SUAPE/DMS</v>
      </c>
      <c r="J376" s="26" t="s">
        <v>620</v>
      </c>
      <c r="K376" s="26" t="s">
        <v>621</v>
      </c>
      <c r="L376" s="26" t="s">
        <v>622</v>
      </c>
      <c r="M376" s="26">
        <v>1430</v>
      </c>
      <c r="N376" s="26">
        <v>3286.05</v>
      </c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>
      <c r="A377" s="20" t="str">
        <f t="shared" si="33"/>
        <v>Suape</v>
      </c>
      <c r="B377" s="20" t="str">
        <f t="shared" si="33"/>
        <v>Suape</v>
      </c>
      <c r="C377" s="21" t="str">
        <f t="shared" si="33"/>
        <v xml:space="preserve">Prontidão dedicado a primeira resposta em cenários emergencias e atividades proativas/preventivas em terra. </v>
      </c>
      <c r="D377" s="22" t="str">
        <f t="shared" si="33"/>
        <v>088</v>
      </c>
      <c r="E377" s="29">
        <f t="shared" si="33"/>
        <v>2019</v>
      </c>
      <c r="F377" s="21" t="str">
        <f t="shared" si="33"/>
        <v xml:space="preserve">BRASBUNKER PARTICIPAÇÕES S/A </v>
      </c>
      <c r="G377" s="21" t="str">
        <f t="shared" si="33"/>
        <v>04.931.019/0001-02</v>
      </c>
      <c r="H377" s="28" t="s">
        <v>492</v>
      </c>
      <c r="I377" s="26" t="str">
        <f t="shared" si="32"/>
        <v>SUAPE/DMS</v>
      </c>
      <c r="J377" s="26" t="s">
        <v>620</v>
      </c>
      <c r="K377" s="26" t="s">
        <v>621</v>
      </c>
      <c r="L377" s="26" t="s">
        <v>622</v>
      </c>
      <c r="M377" s="26">
        <v>1430</v>
      </c>
      <c r="N377" s="26">
        <v>3112.05</v>
      </c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.5" thickBot="1">
      <c r="A378" s="30" t="str">
        <f t="shared" si="33"/>
        <v>Suape</v>
      </c>
      <c r="B378" s="30" t="str">
        <f t="shared" si="33"/>
        <v>Suape</v>
      </c>
      <c r="C378" s="31" t="str">
        <f t="shared" si="33"/>
        <v xml:space="preserve">Prontidão dedicado a primeira resposta em cenários emergencias e atividades proativas/preventivas em terra. </v>
      </c>
      <c r="D378" s="32" t="str">
        <f t="shared" si="33"/>
        <v>088</v>
      </c>
      <c r="E378" s="30">
        <f t="shared" si="33"/>
        <v>2019</v>
      </c>
      <c r="F378" s="31" t="str">
        <f t="shared" si="33"/>
        <v xml:space="preserve">BRASBUNKER PARTICIPAÇÕES S/A </v>
      </c>
      <c r="G378" s="31" t="str">
        <f t="shared" si="33"/>
        <v>04.931.019/0001-02</v>
      </c>
      <c r="H378" s="34" t="s">
        <v>493</v>
      </c>
      <c r="I378" s="49" t="str">
        <f t="shared" si="32"/>
        <v>SUAPE/DMS</v>
      </c>
      <c r="J378" s="49" t="s">
        <v>620</v>
      </c>
      <c r="K378" s="49" t="s">
        <v>621</v>
      </c>
      <c r="L378" s="49" t="s">
        <v>622</v>
      </c>
      <c r="M378" s="49">
        <v>1430</v>
      </c>
      <c r="N378" s="49">
        <v>3112.05</v>
      </c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23" t="s">
        <v>15</v>
      </c>
      <c r="B380" s="118"/>
      <c r="C380" s="118"/>
      <c r="D380" s="118"/>
      <c r="E380" s="118"/>
      <c r="F380" s="118"/>
      <c r="G380" s="118"/>
      <c r="H380" s="118"/>
      <c r="I380" s="118"/>
      <c r="J380" s="118"/>
      <c r="K380" s="118"/>
      <c r="L380" s="118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24" t="s">
        <v>16</v>
      </c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22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21" t="s">
        <v>17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</row>
    <row r="383" spans="1:26">
      <c r="A383" s="121" t="s">
        <v>18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>
      <c r="A384" s="121" t="s">
        <v>19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>
      <c r="A385" s="121" t="s">
        <v>20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21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>
      <c r="A387" s="121" t="s">
        <v>22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>
      <c r="A388" s="121" t="s">
        <v>23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  <row r="389" spans="1:12">
      <c r="A389" s="121" t="s">
        <v>24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22"/>
    </row>
    <row r="390" spans="1:12">
      <c r="A390" s="121" t="s">
        <v>25</v>
      </c>
      <c r="B390" s="115"/>
      <c r="C390" s="115"/>
      <c r="D390" s="115"/>
      <c r="E390" s="115"/>
      <c r="F390" s="115"/>
      <c r="G390" s="115"/>
      <c r="H390" s="115"/>
      <c r="I390" s="115"/>
      <c r="J390" s="115"/>
      <c r="K390" s="115"/>
      <c r="L390" s="122"/>
    </row>
    <row r="391" spans="1:12">
      <c r="A391" s="121" t="s">
        <v>26</v>
      </c>
      <c r="B391" s="115"/>
      <c r="C391" s="115"/>
      <c r="D391" s="115"/>
      <c r="E391" s="115"/>
      <c r="F391" s="115"/>
      <c r="G391" s="115"/>
      <c r="H391" s="115"/>
      <c r="I391" s="115"/>
      <c r="J391" s="115"/>
      <c r="K391" s="115"/>
      <c r="L391" s="122"/>
    </row>
    <row r="392" spans="1:12">
      <c r="A392" s="121" t="s">
        <v>27</v>
      </c>
      <c r="B392" s="115"/>
      <c r="C392" s="115"/>
      <c r="D392" s="115"/>
      <c r="E392" s="115"/>
      <c r="F392" s="115"/>
      <c r="G392" s="115"/>
      <c r="H392" s="115"/>
      <c r="I392" s="115"/>
      <c r="J392" s="115"/>
      <c r="K392" s="115"/>
      <c r="L392" s="122"/>
    </row>
    <row r="393" spans="1:12">
      <c r="A393" s="121" t="s">
        <v>28</v>
      </c>
      <c r="B393" s="115"/>
      <c r="C393" s="115"/>
      <c r="D393" s="115"/>
      <c r="E393" s="115"/>
      <c r="F393" s="115"/>
      <c r="G393" s="115"/>
      <c r="H393" s="115"/>
      <c r="I393" s="115"/>
      <c r="J393" s="115"/>
      <c r="K393" s="115"/>
      <c r="L393" s="122"/>
    </row>
    <row r="394" spans="1:12">
      <c r="A394" s="121" t="s">
        <v>29</v>
      </c>
      <c r="B394" s="115"/>
      <c r="C394" s="115"/>
      <c r="D394" s="115"/>
      <c r="E394" s="115"/>
      <c r="F394" s="115"/>
      <c r="G394" s="115"/>
      <c r="H394" s="115"/>
      <c r="I394" s="115"/>
      <c r="J394" s="115"/>
      <c r="K394" s="115"/>
      <c r="L394" s="122"/>
    </row>
    <row r="395" spans="1:12">
      <c r="A395" s="121" t="s">
        <v>30</v>
      </c>
      <c r="B395" s="115"/>
      <c r="C395" s="115"/>
      <c r="D395" s="115"/>
      <c r="E395" s="115"/>
      <c r="F395" s="115"/>
      <c r="G395" s="115"/>
      <c r="H395" s="115"/>
      <c r="I395" s="115"/>
      <c r="J395" s="115"/>
      <c r="K395" s="115"/>
      <c r="L395" s="122"/>
    </row>
    <row r="396" spans="1:12">
      <c r="A396" s="121" t="s">
        <v>31</v>
      </c>
      <c r="B396" s="115"/>
      <c r="C396" s="115"/>
      <c r="D396" s="115"/>
      <c r="E396" s="115"/>
      <c r="F396" s="115"/>
      <c r="G396" s="115"/>
      <c r="H396" s="115"/>
      <c r="I396" s="115"/>
      <c r="J396" s="115"/>
      <c r="K396" s="115"/>
      <c r="L396" s="122"/>
    </row>
    <row r="397" spans="1:12" ht="15" customHeight="1"/>
    <row r="398" spans="1:12" ht="15" customHeight="1"/>
    <row r="399" spans="1:12" ht="15" customHeight="1"/>
    <row r="400" spans="1:12" ht="15" customHeight="1"/>
    <row r="401" ht="15" customHeight="1"/>
    <row r="402" ht="15" customHeight="1"/>
    <row r="403" ht="15" customHeight="1"/>
  </sheetData>
  <mergeCells count="23">
    <mergeCell ref="A392:L392"/>
    <mergeCell ref="A393:L393"/>
    <mergeCell ref="A394:L394"/>
    <mergeCell ref="A395:L395"/>
    <mergeCell ref="A396:L396"/>
    <mergeCell ref="A391:L391"/>
    <mergeCell ref="A380:L380"/>
    <mergeCell ref="A381:L381"/>
    <mergeCell ref="A382:L382"/>
    <mergeCell ref="A383:L383"/>
    <mergeCell ref="A384:L384"/>
    <mergeCell ref="A385:L385"/>
    <mergeCell ref="A386:L386"/>
    <mergeCell ref="A387:L387"/>
    <mergeCell ref="A388:L388"/>
    <mergeCell ref="A389:L389"/>
    <mergeCell ref="A390:L390"/>
    <mergeCell ref="A1:A3"/>
    <mergeCell ref="B1:N1"/>
    <mergeCell ref="B2:N2"/>
    <mergeCell ref="B3:N3"/>
    <mergeCell ref="A4:B4"/>
    <mergeCell ref="C4:N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B6B4D321-E3EC-4BB1-901E-FF393A8F0678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L255:L291</xm:sqref>
        </x14:dataValidation>
        <x14:dataValidation type="list" allowBlank="1" showInputMessage="1" showErrorMessage="1" xr:uid="{1A17E891-81D9-4C12-A606-26845000FA94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J255:J262 J264:J289</xm:sqref>
        </x14:dataValidation>
        <x14:dataValidation type="list" allowBlank="1" showErrorMessage="1" xr:uid="{EFECE636-165A-4A69-81E6-709D9223975C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J263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A5926-1E05-419E-99DF-E290ABF3186E}">
  <dimension ref="A1:AC404"/>
  <sheetViews>
    <sheetView topLeftCell="G1" workbookViewId="0">
      <selection activeCell="O5" sqref="O1:O1048576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customWidth="1"/>
    <col min="10" max="10" width="22.7265625" customWidth="1"/>
    <col min="11" max="11" width="19.453125" customWidth="1"/>
    <col min="12" max="12" width="15" customWidth="1"/>
    <col min="13" max="13" width="18.54296875" style="110" customWidth="1"/>
    <col min="14" max="14" width="1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590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3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10" t="s">
        <v>75</v>
      </c>
      <c r="J6" s="10" t="s">
        <v>76</v>
      </c>
      <c r="K6" s="10" t="s">
        <v>109</v>
      </c>
      <c r="L6" s="10" t="s">
        <v>83</v>
      </c>
      <c r="M6" s="10">
        <v>1066.1199999999999</v>
      </c>
      <c r="N6" s="10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12" t="str">
        <f>I6</f>
        <v>SUAPE/DAF</v>
      </c>
      <c r="J7" s="12" t="s">
        <v>76</v>
      </c>
      <c r="K7" s="12" t="s">
        <v>109</v>
      </c>
      <c r="L7" s="12" t="s">
        <v>83</v>
      </c>
      <c r="M7" s="12">
        <v>1066.1199999999999</v>
      </c>
      <c r="N7" s="12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12" t="str">
        <f t="shared" ref="I8:I69" si="2">I7</f>
        <v>SUAPE/DAF</v>
      </c>
      <c r="J8" s="12" t="s">
        <v>76</v>
      </c>
      <c r="K8" s="12" t="s">
        <v>109</v>
      </c>
      <c r="L8" s="12" t="s">
        <v>83</v>
      </c>
      <c r="M8" s="12">
        <v>1066.1199999999999</v>
      </c>
      <c r="N8" s="12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12" t="str">
        <f t="shared" si="2"/>
        <v>SUAPE/DAF</v>
      </c>
      <c r="J9" s="12" t="s">
        <v>76</v>
      </c>
      <c r="K9" s="12" t="s">
        <v>109</v>
      </c>
      <c r="L9" s="12" t="s">
        <v>83</v>
      </c>
      <c r="M9" s="12">
        <v>1066.1199999999999</v>
      </c>
      <c r="N9" s="12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12" t="str">
        <f t="shared" si="2"/>
        <v>SUAPE/DAF</v>
      </c>
      <c r="J10" s="12" t="s">
        <v>76</v>
      </c>
      <c r="K10" s="12" t="s">
        <v>109</v>
      </c>
      <c r="L10" s="12" t="s">
        <v>83</v>
      </c>
      <c r="M10" s="12">
        <v>1066.1199999999999</v>
      </c>
      <c r="N10" s="12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12" t="str">
        <f t="shared" si="2"/>
        <v>SUAPE/DAF</v>
      </c>
      <c r="J11" s="12" t="s">
        <v>76</v>
      </c>
      <c r="K11" s="12" t="s">
        <v>109</v>
      </c>
      <c r="L11" s="12" t="s">
        <v>83</v>
      </c>
      <c r="M11" s="12">
        <v>1066.1199999999999</v>
      </c>
      <c r="N11" s="12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12" t="str">
        <f t="shared" si="2"/>
        <v>SUAPE/DAF</v>
      </c>
      <c r="J12" s="12" t="s">
        <v>76</v>
      </c>
      <c r="K12" s="12" t="s">
        <v>109</v>
      </c>
      <c r="L12" s="12" t="s">
        <v>83</v>
      </c>
      <c r="M12" s="12">
        <v>1066.1199999999999</v>
      </c>
      <c r="N12" s="12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12" t="str">
        <f t="shared" si="2"/>
        <v>SUAPE/DAF</v>
      </c>
      <c r="J13" s="12" t="s">
        <v>76</v>
      </c>
      <c r="K13" s="12" t="s">
        <v>109</v>
      </c>
      <c r="L13" s="12" t="s">
        <v>83</v>
      </c>
      <c r="M13" s="12">
        <v>1066.1199999999999</v>
      </c>
      <c r="N13" s="12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12" t="str">
        <f t="shared" si="2"/>
        <v>SUAPE/DAF</v>
      </c>
      <c r="J14" s="12" t="s">
        <v>76</v>
      </c>
      <c r="K14" s="12" t="s">
        <v>109</v>
      </c>
      <c r="L14" s="12" t="s">
        <v>83</v>
      </c>
      <c r="M14" s="12">
        <v>1066.1199999999999</v>
      </c>
      <c r="N14" s="12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12" t="str">
        <f t="shared" si="2"/>
        <v>SUAPE/DAF</v>
      </c>
      <c r="J15" s="12" t="s">
        <v>76</v>
      </c>
      <c r="K15" s="12" t="s">
        <v>109</v>
      </c>
      <c r="L15" s="12" t="s">
        <v>83</v>
      </c>
      <c r="M15" s="12">
        <v>1066.1199999999999</v>
      </c>
      <c r="N15" s="12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12" t="str">
        <f t="shared" si="2"/>
        <v>SUAPE/DAF</v>
      </c>
      <c r="J16" s="12" t="s">
        <v>76</v>
      </c>
      <c r="K16" s="12" t="s">
        <v>109</v>
      </c>
      <c r="L16" s="12" t="s">
        <v>83</v>
      </c>
      <c r="M16" s="12">
        <v>1066.1199999999999</v>
      </c>
      <c r="N16" s="12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12" t="str">
        <f t="shared" si="2"/>
        <v>SUAPE/DAF</v>
      </c>
      <c r="J17" s="12" t="s">
        <v>76</v>
      </c>
      <c r="K17" s="12" t="s">
        <v>109</v>
      </c>
      <c r="L17" s="12" t="s">
        <v>83</v>
      </c>
      <c r="M17" s="12">
        <v>1066.1199999999999</v>
      </c>
      <c r="N17" s="12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12" t="str">
        <f t="shared" si="2"/>
        <v>SUAPE/DAF</v>
      </c>
      <c r="J18" s="12" t="s">
        <v>76</v>
      </c>
      <c r="K18" s="12" t="s">
        <v>109</v>
      </c>
      <c r="L18" s="12" t="s">
        <v>83</v>
      </c>
      <c r="M18" s="12">
        <v>1066.1199999999999</v>
      </c>
      <c r="N18" s="12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12" t="str">
        <f t="shared" si="2"/>
        <v>SUAPE/DAF</v>
      </c>
      <c r="J19" s="12" t="s">
        <v>76</v>
      </c>
      <c r="K19" s="12" t="s">
        <v>109</v>
      </c>
      <c r="L19" s="12" t="s">
        <v>83</v>
      </c>
      <c r="M19" s="12">
        <v>1066.1199999999999</v>
      </c>
      <c r="N19" s="12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12" t="str">
        <f t="shared" si="2"/>
        <v>SUAPE/DAF</v>
      </c>
      <c r="J20" s="12" t="s">
        <v>76</v>
      </c>
      <c r="K20" s="12" t="s">
        <v>109</v>
      </c>
      <c r="L20" s="12" t="s">
        <v>83</v>
      </c>
      <c r="M20" s="12">
        <v>1066.1199999999999</v>
      </c>
      <c r="N20" s="12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12" t="str">
        <f t="shared" si="2"/>
        <v>SUAPE/DAF</v>
      </c>
      <c r="J21" s="12" t="s">
        <v>76</v>
      </c>
      <c r="K21" s="12" t="s">
        <v>109</v>
      </c>
      <c r="L21" s="12" t="s">
        <v>83</v>
      </c>
      <c r="M21" s="12">
        <v>1066.1199999999999</v>
      </c>
      <c r="N21" s="12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12" t="str">
        <f t="shared" si="2"/>
        <v>SUAPE/DAF</v>
      </c>
      <c r="J22" s="12" t="s">
        <v>76</v>
      </c>
      <c r="K22" s="12" t="s">
        <v>109</v>
      </c>
      <c r="L22" s="12" t="s">
        <v>83</v>
      </c>
      <c r="M22" s="12">
        <v>1066.1199999999999</v>
      </c>
      <c r="N22" s="12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12" t="str">
        <f t="shared" si="2"/>
        <v>SUAPE/DAF</v>
      </c>
      <c r="J23" s="12" t="s">
        <v>76</v>
      </c>
      <c r="K23" s="12" t="s">
        <v>109</v>
      </c>
      <c r="L23" s="12" t="s">
        <v>83</v>
      </c>
      <c r="M23" s="12">
        <v>1066.1199999999999</v>
      </c>
      <c r="N23" s="12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12" t="str">
        <f t="shared" si="2"/>
        <v>SUAPE/DAF</v>
      </c>
      <c r="J24" s="12" t="s">
        <v>77</v>
      </c>
      <c r="K24" s="12" t="s">
        <v>109</v>
      </c>
      <c r="L24" s="12" t="s">
        <v>83</v>
      </c>
      <c r="M24" s="12">
        <f t="shared" ref="M24:M31" si="4">1066.12+319.84</f>
        <v>1385.9599999999998</v>
      </c>
      <c r="N24" s="12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12" t="str">
        <f t="shared" si="2"/>
        <v>SUAPE/DAF</v>
      </c>
      <c r="J25" s="12" t="s">
        <v>77</v>
      </c>
      <c r="K25" s="12" t="s">
        <v>109</v>
      </c>
      <c r="L25" s="12" t="s">
        <v>83</v>
      </c>
      <c r="M25" s="12">
        <f t="shared" si="4"/>
        <v>1385.9599999999998</v>
      </c>
      <c r="N25" s="12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12" t="str">
        <f t="shared" si="2"/>
        <v>SUAPE/DAF</v>
      </c>
      <c r="J26" s="12" t="s">
        <v>77</v>
      </c>
      <c r="K26" s="12" t="s">
        <v>109</v>
      </c>
      <c r="L26" s="12" t="s">
        <v>83</v>
      </c>
      <c r="M26" s="12">
        <f t="shared" si="4"/>
        <v>1385.9599999999998</v>
      </c>
      <c r="N26" s="12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12" t="str">
        <f t="shared" si="2"/>
        <v>SUAPE/DAF</v>
      </c>
      <c r="J27" s="12" t="s">
        <v>77</v>
      </c>
      <c r="K27" s="12" t="s">
        <v>109</v>
      </c>
      <c r="L27" s="12" t="s">
        <v>83</v>
      </c>
      <c r="M27" s="12">
        <f t="shared" si="4"/>
        <v>1385.9599999999998</v>
      </c>
      <c r="N27" s="12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12" t="str">
        <f t="shared" si="2"/>
        <v>SUAPE/DAF</v>
      </c>
      <c r="J28" s="12" t="s">
        <v>77</v>
      </c>
      <c r="K28" s="12" t="s">
        <v>109</v>
      </c>
      <c r="L28" s="12" t="s">
        <v>83</v>
      </c>
      <c r="M28" s="12">
        <f t="shared" si="4"/>
        <v>1385.9599999999998</v>
      </c>
      <c r="N28" s="12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12" t="str">
        <f t="shared" si="2"/>
        <v>SUAPE/DAF</v>
      </c>
      <c r="J29" s="12" t="s">
        <v>77</v>
      </c>
      <c r="K29" s="12" t="s">
        <v>109</v>
      </c>
      <c r="L29" s="12" t="s">
        <v>83</v>
      </c>
      <c r="M29" s="12">
        <f t="shared" si="4"/>
        <v>1385.9599999999998</v>
      </c>
      <c r="N29" s="12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12" t="str">
        <f t="shared" si="2"/>
        <v>SUAPE/DAF</v>
      </c>
      <c r="J30" s="12" t="s">
        <v>77</v>
      </c>
      <c r="K30" s="12" t="s">
        <v>109</v>
      </c>
      <c r="L30" s="12" t="s">
        <v>83</v>
      </c>
      <c r="M30" s="12">
        <f t="shared" si="4"/>
        <v>1385.9599999999998</v>
      </c>
      <c r="N30" s="12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12" t="str">
        <f t="shared" si="2"/>
        <v>SUAPE/DAF</v>
      </c>
      <c r="J31" s="12" t="s">
        <v>77</v>
      </c>
      <c r="K31" s="12" t="s">
        <v>109</v>
      </c>
      <c r="L31" s="12" t="s">
        <v>83</v>
      </c>
      <c r="M31" s="12">
        <f t="shared" si="4"/>
        <v>1385.9599999999998</v>
      </c>
      <c r="N31" s="12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12" t="str">
        <f t="shared" si="2"/>
        <v>SUAPE/DAF</v>
      </c>
      <c r="J32" s="12" t="s">
        <v>78</v>
      </c>
      <c r="K32" s="12" t="s">
        <v>109</v>
      </c>
      <c r="L32" s="12" t="s">
        <v>83</v>
      </c>
      <c r="M32" s="12">
        <v>1066.1199999999999</v>
      </c>
      <c r="N32" s="12">
        <v>2197.65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12" t="str">
        <f t="shared" si="2"/>
        <v>SUAPE/DAF</v>
      </c>
      <c r="J33" s="12" t="s">
        <v>78</v>
      </c>
      <c r="K33" s="12" t="s">
        <v>109</v>
      </c>
      <c r="L33" s="12" t="s">
        <v>83</v>
      </c>
      <c r="M33" s="12">
        <f t="shared" ref="M33:M35" si="5">1066.12</f>
        <v>1066.1199999999999</v>
      </c>
      <c r="N33" s="12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12" t="str">
        <f t="shared" si="2"/>
        <v>SUAPE/DAF</v>
      </c>
      <c r="J34" s="12" t="s">
        <v>78</v>
      </c>
      <c r="K34" s="12" t="s">
        <v>109</v>
      </c>
      <c r="L34" s="12" t="s">
        <v>83</v>
      </c>
      <c r="M34" s="12">
        <f t="shared" si="5"/>
        <v>1066.1199999999999</v>
      </c>
      <c r="N34" s="12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12" t="str">
        <f t="shared" si="2"/>
        <v>SUAPE/DAF</v>
      </c>
      <c r="J35" s="12" t="s">
        <v>79</v>
      </c>
      <c r="K35" s="12" t="s">
        <v>109</v>
      </c>
      <c r="L35" s="12" t="s">
        <v>83</v>
      </c>
      <c r="M35" s="12">
        <f t="shared" si="5"/>
        <v>1066.1199999999999</v>
      </c>
      <c r="N35" s="12">
        <v>2214.09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12" t="str">
        <f t="shared" si="2"/>
        <v>SUAPE/DAF</v>
      </c>
      <c r="J36" s="12" t="s">
        <v>79</v>
      </c>
      <c r="K36" s="12" t="s">
        <v>109</v>
      </c>
      <c r="L36" s="12" t="s">
        <v>83</v>
      </c>
      <c r="M36" s="12">
        <v>1066.1199999999999</v>
      </c>
      <c r="N36" s="12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12" t="str">
        <f t="shared" si="2"/>
        <v>SUAPE/DAF</v>
      </c>
      <c r="J37" s="12" t="s">
        <v>79</v>
      </c>
      <c r="K37" s="12" t="s">
        <v>109</v>
      </c>
      <c r="L37" s="12" t="s">
        <v>83</v>
      </c>
      <c r="M37" s="12">
        <v>1066.1199999999999</v>
      </c>
      <c r="N37" s="12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12" t="str">
        <f t="shared" si="2"/>
        <v>SUAPE/DAF</v>
      </c>
      <c r="J38" s="12" t="s">
        <v>79</v>
      </c>
      <c r="K38" s="12" t="s">
        <v>109</v>
      </c>
      <c r="L38" s="12" t="s">
        <v>83</v>
      </c>
      <c r="M38" s="12">
        <v>1066.1199999999999</v>
      </c>
      <c r="N38" s="12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12" t="str">
        <f t="shared" si="2"/>
        <v>SUAPE/DAF</v>
      </c>
      <c r="J39" s="12" t="s">
        <v>503</v>
      </c>
      <c r="K39" s="12" t="s">
        <v>109</v>
      </c>
      <c r="L39" s="12" t="s">
        <v>83</v>
      </c>
      <c r="M39" s="12">
        <v>1066.1199999999999</v>
      </c>
      <c r="N39" s="12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G71" si="6">A39</f>
        <v>Suape</v>
      </c>
      <c r="B40" s="6" t="str">
        <f t="shared" si="6"/>
        <v>Suape</v>
      </c>
      <c r="C40" s="7" t="str">
        <f t="shared" si="6"/>
        <v>PRESTAÇÃO DE SERVIÇOS GERAIS DE LIMPEZA E CONSERVAÇÃO PREDIAL, COPEIRA, RECEPCIONISTA E CONTÍNUO</v>
      </c>
      <c r="D40" s="8" t="str">
        <f t="shared" si="6"/>
        <v>005</v>
      </c>
      <c r="E40" s="9">
        <f t="shared" si="6"/>
        <v>2020</v>
      </c>
      <c r="F40" s="7" t="str">
        <f t="shared" si="6"/>
        <v>UNIKA TERCEIRIZAÇÃO E SERVIÇOS EIRELI - EPP</v>
      </c>
      <c r="G40" s="7" t="str">
        <f t="shared" si="6"/>
        <v>11.788.943/0001-47</v>
      </c>
      <c r="H40" s="10" t="s">
        <v>70</v>
      </c>
      <c r="I40" s="12" t="str">
        <f t="shared" si="2"/>
        <v>SUAPE/DAF</v>
      </c>
      <c r="J40" s="12" t="s">
        <v>80</v>
      </c>
      <c r="K40" s="12" t="s">
        <v>109</v>
      </c>
      <c r="L40" s="12" t="s">
        <v>83</v>
      </c>
      <c r="M40" s="12">
        <v>1143.56</v>
      </c>
      <c r="N40" s="12">
        <v>2318.8000000000002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6"/>
        <v>Suape</v>
      </c>
      <c r="B41" s="6" t="str">
        <f t="shared" si="6"/>
        <v>Suape</v>
      </c>
      <c r="C41" s="7" t="str">
        <f t="shared" si="6"/>
        <v>PRESTAÇÃO DE SERVIÇOS GERAIS DE LIMPEZA E CONSERVAÇÃO PREDIAL, COPEIRA, RECEPCIONISTA E CONTÍNUO</v>
      </c>
      <c r="D41" s="8" t="str">
        <f t="shared" si="6"/>
        <v>005</v>
      </c>
      <c r="E41" s="9">
        <f t="shared" si="6"/>
        <v>2020</v>
      </c>
      <c r="F41" s="7" t="str">
        <f t="shared" si="6"/>
        <v>UNIKA TERCEIRIZAÇÃO E SERVIÇOS EIRELI - EPP</v>
      </c>
      <c r="G41" s="7" t="str">
        <f t="shared" si="6"/>
        <v>11.788.943/0001-47</v>
      </c>
      <c r="H41" s="10" t="s">
        <v>71</v>
      </c>
      <c r="I41" s="12" t="str">
        <f t="shared" si="2"/>
        <v>SUAPE/DAF</v>
      </c>
      <c r="J41" s="12" t="s">
        <v>80</v>
      </c>
      <c r="K41" s="12" t="s">
        <v>109</v>
      </c>
      <c r="L41" s="12" t="s">
        <v>83</v>
      </c>
      <c r="M41" s="12">
        <v>1143.56</v>
      </c>
      <c r="N41" s="12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6"/>
        <v>Suape</v>
      </c>
      <c r="B42" s="6" t="str">
        <f t="shared" si="6"/>
        <v>Suape</v>
      </c>
      <c r="C42" s="7" t="str">
        <f t="shared" si="6"/>
        <v>PRESTAÇÃO DE SERVIÇOS GERAIS DE LIMPEZA E CONSERVAÇÃO PREDIAL, COPEIRA, RECEPCIONISTA E CONTÍNUO</v>
      </c>
      <c r="D42" s="8" t="str">
        <f t="shared" si="6"/>
        <v>005</v>
      </c>
      <c r="E42" s="9">
        <f t="shared" si="6"/>
        <v>2020</v>
      </c>
      <c r="F42" s="7" t="str">
        <f t="shared" si="6"/>
        <v>UNIKA TERCEIRIZAÇÃO E SERVIÇOS EIRELI - EPP</v>
      </c>
      <c r="G42" s="7" t="str">
        <f t="shared" si="6"/>
        <v>11.788.943/0001-47</v>
      </c>
      <c r="H42" s="10" t="s">
        <v>72</v>
      </c>
      <c r="I42" s="12" t="str">
        <f t="shared" si="2"/>
        <v>SUAPE/DAF</v>
      </c>
      <c r="J42" s="12" t="s">
        <v>80</v>
      </c>
      <c r="K42" s="12" t="s">
        <v>109</v>
      </c>
      <c r="L42" s="12" t="s">
        <v>83</v>
      </c>
      <c r="M42" s="12">
        <v>1143.56</v>
      </c>
      <c r="N42" s="12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6"/>
        <v>Suape</v>
      </c>
      <c r="B43" s="6" t="str">
        <f t="shared" si="6"/>
        <v>Suape</v>
      </c>
      <c r="C43" s="7" t="str">
        <f t="shared" si="6"/>
        <v>PRESTAÇÃO DE SERVIÇOS GERAIS DE LIMPEZA E CONSERVAÇÃO PREDIAL, COPEIRA, RECEPCIONISTA E CONTÍNUO</v>
      </c>
      <c r="D43" s="8" t="str">
        <f t="shared" si="6"/>
        <v>005</v>
      </c>
      <c r="E43" s="9">
        <f t="shared" si="6"/>
        <v>2020</v>
      </c>
      <c r="F43" s="7" t="str">
        <f t="shared" si="6"/>
        <v>UNIKA TERCEIRIZAÇÃO E SERVIÇOS EIRELI - EPP</v>
      </c>
      <c r="G43" s="7" t="str">
        <f t="shared" si="6"/>
        <v>11.788.943/0001-47</v>
      </c>
      <c r="H43" s="10" t="s">
        <v>73</v>
      </c>
      <c r="I43" s="12" t="str">
        <f t="shared" si="2"/>
        <v>SUAPE/DAF</v>
      </c>
      <c r="J43" s="12" t="s">
        <v>80</v>
      </c>
      <c r="K43" s="12" t="s">
        <v>109</v>
      </c>
      <c r="L43" s="12" t="s">
        <v>83</v>
      </c>
      <c r="M43" s="12">
        <v>1143.56</v>
      </c>
      <c r="N43" s="12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3.75" customHeight="1">
      <c r="A44" s="6" t="str">
        <f t="shared" si="6"/>
        <v>Suape</v>
      </c>
      <c r="B44" s="6" t="str">
        <f t="shared" si="6"/>
        <v>Suape</v>
      </c>
      <c r="C44" s="7" t="str">
        <f t="shared" si="6"/>
        <v>PRESTAÇÃO DE SERVIÇOS GERAIS DE LIMPEZA E CONSERVAÇÃO PREDIAL, COPEIRA, RECEPCIONISTA E CONTÍNUO</v>
      </c>
      <c r="D44" s="8" t="str">
        <f t="shared" si="6"/>
        <v>005</v>
      </c>
      <c r="E44" s="9">
        <f t="shared" si="6"/>
        <v>2020</v>
      </c>
      <c r="F44" s="7" t="str">
        <f t="shared" si="6"/>
        <v>UNIKA TERCEIRIZAÇÃO E SERVIÇOS EIRELI - EPP</v>
      </c>
      <c r="G44" s="7" t="str">
        <f t="shared" si="6"/>
        <v>11.788.943/0001-47</v>
      </c>
      <c r="H44" s="10" t="s">
        <v>74</v>
      </c>
      <c r="I44" s="12" t="str">
        <f t="shared" si="2"/>
        <v>SUAPE/DAF</v>
      </c>
      <c r="J44" s="12" t="s">
        <v>80</v>
      </c>
      <c r="K44" s="12" t="s">
        <v>109</v>
      </c>
      <c r="L44" s="12" t="s">
        <v>83</v>
      </c>
      <c r="M44" s="12">
        <v>1143.56</v>
      </c>
      <c r="N44" s="12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3.75" customHeight="1" thickBot="1">
      <c r="A45" s="14" t="str">
        <f t="shared" si="6"/>
        <v>Suape</v>
      </c>
      <c r="B45" s="14" t="str">
        <f t="shared" si="6"/>
        <v>Suape</v>
      </c>
      <c r="C45" s="15" t="str">
        <f t="shared" si="6"/>
        <v>PRESTAÇÃO DE SERVIÇOS GERAIS DE LIMPEZA E CONSERVAÇÃO PREDIAL, COPEIRA, RECEPCIONISTA E CONTÍNUO</v>
      </c>
      <c r="D45" s="45" t="str">
        <f t="shared" si="6"/>
        <v>005</v>
      </c>
      <c r="E45" s="14">
        <f t="shared" si="6"/>
        <v>2020</v>
      </c>
      <c r="F45" s="15" t="str">
        <f t="shared" si="6"/>
        <v>UNIKA TERCEIRIZAÇÃO E SERVIÇOS EIRELI - EPP</v>
      </c>
      <c r="G45" s="15" t="str">
        <f t="shared" si="6"/>
        <v>11.788.943/0001-47</v>
      </c>
      <c r="H45" s="16" t="s">
        <v>501</v>
      </c>
      <c r="I45" s="17" t="str">
        <f t="shared" si="2"/>
        <v>SUAPE/DAF</v>
      </c>
      <c r="J45" s="17" t="s">
        <v>81</v>
      </c>
      <c r="K45" s="17" t="s">
        <v>109</v>
      </c>
      <c r="L45" s="17" t="s">
        <v>83</v>
      </c>
      <c r="M45" s="17">
        <v>1429.13</v>
      </c>
      <c r="N45" s="17">
        <v>2915.01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36" t="str">
        <f>A45</f>
        <v>Suape</v>
      </c>
      <c r="B46" s="36" t="str">
        <f>B45</f>
        <v>Suape</v>
      </c>
      <c r="C46" s="24" t="s">
        <v>86</v>
      </c>
      <c r="D46" s="37" t="s">
        <v>87</v>
      </c>
      <c r="E46" s="23">
        <v>2019</v>
      </c>
      <c r="F46" s="24" t="s">
        <v>88</v>
      </c>
      <c r="G46" s="24" t="s">
        <v>648</v>
      </c>
      <c r="H46" s="70" t="s">
        <v>89</v>
      </c>
      <c r="I46" s="26" t="s">
        <v>75</v>
      </c>
      <c r="J46" s="26" t="s">
        <v>108</v>
      </c>
      <c r="K46" s="26" t="s">
        <v>109</v>
      </c>
      <c r="L46" s="26" t="s">
        <v>83</v>
      </c>
      <c r="M46" s="26">
        <v>2190</v>
      </c>
      <c r="N46" s="26">
        <v>4570.53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6"/>
        <v>Suape</v>
      </c>
      <c r="B47" s="20" t="str">
        <f t="shared" si="6"/>
        <v>Suape</v>
      </c>
      <c r="C47" s="21" t="str">
        <f t="shared" si="6"/>
        <v>PRESTAÇÃO DE SERVIÇOS DE MOTORISTAS</v>
      </c>
      <c r="D47" s="22" t="str">
        <f t="shared" si="6"/>
        <v>010</v>
      </c>
      <c r="E47" s="29">
        <f t="shared" si="6"/>
        <v>2019</v>
      </c>
      <c r="F47" s="21" t="str">
        <f t="shared" si="6"/>
        <v>MARANATA PRESTADORA DE SERVIÇOS E CONSTRUÇÕES LTDA</v>
      </c>
      <c r="G47" s="21" t="str">
        <f t="shared" si="6"/>
        <v>03.325.436/0001-49</v>
      </c>
      <c r="H47" s="25" t="s">
        <v>90</v>
      </c>
      <c r="I47" s="28" t="str">
        <f t="shared" si="2"/>
        <v>SUAPE/DAF</v>
      </c>
      <c r="J47" s="28" t="s">
        <v>108</v>
      </c>
      <c r="K47" s="28" t="s">
        <v>109</v>
      </c>
      <c r="L47" s="28" t="s">
        <v>83</v>
      </c>
      <c r="M47" s="28">
        <v>2190</v>
      </c>
      <c r="N47" s="28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6"/>
        <v>Suape</v>
      </c>
      <c r="B48" s="20" t="str">
        <f t="shared" si="6"/>
        <v>Suape</v>
      </c>
      <c r="C48" s="21" t="str">
        <f t="shared" si="6"/>
        <v>PRESTAÇÃO DE SERVIÇOS DE MOTORISTAS</v>
      </c>
      <c r="D48" s="22" t="str">
        <f t="shared" si="6"/>
        <v>010</v>
      </c>
      <c r="E48" s="29">
        <f t="shared" si="6"/>
        <v>2019</v>
      </c>
      <c r="F48" s="21" t="str">
        <f t="shared" si="6"/>
        <v>MARANATA PRESTADORA DE SERVIÇOS E CONSTRUÇÕES LTDA</v>
      </c>
      <c r="G48" s="21" t="str">
        <f t="shared" si="6"/>
        <v>03.325.436/0001-49</v>
      </c>
      <c r="H48" s="25" t="s">
        <v>91</v>
      </c>
      <c r="I48" s="28" t="str">
        <f t="shared" si="2"/>
        <v>SUAPE/DAF</v>
      </c>
      <c r="J48" s="28" t="s">
        <v>108</v>
      </c>
      <c r="K48" s="28" t="s">
        <v>109</v>
      </c>
      <c r="L48" s="28" t="s">
        <v>83</v>
      </c>
      <c r="M48" s="28">
        <v>2190</v>
      </c>
      <c r="N48" s="28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6"/>
        <v>Suape</v>
      </c>
      <c r="B49" s="20" t="str">
        <f t="shared" si="6"/>
        <v>Suape</v>
      </c>
      <c r="C49" s="21" t="str">
        <f t="shared" si="6"/>
        <v>PRESTAÇÃO DE SERVIÇOS DE MOTORISTAS</v>
      </c>
      <c r="D49" s="22" t="str">
        <f t="shared" si="6"/>
        <v>010</v>
      </c>
      <c r="E49" s="29">
        <f t="shared" si="6"/>
        <v>2019</v>
      </c>
      <c r="F49" s="21" t="str">
        <f t="shared" si="6"/>
        <v>MARANATA PRESTADORA DE SERVIÇOS E CONSTRUÇÕES LTDA</v>
      </c>
      <c r="G49" s="21" t="str">
        <f t="shared" si="6"/>
        <v>03.325.436/0001-49</v>
      </c>
      <c r="H49" s="25" t="s">
        <v>92</v>
      </c>
      <c r="I49" s="28" t="str">
        <f t="shared" si="2"/>
        <v>SUAPE/DAF</v>
      </c>
      <c r="J49" s="28" t="s">
        <v>108</v>
      </c>
      <c r="K49" s="28" t="s">
        <v>109</v>
      </c>
      <c r="L49" s="28" t="s">
        <v>83</v>
      </c>
      <c r="M49" s="28">
        <v>2190</v>
      </c>
      <c r="N49" s="28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6"/>
        <v>Suape</v>
      </c>
      <c r="B50" s="20" t="str">
        <f t="shared" si="6"/>
        <v>Suape</v>
      </c>
      <c r="C50" s="21" t="str">
        <f t="shared" si="6"/>
        <v>PRESTAÇÃO DE SERVIÇOS DE MOTORISTAS</v>
      </c>
      <c r="D50" s="22" t="str">
        <f t="shared" si="6"/>
        <v>010</v>
      </c>
      <c r="E50" s="29">
        <f t="shared" si="6"/>
        <v>2019</v>
      </c>
      <c r="F50" s="21" t="str">
        <f t="shared" si="6"/>
        <v>MARANATA PRESTADORA DE SERVIÇOS E CONSTRUÇÕES LTDA</v>
      </c>
      <c r="G50" s="21" t="str">
        <f t="shared" si="6"/>
        <v>03.325.436/0001-49</v>
      </c>
      <c r="H50" s="25" t="s">
        <v>93</v>
      </c>
      <c r="I50" s="28" t="str">
        <f t="shared" si="2"/>
        <v>SUAPE/DAF</v>
      </c>
      <c r="J50" s="28" t="s">
        <v>108</v>
      </c>
      <c r="K50" s="28" t="s">
        <v>109</v>
      </c>
      <c r="L50" s="28" t="s">
        <v>83</v>
      </c>
      <c r="M50" s="28">
        <v>2190</v>
      </c>
      <c r="N50" s="28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6"/>
        <v>Suape</v>
      </c>
      <c r="B51" s="20" t="str">
        <f t="shared" si="6"/>
        <v>Suape</v>
      </c>
      <c r="C51" s="21" t="str">
        <f t="shared" si="6"/>
        <v>PRESTAÇÃO DE SERVIÇOS DE MOTORISTAS</v>
      </c>
      <c r="D51" s="22" t="str">
        <f t="shared" si="6"/>
        <v>010</v>
      </c>
      <c r="E51" s="29">
        <f t="shared" si="6"/>
        <v>2019</v>
      </c>
      <c r="F51" s="21" t="str">
        <f t="shared" si="6"/>
        <v>MARANATA PRESTADORA DE SERVIÇOS E CONSTRUÇÕES LTDA</v>
      </c>
      <c r="G51" s="21" t="str">
        <f t="shared" si="6"/>
        <v>03.325.436/0001-49</v>
      </c>
      <c r="H51" s="25" t="s">
        <v>94</v>
      </c>
      <c r="I51" s="28" t="str">
        <f t="shared" si="2"/>
        <v>SUAPE/DAF</v>
      </c>
      <c r="J51" s="28" t="s">
        <v>108</v>
      </c>
      <c r="K51" s="28" t="s">
        <v>109</v>
      </c>
      <c r="L51" s="28" t="s">
        <v>83</v>
      </c>
      <c r="M51" s="28">
        <v>2190</v>
      </c>
      <c r="N51" s="28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6"/>
        <v>Suape</v>
      </c>
      <c r="B52" s="20" t="str">
        <f t="shared" si="6"/>
        <v>Suape</v>
      </c>
      <c r="C52" s="21" t="str">
        <f t="shared" si="6"/>
        <v>PRESTAÇÃO DE SERVIÇOS DE MOTORISTAS</v>
      </c>
      <c r="D52" s="22" t="str">
        <f t="shared" si="6"/>
        <v>010</v>
      </c>
      <c r="E52" s="29">
        <f t="shared" si="6"/>
        <v>2019</v>
      </c>
      <c r="F52" s="21" t="str">
        <f t="shared" si="6"/>
        <v>MARANATA PRESTADORA DE SERVIÇOS E CONSTRUÇÕES LTDA</v>
      </c>
      <c r="G52" s="21" t="str">
        <f t="shared" si="6"/>
        <v>03.325.436/0001-49</v>
      </c>
      <c r="H52" s="25" t="s">
        <v>95</v>
      </c>
      <c r="I52" s="28" t="str">
        <f t="shared" si="2"/>
        <v>SUAPE/DAF</v>
      </c>
      <c r="J52" s="28" t="s">
        <v>108</v>
      </c>
      <c r="K52" s="28" t="s">
        <v>109</v>
      </c>
      <c r="L52" s="28" t="s">
        <v>83</v>
      </c>
      <c r="M52" s="28">
        <v>2190</v>
      </c>
      <c r="N52" s="28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6"/>
        <v>Suape</v>
      </c>
      <c r="B53" s="20" t="str">
        <f t="shared" si="6"/>
        <v>Suape</v>
      </c>
      <c r="C53" s="21" t="str">
        <f t="shared" si="6"/>
        <v>PRESTAÇÃO DE SERVIÇOS DE MOTORISTAS</v>
      </c>
      <c r="D53" s="22" t="str">
        <f t="shared" si="6"/>
        <v>010</v>
      </c>
      <c r="E53" s="29">
        <f t="shared" si="6"/>
        <v>2019</v>
      </c>
      <c r="F53" s="21" t="str">
        <f t="shared" si="6"/>
        <v>MARANATA PRESTADORA DE SERVIÇOS E CONSTRUÇÕES LTDA</v>
      </c>
      <c r="G53" s="21" t="str">
        <f t="shared" si="6"/>
        <v>03.325.436/0001-49</v>
      </c>
      <c r="H53" s="25" t="s">
        <v>96</v>
      </c>
      <c r="I53" s="28" t="str">
        <f t="shared" si="2"/>
        <v>SUAPE/DAF</v>
      </c>
      <c r="J53" s="28" t="s">
        <v>108</v>
      </c>
      <c r="K53" s="28" t="s">
        <v>109</v>
      </c>
      <c r="L53" s="28" t="s">
        <v>83</v>
      </c>
      <c r="M53" s="28">
        <v>2190</v>
      </c>
      <c r="N53" s="28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6"/>
        <v>Suape</v>
      </c>
      <c r="B54" s="20" t="str">
        <f t="shared" si="6"/>
        <v>Suape</v>
      </c>
      <c r="C54" s="21" t="str">
        <f t="shared" si="6"/>
        <v>PRESTAÇÃO DE SERVIÇOS DE MOTORISTAS</v>
      </c>
      <c r="D54" s="22" t="str">
        <f t="shared" si="6"/>
        <v>010</v>
      </c>
      <c r="E54" s="29">
        <f t="shared" si="6"/>
        <v>2019</v>
      </c>
      <c r="F54" s="21" t="str">
        <f t="shared" si="6"/>
        <v>MARANATA PRESTADORA DE SERVIÇOS E CONSTRUÇÕES LTDA</v>
      </c>
      <c r="G54" s="21" t="str">
        <f t="shared" si="6"/>
        <v>03.325.436/0001-49</v>
      </c>
      <c r="H54" s="25" t="s">
        <v>97</v>
      </c>
      <c r="I54" s="28" t="str">
        <f t="shared" si="2"/>
        <v>SUAPE/DAF</v>
      </c>
      <c r="J54" s="28" t="s">
        <v>108</v>
      </c>
      <c r="K54" s="28" t="s">
        <v>109</v>
      </c>
      <c r="L54" s="28" t="s">
        <v>83</v>
      </c>
      <c r="M54" s="28">
        <v>2190</v>
      </c>
      <c r="N54" s="28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6"/>
        <v>Suape</v>
      </c>
      <c r="B55" s="20" t="str">
        <f t="shared" si="6"/>
        <v>Suape</v>
      </c>
      <c r="C55" s="21" t="str">
        <f t="shared" si="6"/>
        <v>PRESTAÇÃO DE SERVIÇOS DE MOTORISTAS</v>
      </c>
      <c r="D55" s="22" t="str">
        <f t="shared" si="6"/>
        <v>010</v>
      </c>
      <c r="E55" s="29">
        <f t="shared" si="6"/>
        <v>2019</v>
      </c>
      <c r="F55" s="21" t="str">
        <f t="shared" si="6"/>
        <v>MARANATA PRESTADORA DE SERVIÇOS E CONSTRUÇÕES LTDA</v>
      </c>
      <c r="G55" s="21" t="str">
        <f t="shared" si="6"/>
        <v>03.325.436/0001-49</v>
      </c>
      <c r="H55" s="25" t="s">
        <v>98</v>
      </c>
      <c r="I55" s="28" t="str">
        <f t="shared" si="2"/>
        <v>SUAPE/DAF</v>
      </c>
      <c r="J55" s="28" t="s">
        <v>108</v>
      </c>
      <c r="K55" s="28" t="s">
        <v>109</v>
      </c>
      <c r="L55" s="28" t="s">
        <v>83</v>
      </c>
      <c r="M55" s="28">
        <v>2190</v>
      </c>
      <c r="N55" s="28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6"/>
        <v>Suape</v>
      </c>
      <c r="B56" s="20" t="str">
        <f t="shared" si="6"/>
        <v>Suape</v>
      </c>
      <c r="C56" s="21" t="str">
        <f t="shared" si="6"/>
        <v>PRESTAÇÃO DE SERVIÇOS DE MOTORISTAS</v>
      </c>
      <c r="D56" s="22" t="str">
        <f t="shared" si="6"/>
        <v>010</v>
      </c>
      <c r="E56" s="29">
        <f t="shared" si="6"/>
        <v>2019</v>
      </c>
      <c r="F56" s="21" t="str">
        <f t="shared" si="6"/>
        <v>MARANATA PRESTADORA DE SERVIÇOS E CONSTRUÇÕES LTDA</v>
      </c>
      <c r="G56" s="21" t="str">
        <f t="shared" si="6"/>
        <v>03.325.436/0001-49</v>
      </c>
      <c r="H56" s="25" t="s">
        <v>99</v>
      </c>
      <c r="I56" s="28" t="str">
        <f t="shared" si="2"/>
        <v>SUAPE/DAF</v>
      </c>
      <c r="J56" s="28" t="s">
        <v>108</v>
      </c>
      <c r="K56" s="28" t="s">
        <v>109</v>
      </c>
      <c r="L56" s="28" t="s">
        <v>83</v>
      </c>
      <c r="M56" s="28">
        <v>2190</v>
      </c>
      <c r="N56" s="28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6"/>
        <v>Suape</v>
      </c>
      <c r="B57" s="20" t="str">
        <f t="shared" si="6"/>
        <v>Suape</v>
      </c>
      <c r="C57" s="21" t="str">
        <f t="shared" si="6"/>
        <v>PRESTAÇÃO DE SERVIÇOS DE MOTORISTAS</v>
      </c>
      <c r="D57" s="22" t="str">
        <f t="shared" si="6"/>
        <v>010</v>
      </c>
      <c r="E57" s="29">
        <f t="shared" si="6"/>
        <v>2019</v>
      </c>
      <c r="F57" s="21" t="str">
        <f t="shared" si="6"/>
        <v>MARANATA PRESTADORA DE SERVIÇOS E CONSTRUÇÕES LTDA</v>
      </c>
      <c r="G57" s="21" t="str">
        <f t="shared" si="6"/>
        <v>03.325.436/0001-49</v>
      </c>
      <c r="H57" s="25" t="s">
        <v>100</v>
      </c>
      <c r="I57" s="28" t="str">
        <f t="shared" si="2"/>
        <v>SUAPE/DAF</v>
      </c>
      <c r="J57" s="28" t="s">
        <v>108</v>
      </c>
      <c r="K57" s="28" t="s">
        <v>109</v>
      </c>
      <c r="L57" s="28" t="s">
        <v>83</v>
      </c>
      <c r="M57" s="28">
        <v>2190</v>
      </c>
      <c r="N57" s="28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6"/>
        <v>Suape</v>
      </c>
      <c r="B58" s="20" t="str">
        <f t="shared" si="6"/>
        <v>Suape</v>
      </c>
      <c r="C58" s="21" t="str">
        <f t="shared" si="6"/>
        <v>PRESTAÇÃO DE SERVIÇOS DE MOTORISTAS</v>
      </c>
      <c r="D58" s="22" t="str">
        <f t="shared" si="6"/>
        <v>010</v>
      </c>
      <c r="E58" s="29">
        <f t="shared" si="6"/>
        <v>2019</v>
      </c>
      <c r="F58" s="21" t="str">
        <f t="shared" si="6"/>
        <v>MARANATA PRESTADORA DE SERVIÇOS E CONSTRUÇÕES LTDA</v>
      </c>
      <c r="G58" s="21" t="str">
        <f t="shared" si="6"/>
        <v>03.325.436/0001-49</v>
      </c>
      <c r="H58" s="25" t="s">
        <v>101</v>
      </c>
      <c r="I58" s="28" t="str">
        <f t="shared" si="2"/>
        <v>SUAPE/DAF</v>
      </c>
      <c r="J58" s="28" t="s">
        <v>108</v>
      </c>
      <c r="K58" s="28" t="s">
        <v>109</v>
      </c>
      <c r="L58" s="28" t="s">
        <v>83</v>
      </c>
      <c r="M58" s="28">
        <v>2190</v>
      </c>
      <c r="N58" s="28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6"/>
        <v>Suape</v>
      </c>
      <c r="B59" s="20" t="str">
        <f t="shared" si="6"/>
        <v>Suape</v>
      </c>
      <c r="C59" s="21" t="str">
        <f t="shared" si="6"/>
        <v>PRESTAÇÃO DE SERVIÇOS DE MOTORISTAS</v>
      </c>
      <c r="D59" s="22" t="str">
        <f t="shared" si="6"/>
        <v>010</v>
      </c>
      <c r="E59" s="29">
        <f t="shared" si="6"/>
        <v>2019</v>
      </c>
      <c r="F59" s="21" t="str">
        <f t="shared" si="6"/>
        <v>MARANATA PRESTADORA DE SERVIÇOS E CONSTRUÇÕES LTDA</v>
      </c>
      <c r="G59" s="21" t="str">
        <f t="shared" si="6"/>
        <v>03.325.436/0001-49</v>
      </c>
      <c r="H59" s="25" t="s">
        <v>102</v>
      </c>
      <c r="I59" s="28" t="str">
        <f t="shared" si="2"/>
        <v>SUAPE/DAF</v>
      </c>
      <c r="J59" s="28" t="s">
        <v>108</v>
      </c>
      <c r="K59" s="28" t="s">
        <v>109</v>
      </c>
      <c r="L59" s="28" t="s">
        <v>83</v>
      </c>
      <c r="M59" s="28">
        <v>2190</v>
      </c>
      <c r="N59" s="28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6"/>
        <v>Suape</v>
      </c>
      <c r="B60" s="20" t="str">
        <f t="shared" si="6"/>
        <v>Suape</v>
      </c>
      <c r="C60" s="21" t="str">
        <f t="shared" si="6"/>
        <v>PRESTAÇÃO DE SERVIÇOS DE MOTORISTAS</v>
      </c>
      <c r="D60" s="22" t="str">
        <f t="shared" si="6"/>
        <v>010</v>
      </c>
      <c r="E60" s="29">
        <f t="shared" si="6"/>
        <v>2019</v>
      </c>
      <c r="F60" s="21" t="str">
        <f t="shared" si="6"/>
        <v>MARANATA PRESTADORA DE SERVIÇOS E CONSTRUÇÕES LTDA</v>
      </c>
      <c r="G60" s="21" t="str">
        <f t="shared" si="6"/>
        <v>03.325.436/0001-49</v>
      </c>
      <c r="H60" s="25" t="s">
        <v>103</v>
      </c>
      <c r="I60" s="28" t="str">
        <f t="shared" si="2"/>
        <v>SUAPE/DAF</v>
      </c>
      <c r="J60" s="28" t="s">
        <v>108</v>
      </c>
      <c r="K60" s="28" t="s">
        <v>109</v>
      </c>
      <c r="L60" s="28" t="s">
        <v>83</v>
      </c>
      <c r="M60" s="28">
        <v>2190</v>
      </c>
      <c r="N60" s="28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6"/>
        <v>Suape</v>
      </c>
      <c r="B61" s="20" t="str">
        <f t="shared" si="6"/>
        <v>Suape</v>
      </c>
      <c r="C61" s="21" t="str">
        <f t="shared" si="6"/>
        <v>PRESTAÇÃO DE SERVIÇOS DE MOTORISTAS</v>
      </c>
      <c r="D61" s="22" t="str">
        <f t="shared" si="6"/>
        <v>010</v>
      </c>
      <c r="E61" s="29">
        <f t="shared" si="6"/>
        <v>2019</v>
      </c>
      <c r="F61" s="21" t="str">
        <f t="shared" si="6"/>
        <v>MARANATA PRESTADORA DE SERVIÇOS E CONSTRUÇÕES LTDA</v>
      </c>
      <c r="G61" s="21" t="str">
        <f t="shared" si="6"/>
        <v>03.325.436/0001-49</v>
      </c>
      <c r="H61" s="25" t="s">
        <v>104</v>
      </c>
      <c r="I61" s="28" t="str">
        <f t="shared" si="2"/>
        <v>SUAPE/DAF</v>
      </c>
      <c r="J61" s="28" t="s">
        <v>108</v>
      </c>
      <c r="K61" s="28" t="s">
        <v>109</v>
      </c>
      <c r="L61" s="28" t="s">
        <v>83</v>
      </c>
      <c r="M61" s="28">
        <v>2190</v>
      </c>
      <c r="N61" s="28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0" t="str">
        <f t="shared" si="6"/>
        <v>Suape</v>
      </c>
      <c r="B62" s="20" t="str">
        <f t="shared" si="6"/>
        <v>Suape</v>
      </c>
      <c r="C62" s="21" t="str">
        <f t="shared" si="6"/>
        <v>PRESTAÇÃO DE SERVIÇOS DE MOTORISTAS</v>
      </c>
      <c r="D62" s="22" t="str">
        <f t="shared" si="6"/>
        <v>010</v>
      </c>
      <c r="E62" s="29">
        <f t="shared" si="6"/>
        <v>2019</v>
      </c>
      <c r="F62" s="21" t="str">
        <f t="shared" si="6"/>
        <v>MARANATA PRESTADORA DE SERVIÇOS E CONSTRUÇÕES LTDA</v>
      </c>
      <c r="G62" s="21" t="str">
        <f t="shared" si="6"/>
        <v>03.325.436/0001-49</v>
      </c>
      <c r="H62" s="25" t="s">
        <v>105</v>
      </c>
      <c r="I62" s="28" t="str">
        <f t="shared" si="2"/>
        <v>SUAPE/DAF</v>
      </c>
      <c r="J62" s="28" t="s">
        <v>108</v>
      </c>
      <c r="K62" s="28" t="s">
        <v>109</v>
      </c>
      <c r="L62" s="28" t="s">
        <v>83</v>
      </c>
      <c r="M62" s="28">
        <v>2190</v>
      </c>
      <c r="N62" s="28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0" t="str">
        <f t="shared" si="6"/>
        <v>Suape</v>
      </c>
      <c r="B63" s="20" t="str">
        <f t="shared" si="6"/>
        <v>Suape</v>
      </c>
      <c r="C63" s="21" t="str">
        <f t="shared" si="6"/>
        <v>PRESTAÇÃO DE SERVIÇOS DE MOTORISTAS</v>
      </c>
      <c r="D63" s="22" t="str">
        <f t="shared" si="6"/>
        <v>010</v>
      </c>
      <c r="E63" s="29">
        <f t="shared" si="6"/>
        <v>2019</v>
      </c>
      <c r="F63" s="21" t="str">
        <f t="shared" si="6"/>
        <v>MARANATA PRESTADORA DE SERVIÇOS E CONSTRUÇÕES LTDA</v>
      </c>
      <c r="G63" s="21" t="str">
        <f t="shared" si="6"/>
        <v>03.325.436/0001-49</v>
      </c>
      <c r="H63" s="25" t="s">
        <v>106</v>
      </c>
      <c r="I63" s="28" t="str">
        <f t="shared" si="2"/>
        <v>SUAPE/DAF</v>
      </c>
      <c r="J63" s="28" t="s">
        <v>108</v>
      </c>
      <c r="K63" s="28" t="s">
        <v>109</v>
      </c>
      <c r="L63" s="28" t="s">
        <v>83</v>
      </c>
      <c r="M63" s="28">
        <v>2190</v>
      </c>
      <c r="N63" s="28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thickBot="1">
      <c r="A64" s="30" t="str">
        <f t="shared" si="6"/>
        <v>Suape</v>
      </c>
      <c r="B64" s="30" t="str">
        <f t="shared" si="6"/>
        <v>Suape</v>
      </c>
      <c r="C64" s="31" t="str">
        <f t="shared" si="6"/>
        <v>PRESTAÇÃO DE SERVIÇOS DE MOTORISTAS</v>
      </c>
      <c r="D64" s="32" t="str">
        <f t="shared" si="6"/>
        <v>010</v>
      </c>
      <c r="E64" s="30">
        <f t="shared" si="6"/>
        <v>2019</v>
      </c>
      <c r="F64" s="31" t="str">
        <f t="shared" si="6"/>
        <v>MARANATA PRESTADORA DE SERVIÇOS E CONSTRUÇÕES LTDA</v>
      </c>
      <c r="G64" s="31" t="str">
        <f t="shared" si="6"/>
        <v>03.325.436/0001-49</v>
      </c>
      <c r="H64" s="33" t="s">
        <v>107</v>
      </c>
      <c r="I64" s="34" t="str">
        <f t="shared" si="2"/>
        <v>SUAPE/DAF</v>
      </c>
      <c r="J64" s="34" t="s">
        <v>108</v>
      </c>
      <c r="K64" s="34" t="s">
        <v>109</v>
      </c>
      <c r="L64" s="34" t="s">
        <v>83</v>
      </c>
      <c r="M64" s="34">
        <v>2190</v>
      </c>
      <c r="N64" s="34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1.5">
      <c r="A65" s="38" t="str">
        <f t="shared" si="6"/>
        <v>Suape</v>
      </c>
      <c r="B65" s="38" t="str">
        <f t="shared" si="6"/>
        <v>Suape</v>
      </c>
      <c r="C65" s="39" t="s">
        <v>111</v>
      </c>
      <c r="D65" s="40" t="s">
        <v>112</v>
      </c>
      <c r="E65" s="41">
        <v>2015</v>
      </c>
      <c r="F65" s="39" t="s">
        <v>110</v>
      </c>
      <c r="G65" s="39"/>
      <c r="H65" s="10" t="s">
        <v>113</v>
      </c>
      <c r="I65" s="42" t="s">
        <v>118</v>
      </c>
      <c r="J65" s="42" t="s">
        <v>119</v>
      </c>
      <c r="K65" s="42" t="s">
        <v>109</v>
      </c>
      <c r="L65" s="42" t="s">
        <v>83</v>
      </c>
      <c r="M65" s="42">
        <v>12721.37</v>
      </c>
      <c r="N65" s="42">
        <v>39677.040000000001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6" t="str">
        <f t="shared" si="6"/>
        <v>Suape</v>
      </c>
      <c r="B66" s="6" t="str">
        <f t="shared" si="6"/>
        <v>Suape</v>
      </c>
      <c r="C66" s="7" t="str">
        <f t="shared" si="6"/>
        <v>PRESTAÇÃO DE SERVIÇO DE APOIO TÉCNICO ÀS ATIVIDADES DE MANUTENÇÃO MECÂNICA E ELÉTRICA NA ÁREA DO PORTO ORGANIZADO.</v>
      </c>
      <c r="D66" s="8" t="str">
        <f t="shared" si="6"/>
        <v>035</v>
      </c>
      <c r="E66" s="9">
        <f t="shared" si="6"/>
        <v>2015</v>
      </c>
      <c r="F66" s="7" t="str">
        <f t="shared" si="6"/>
        <v>TPF ENGENHARIA LTDA</v>
      </c>
      <c r="G66" s="7">
        <f t="shared" si="6"/>
        <v>0</v>
      </c>
      <c r="H66" s="10" t="s">
        <v>114</v>
      </c>
      <c r="I66" s="12" t="str">
        <f t="shared" si="2"/>
        <v>SUAPE/DGP</v>
      </c>
      <c r="J66" s="12" t="s">
        <v>120</v>
      </c>
      <c r="K66" s="12" t="s">
        <v>109</v>
      </c>
      <c r="L66" s="12" t="s">
        <v>83</v>
      </c>
      <c r="M66" s="12">
        <v>8151</v>
      </c>
      <c r="N66" s="12">
        <v>25422.38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6"/>
        <v>Suape</v>
      </c>
      <c r="B67" s="6" t="str">
        <f t="shared" si="6"/>
        <v>Suape</v>
      </c>
      <c r="C67" s="7" t="str">
        <f t="shared" si="6"/>
        <v>PRESTAÇÃO DE SERVIÇO DE APOIO TÉCNICO ÀS ATIVIDADES DE MANUTENÇÃO MECÂNICA E ELÉTRICA NA ÁREA DO PORTO ORGANIZADO.</v>
      </c>
      <c r="D67" s="8" t="str">
        <f t="shared" si="6"/>
        <v>035</v>
      </c>
      <c r="E67" s="9">
        <f t="shared" si="6"/>
        <v>2015</v>
      </c>
      <c r="F67" s="7" t="str">
        <f t="shared" si="6"/>
        <v>TPF ENGENHARIA LTDA</v>
      </c>
      <c r="G67" s="7">
        <f t="shared" si="6"/>
        <v>0</v>
      </c>
      <c r="H67" s="10" t="s">
        <v>115</v>
      </c>
      <c r="I67" s="12" t="str">
        <f t="shared" si="2"/>
        <v>SUAPE/DGP</v>
      </c>
      <c r="J67" s="12" t="s">
        <v>120</v>
      </c>
      <c r="K67" s="12" t="s">
        <v>109</v>
      </c>
      <c r="L67" s="12" t="s">
        <v>83</v>
      </c>
      <c r="M67" s="12">
        <v>8151</v>
      </c>
      <c r="N67" s="12">
        <v>25422.38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1.5">
      <c r="A68" s="6" t="str">
        <f t="shared" si="6"/>
        <v>Suape</v>
      </c>
      <c r="B68" s="6" t="str">
        <f t="shared" si="6"/>
        <v>Suape</v>
      </c>
      <c r="C68" s="7" t="str">
        <f t="shared" si="6"/>
        <v>PRESTAÇÃO DE SERVIÇO DE APOIO TÉCNICO ÀS ATIVIDADES DE MANUTENÇÃO MECÂNICA E ELÉTRICA NA ÁREA DO PORTO ORGANIZADO.</v>
      </c>
      <c r="D68" s="8" t="str">
        <f t="shared" si="6"/>
        <v>035</v>
      </c>
      <c r="E68" s="9">
        <f t="shared" si="6"/>
        <v>2015</v>
      </c>
      <c r="F68" s="7" t="str">
        <f t="shared" si="6"/>
        <v>TPF ENGENHARIA LTDA</v>
      </c>
      <c r="G68" s="7">
        <f t="shared" si="6"/>
        <v>0</v>
      </c>
      <c r="H68" s="10" t="s">
        <v>116</v>
      </c>
      <c r="I68" s="12" t="str">
        <f t="shared" si="2"/>
        <v>SUAPE/DGP</v>
      </c>
      <c r="J68" s="12" t="s">
        <v>121</v>
      </c>
      <c r="K68" s="12" t="s">
        <v>109</v>
      </c>
      <c r="L68" s="12" t="s">
        <v>83</v>
      </c>
      <c r="M68" s="12">
        <v>5275.4</v>
      </c>
      <c r="N68" s="12">
        <v>16453.59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2" thickBot="1">
      <c r="A69" s="14" t="str">
        <f t="shared" si="6"/>
        <v>Suape</v>
      </c>
      <c r="B69" s="14" t="str">
        <f t="shared" si="6"/>
        <v>Suape</v>
      </c>
      <c r="C69" s="15" t="str">
        <f t="shared" si="6"/>
        <v>PRESTAÇÃO DE SERVIÇO DE APOIO TÉCNICO ÀS ATIVIDADES DE MANUTENÇÃO MECÂNICA E ELÉTRICA NA ÁREA DO PORTO ORGANIZADO.</v>
      </c>
      <c r="D69" s="45" t="str">
        <f t="shared" si="6"/>
        <v>035</v>
      </c>
      <c r="E69" s="14">
        <f t="shared" si="6"/>
        <v>2015</v>
      </c>
      <c r="F69" s="15" t="str">
        <f t="shared" si="6"/>
        <v>TPF ENGENHARIA LTDA</v>
      </c>
      <c r="G69" s="15">
        <f t="shared" si="6"/>
        <v>0</v>
      </c>
      <c r="H69" s="16" t="s">
        <v>117</v>
      </c>
      <c r="I69" s="17" t="str">
        <f t="shared" si="2"/>
        <v>SUAPE/DGP</v>
      </c>
      <c r="J69" s="17" t="s">
        <v>121</v>
      </c>
      <c r="K69" s="17" t="s">
        <v>109</v>
      </c>
      <c r="L69" s="17" t="s">
        <v>83</v>
      </c>
      <c r="M69" s="17">
        <v>5275.4</v>
      </c>
      <c r="N69" s="17">
        <v>16453.59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36" t="str">
        <f t="shared" si="6"/>
        <v>Suape</v>
      </c>
      <c r="B70" s="36" t="str">
        <f t="shared" si="6"/>
        <v>Suape</v>
      </c>
      <c r="C70" s="24" t="s">
        <v>122</v>
      </c>
      <c r="D70" s="37" t="s">
        <v>123</v>
      </c>
      <c r="E70" s="23">
        <v>2019</v>
      </c>
      <c r="F70" s="24" t="s">
        <v>124</v>
      </c>
      <c r="G70" s="24" t="s">
        <v>645</v>
      </c>
      <c r="H70" s="26" t="s">
        <v>125</v>
      </c>
      <c r="I70" s="26" t="s">
        <v>134</v>
      </c>
      <c r="J70" s="26" t="s">
        <v>509</v>
      </c>
      <c r="K70" s="26" t="s">
        <v>528</v>
      </c>
      <c r="L70" s="26" t="s">
        <v>158</v>
      </c>
      <c r="M70" s="26">
        <v>516.66</v>
      </c>
      <c r="N70" s="26">
        <v>836.31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thickBot="1">
      <c r="A71" s="30" t="str">
        <f t="shared" si="6"/>
        <v>Suape</v>
      </c>
      <c r="B71" s="30" t="str">
        <f t="shared" si="6"/>
        <v>Suape</v>
      </c>
      <c r="C71" s="31" t="str">
        <f t="shared" si="6"/>
        <v>CONTRATAÇÃO DE JOVEM APRENDIZ</v>
      </c>
      <c r="D71" s="32" t="str">
        <f t="shared" si="6"/>
        <v>025</v>
      </c>
      <c r="E71" s="30">
        <f t="shared" si="6"/>
        <v>2019</v>
      </c>
      <c r="F71" s="31" t="str">
        <f t="shared" si="6"/>
        <v>CENTRO DE INTEGRAÇÃO EMPRESA ESCOLA DE PERNAMBUCO - CIEE</v>
      </c>
      <c r="G71" s="31" t="str">
        <f t="shared" si="6"/>
        <v>010.998.292/0001-57</v>
      </c>
      <c r="H71" s="34" t="s">
        <v>126</v>
      </c>
      <c r="I71" s="34" t="s">
        <v>134</v>
      </c>
      <c r="J71" s="34" t="s">
        <v>509</v>
      </c>
      <c r="K71" s="34" t="s">
        <v>528</v>
      </c>
      <c r="L71" s="34" t="s">
        <v>158</v>
      </c>
      <c r="M71" s="34">
        <v>516.66</v>
      </c>
      <c r="N71" s="34">
        <v>575.65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31.5">
      <c r="A72" s="38" t="str">
        <f>A71</f>
        <v>Suape</v>
      </c>
      <c r="B72" s="38" t="str">
        <f>B71</f>
        <v>Suape</v>
      </c>
      <c r="C72" s="39" t="s">
        <v>142</v>
      </c>
      <c r="D72" s="40" t="s">
        <v>143</v>
      </c>
      <c r="E72" s="41">
        <v>2019</v>
      </c>
      <c r="F72" s="39" t="s">
        <v>153</v>
      </c>
      <c r="G72" s="39" t="s">
        <v>644</v>
      </c>
      <c r="H72" s="10" t="s">
        <v>144</v>
      </c>
      <c r="I72" s="42" t="s">
        <v>154</v>
      </c>
      <c r="J72" s="60" t="s">
        <v>592</v>
      </c>
      <c r="K72" s="60" t="s">
        <v>593</v>
      </c>
      <c r="L72" s="42" t="s">
        <v>594</v>
      </c>
      <c r="M72" s="42">
        <v>1410</v>
      </c>
      <c r="N72" s="42">
        <v>1541.55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1.5">
      <c r="A73" s="6" t="str">
        <f t="shared" ref="A73:G108" si="7">A72</f>
        <v>Suape</v>
      </c>
      <c r="B73" s="6" t="str">
        <f t="shared" si="7"/>
        <v>Suape</v>
      </c>
      <c r="C73" s="7" t="str">
        <f t="shared" si="7"/>
        <v>PRESTAÇÃO EM SERVIÇOES ESPECIALIZADOS EM ENGENHARIA E
SEGURANÇA DO TRABALHO</v>
      </c>
      <c r="D73" s="8" t="str">
        <f t="shared" si="7"/>
        <v>056</v>
      </c>
      <c r="E73" s="9">
        <f t="shared" si="7"/>
        <v>2019</v>
      </c>
      <c r="F73" s="7" t="str">
        <f t="shared" si="7"/>
        <v>SINGULAR SERVIÇOS DE SAÚDE LTDA</v>
      </c>
      <c r="G73" s="7" t="str">
        <f t="shared" si="7"/>
        <v>007.901.265/0001-43</v>
      </c>
      <c r="H73" s="10" t="s">
        <v>145</v>
      </c>
      <c r="I73" s="12" t="str">
        <f t="shared" ref="I73:I136" si="8">I72</f>
        <v>DAF / SESMT/CRH</v>
      </c>
      <c r="J73" s="69" t="s">
        <v>592</v>
      </c>
      <c r="K73" s="69" t="s">
        <v>593</v>
      </c>
      <c r="L73" s="12" t="s">
        <v>595</v>
      </c>
      <c r="M73" s="12">
        <v>1410</v>
      </c>
      <c r="N73" s="12">
        <v>1541.55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1.5">
      <c r="A74" s="6" t="str">
        <f t="shared" si="7"/>
        <v>Suape</v>
      </c>
      <c r="B74" s="6" t="str">
        <f t="shared" si="7"/>
        <v>Suape</v>
      </c>
      <c r="C74" s="7" t="str">
        <f t="shared" si="7"/>
        <v>PRESTAÇÃO EM SERVIÇOES ESPECIALIZADOS EM ENGENHARIA E
SEGURANÇA DO TRABALHO</v>
      </c>
      <c r="D74" s="8" t="str">
        <f t="shared" si="7"/>
        <v>056</v>
      </c>
      <c r="E74" s="9">
        <f t="shared" si="7"/>
        <v>2019</v>
      </c>
      <c r="F74" s="7" t="str">
        <f t="shared" si="7"/>
        <v>SINGULAR SERVIÇOS DE SAÚDE LTDA</v>
      </c>
      <c r="G74" s="7" t="str">
        <f t="shared" si="7"/>
        <v>007.901.265/0001-43</v>
      </c>
      <c r="H74" s="10" t="s">
        <v>146</v>
      </c>
      <c r="I74" s="12" t="str">
        <f t="shared" si="8"/>
        <v>DAF / SESMT/CRH</v>
      </c>
      <c r="J74" s="69" t="s">
        <v>596</v>
      </c>
      <c r="K74" s="69" t="s">
        <v>597</v>
      </c>
      <c r="L74" s="12" t="s">
        <v>598</v>
      </c>
      <c r="M74" s="12">
        <v>2300</v>
      </c>
      <c r="N74" s="12">
        <v>2514.59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1.5">
      <c r="A75" s="6" t="str">
        <f t="shared" si="7"/>
        <v>Suape</v>
      </c>
      <c r="B75" s="6" t="str">
        <f t="shared" si="7"/>
        <v>Suape</v>
      </c>
      <c r="C75" s="7" t="str">
        <f t="shared" si="7"/>
        <v>PRESTAÇÃO EM SERVIÇOES ESPECIALIZADOS EM ENGENHARIA E
SEGURANÇA DO TRABALHO</v>
      </c>
      <c r="D75" s="8" t="str">
        <f t="shared" si="7"/>
        <v>056</v>
      </c>
      <c r="E75" s="9">
        <f t="shared" si="7"/>
        <v>2019</v>
      </c>
      <c r="F75" s="7" t="str">
        <f t="shared" si="7"/>
        <v>SINGULAR SERVIÇOS DE SAÚDE LTDA</v>
      </c>
      <c r="G75" s="7" t="str">
        <f t="shared" si="7"/>
        <v>007.901.265/0001-43</v>
      </c>
      <c r="H75" s="10" t="s">
        <v>147</v>
      </c>
      <c r="I75" s="12" t="str">
        <f t="shared" si="8"/>
        <v>DAF / SESMT/CRH</v>
      </c>
      <c r="J75" s="69" t="s">
        <v>599</v>
      </c>
      <c r="K75" s="69" t="s">
        <v>600</v>
      </c>
      <c r="L75" s="12" t="s">
        <v>598</v>
      </c>
      <c r="M75" s="12">
        <v>1100</v>
      </c>
      <c r="N75" s="12">
        <v>2459.16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31.5">
      <c r="A76" s="6" t="str">
        <f t="shared" si="7"/>
        <v>Suape</v>
      </c>
      <c r="B76" s="6" t="str">
        <f t="shared" si="7"/>
        <v>Suape</v>
      </c>
      <c r="C76" s="7" t="str">
        <f t="shared" si="7"/>
        <v>PRESTAÇÃO EM SERVIÇOES ESPECIALIZADOS EM ENGENHARIA E
SEGURANÇA DO TRABALHO</v>
      </c>
      <c r="D76" s="8" t="str">
        <f t="shared" si="7"/>
        <v>056</v>
      </c>
      <c r="E76" s="9">
        <f t="shared" si="7"/>
        <v>2019</v>
      </c>
      <c r="F76" s="7" t="str">
        <f t="shared" si="7"/>
        <v>SINGULAR SERVIÇOS DE SAÚDE LTDA</v>
      </c>
      <c r="G76" s="7" t="str">
        <f t="shared" si="7"/>
        <v>007.901.265/0001-43</v>
      </c>
      <c r="H76" s="10" t="s">
        <v>148</v>
      </c>
      <c r="I76" s="12" t="str">
        <f t="shared" si="8"/>
        <v>DAF / SESMT/CRH</v>
      </c>
      <c r="J76" s="69" t="s">
        <v>601</v>
      </c>
      <c r="K76" s="69" t="s">
        <v>600</v>
      </c>
      <c r="L76" s="12" t="s">
        <v>598</v>
      </c>
      <c r="M76" s="12">
        <v>1239.72</v>
      </c>
      <c r="N76" s="12">
        <v>3003.34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1.5">
      <c r="A77" s="6" t="str">
        <f t="shared" si="7"/>
        <v>Suape</v>
      </c>
      <c r="B77" s="6" t="str">
        <f t="shared" si="7"/>
        <v>Suape</v>
      </c>
      <c r="C77" s="7" t="str">
        <f t="shared" si="7"/>
        <v>PRESTAÇÃO EM SERVIÇOES ESPECIALIZADOS EM ENGENHARIA E
SEGURANÇA DO TRABALHO</v>
      </c>
      <c r="D77" s="8" t="str">
        <f t="shared" si="7"/>
        <v>056</v>
      </c>
      <c r="E77" s="9">
        <f t="shared" si="7"/>
        <v>2019</v>
      </c>
      <c r="F77" s="7" t="str">
        <f t="shared" si="7"/>
        <v>SINGULAR SERVIÇOS DE SAÚDE LTDA</v>
      </c>
      <c r="G77" s="7" t="str">
        <f t="shared" si="7"/>
        <v>007.901.265/0001-43</v>
      </c>
      <c r="H77" s="10" t="s">
        <v>149</v>
      </c>
      <c r="I77" s="42" t="str">
        <f t="shared" si="8"/>
        <v>DAF / SESMT/CRH</v>
      </c>
      <c r="J77" s="60" t="s">
        <v>601</v>
      </c>
      <c r="K77" s="60" t="s">
        <v>600</v>
      </c>
      <c r="L77" s="42" t="s">
        <v>598</v>
      </c>
      <c r="M77" s="42">
        <v>1239.72</v>
      </c>
      <c r="N77" s="42">
        <v>2310.25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1.5">
      <c r="A78" s="6" t="str">
        <f t="shared" si="7"/>
        <v>Suape</v>
      </c>
      <c r="B78" s="6" t="str">
        <f t="shared" si="7"/>
        <v>Suape</v>
      </c>
      <c r="C78" s="7" t="str">
        <f t="shared" si="7"/>
        <v>PRESTAÇÃO EM SERVIÇOES ESPECIALIZADOS EM ENGENHARIA E
SEGURANÇA DO TRABALHO</v>
      </c>
      <c r="D78" s="8" t="str">
        <f t="shared" si="7"/>
        <v>056</v>
      </c>
      <c r="E78" s="9">
        <f t="shared" si="7"/>
        <v>2019</v>
      </c>
      <c r="F78" s="7" t="str">
        <f t="shared" si="7"/>
        <v>SINGULAR SERVIÇOS DE SAÚDE LTDA</v>
      </c>
      <c r="G78" s="7" t="str">
        <f t="shared" si="7"/>
        <v>007.901.265/0001-43</v>
      </c>
      <c r="H78" s="10" t="s">
        <v>150</v>
      </c>
      <c r="I78" s="42" t="str">
        <f t="shared" si="8"/>
        <v>DAF / SESMT/CRH</v>
      </c>
      <c r="J78" s="60" t="s">
        <v>602</v>
      </c>
      <c r="K78" s="60" t="s">
        <v>600</v>
      </c>
      <c r="L78" s="42" t="s">
        <v>598</v>
      </c>
      <c r="M78" s="42">
        <v>1239.72</v>
      </c>
      <c r="N78" s="42">
        <v>2310.25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31.5">
      <c r="A79" s="6" t="str">
        <f t="shared" si="7"/>
        <v>Suape</v>
      </c>
      <c r="B79" s="6" t="str">
        <f t="shared" si="7"/>
        <v>Suape</v>
      </c>
      <c r="C79" s="7" t="str">
        <f t="shared" si="7"/>
        <v>PRESTAÇÃO EM SERVIÇOES ESPECIALIZADOS EM ENGENHARIA E
SEGURANÇA DO TRABALHO</v>
      </c>
      <c r="D79" s="8" t="str">
        <f t="shared" si="7"/>
        <v>056</v>
      </c>
      <c r="E79" s="9">
        <f t="shared" si="7"/>
        <v>2019</v>
      </c>
      <c r="F79" s="7" t="str">
        <f t="shared" si="7"/>
        <v>SINGULAR SERVIÇOS DE SAÚDE LTDA</v>
      </c>
      <c r="G79" s="7" t="str">
        <f t="shared" si="7"/>
        <v>007.901.265/0001-43</v>
      </c>
      <c r="H79" s="10" t="s">
        <v>151</v>
      </c>
      <c r="I79" s="42" t="str">
        <f t="shared" si="8"/>
        <v>DAF / SESMT/CRH</v>
      </c>
      <c r="J79" s="60" t="s">
        <v>601</v>
      </c>
      <c r="K79" s="60" t="s">
        <v>600</v>
      </c>
      <c r="L79" s="42" t="s">
        <v>598</v>
      </c>
      <c r="M79" s="42">
        <v>1239.72</v>
      </c>
      <c r="N79" s="42">
        <v>2907.11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32" thickBot="1">
      <c r="A80" s="14" t="str">
        <f t="shared" si="7"/>
        <v>Suape</v>
      </c>
      <c r="B80" s="14" t="str">
        <f t="shared" si="7"/>
        <v>Suape</v>
      </c>
      <c r="C80" s="15" t="str">
        <f t="shared" si="7"/>
        <v>PRESTAÇÃO EM SERVIÇOES ESPECIALIZADOS EM ENGENHARIA E
SEGURANÇA DO TRABALHO</v>
      </c>
      <c r="D80" s="45" t="str">
        <f t="shared" si="7"/>
        <v>056</v>
      </c>
      <c r="E80" s="14">
        <f t="shared" si="7"/>
        <v>2019</v>
      </c>
      <c r="F80" s="15" t="str">
        <f t="shared" si="7"/>
        <v>SINGULAR SERVIÇOS DE SAÚDE LTDA</v>
      </c>
      <c r="G80" s="15" t="str">
        <f t="shared" si="7"/>
        <v>007.901.265/0001-43</v>
      </c>
      <c r="H80" s="16" t="s">
        <v>152</v>
      </c>
      <c r="I80" s="50" t="str">
        <f t="shared" si="8"/>
        <v>DAF / SESMT/CRH</v>
      </c>
      <c r="J80" s="61" t="s">
        <v>603</v>
      </c>
      <c r="K80" s="61" t="s">
        <v>604</v>
      </c>
      <c r="L80" s="50" t="s">
        <v>598</v>
      </c>
      <c r="M80" s="50">
        <v>1000</v>
      </c>
      <c r="N80" s="50">
        <v>1863.5298499999999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20" t="str">
        <f t="shared" si="7"/>
        <v>Suape</v>
      </c>
      <c r="B81" s="20" t="str">
        <f t="shared" si="7"/>
        <v>Suape</v>
      </c>
      <c r="C81" s="21" t="s">
        <v>168</v>
      </c>
      <c r="D81" s="22" t="s">
        <v>169</v>
      </c>
      <c r="E81" s="29">
        <v>2015</v>
      </c>
      <c r="F81" s="21" t="s">
        <v>170</v>
      </c>
      <c r="G81" s="21" t="s">
        <v>627</v>
      </c>
      <c r="H81" s="28" t="s">
        <v>171</v>
      </c>
      <c r="I81" s="26" t="s">
        <v>334</v>
      </c>
      <c r="J81" s="26" t="s">
        <v>335</v>
      </c>
      <c r="K81" s="26" t="s">
        <v>498</v>
      </c>
      <c r="L81" s="26" t="s">
        <v>337</v>
      </c>
      <c r="M81" s="26">
        <v>3445.45</v>
      </c>
      <c r="N81" s="26">
        <v>8249.7000000000007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20" t="str">
        <f t="shared" si="7"/>
        <v>Suape</v>
      </c>
      <c r="B82" s="20" t="str">
        <f t="shared" si="7"/>
        <v>Suape</v>
      </c>
      <c r="C82" s="21" t="str">
        <f t="shared" si="7"/>
        <v>SERVIÇOS DE VIGILANCIA  PRIVADA</v>
      </c>
      <c r="D82" s="22" t="str">
        <f t="shared" si="7"/>
        <v>028</v>
      </c>
      <c r="E82" s="29">
        <f t="shared" si="7"/>
        <v>2015</v>
      </c>
      <c r="F82" s="21" t="str">
        <f t="shared" si="7"/>
        <v>TKS SEGURANÇA PRIVADA L.T.D.A</v>
      </c>
      <c r="G82" s="21" t="str">
        <f t="shared" si="7"/>
        <v xml:space="preserve">07.774.050/0001-75 </v>
      </c>
      <c r="H82" s="28" t="s">
        <v>172</v>
      </c>
      <c r="I82" s="26" t="str">
        <f t="shared" si="8"/>
        <v>SUAPE/DFP</v>
      </c>
      <c r="J82" s="26" t="s">
        <v>335</v>
      </c>
      <c r="K82" s="26" t="s">
        <v>498</v>
      </c>
      <c r="L82" s="26" t="s">
        <v>337</v>
      </c>
      <c r="M82" s="26">
        <v>3445.45</v>
      </c>
      <c r="N82" s="26">
        <v>8249.7000000000007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20" t="str">
        <f t="shared" si="7"/>
        <v>Suape</v>
      </c>
      <c r="B83" s="20" t="str">
        <f t="shared" si="7"/>
        <v>Suape</v>
      </c>
      <c r="C83" s="21" t="str">
        <f t="shared" si="7"/>
        <v>SERVIÇOS DE VIGILANCIA  PRIVADA</v>
      </c>
      <c r="D83" s="22" t="str">
        <f t="shared" si="7"/>
        <v>028</v>
      </c>
      <c r="E83" s="29">
        <f t="shared" si="7"/>
        <v>2015</v>
      </c>
      <c r="F83" s="21" t="str">
        <f t="shared" si="7"/>
        <v>TKS SEGURANÇA PRIVADA L.T.D.A</v>
      </c>
      <c r="G83" s="21" t="str">
        <f t="shared" si="7"/>
        <v xml:space="preserve">07.774.050/0001-75 </v>
      </c>
      <c r="H83" s="28" t="s">
        <v>173</v>
      </c>
      <c r="I83" s="26" t="str">
        <f t="shared" si="8"/>
        <v>SUAPE/DFP</v>
      </c>
      <c r="J83" s="26" t="s">
        <v>335</v>
      </c>
      <c r="K83" s="26" t="s">
        <v>498</v>
      </c>
      <c r="L83" s="26" t="s">
        <v>338</v>
      </c>
      <c r="M83" s="26">
        <v>4084.91</v>
      </c>
      <c r="N83" s="26">
        <v>9304.15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20" t="str">
        <f t="shared" si="7"/>
        <v>Suape</v>
      </c>
      <c r="B84" s="20" t="str">
        <f t="shared" si="7"/>
        <v>Suape</v>
      </c>
      <c r="C84" s="21" t="str">
        <f t="shared" si="7"/>
        <v>SERVIÇOS DE VIGILANCIA  PRIVADA</v>
      </c>
      <c r="D84" s="22" t="str">
        <f t="shared" si="7"/>
        <v>028</v>
      </c>
      <c r="E84" s="29">
        <f t="shared" si="7"/>
        <v>2015</v>
      </c>
      <c r="F84" s="21" t="str">
        <f t="shared" si="7"/>
        <v>TKS SEGURANÇA PRIVADA L.T.D.A</v>
      </c>
      <c r="G84" s="21" t="str">
        <f t="shared" si="7"/>
        <v xml:space="preserve">07.774.050/0001-75 </v>
      </c>
      <c r="H84" s="28" t="s">
        <v>174</v>
      </c>
      <c r="I84" s="26" t="str">
        <f t="shared" si="8"/>
        <v>SUAPE/DFP</v>
      </c>
      <c r="J84" s="26" t="s">
        <v>335</v>
      </c>
      <c r="K84" s="26" t="s">
        <v>498</v>
      </c>
      <c r="L84" s="26" t="s">
        <v>338</v>
      </c>
      <c r="M84" s="26">
        <v>4084.91</v>
      </c>
      <c r="N84" s="26">
        <v>9304.15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20" t="str">
        <f t="shared" si="7"/>
        <v>Suape</v>
      </c>
      <c r="B85" s="20" t="str">
        <f t="shared" si="7"/>
        <v>Suape</v>
      </c>
      <c r="C85" s="21" t="str">
        <f t="shared" si="7"/>
        <v>SERVIÇOS DE VIGILANCIA  PRIVADA</v>
      </c>
      <c r="D85" s="22" t="str">
        <f t="shared" si="7"/>
        <v>028</v>
      </c>
      <c r="E85" s="29">
        <f t="shared" si="7"/>
        <v>2015</v>
      </c>
      <c r="F85" s="21" t="str">
        <f t="shared" si="7"/>
        <v>TKS SEGURANÇA PRIVADA L.T.D.A</v>
      </c>
      <c r="G85" s="21" t="str">
        <f t="shared" si="7"/>
        <v xml:space="preserve">07.774.050/0001-75 </v>
      </c>
      <c r="H85" s="28" t="s">
        <v>175</v>
      </c>
      <c r="I85" s="26" t="str">
        <f t="shared" si="8"/>
        <v>SUAPE/DFP</v>
      </c>
      <c r="J85" s="26" t="s">
        <v>335</v>
      </c>
      <c r="K85" s="26" t="s">
        <v>498</v>
      </c>
      <c r="L85" s="26" t="s">
        <v>338</v>
      </c>
      <c r="M85" s="26">
        <v>4084.91</v>
      </c>
      <c r="N85" s="26">
        <v>9304.15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20" t="str">
        <f t="shared" si="7"/>
        <v>Suape</v>
      </c>
      <c r="B86" s="20" t="str">
        <f t="shared" si="7"/>
        <v>Suape</v>
      </c>
      <c r="C86" s="21" t="str">
        <f t="shared" si="7"/>
        <v>SERVIÇOS DE VIGILANCIA  PRIVADA</v>
      </c>
      <c r="D86" s="22" t="str">
        <f t="shared" si="7"/>
        <v>028</v>
      </c>
      <c r="E86" s="29">
        <f t="shared" si="7"/>
        <v>2015</v>
      </c>
      <c r="F86" s="21" t="str">
        <f t="shared" si="7"/>
        <v>TKS SEGURANÇA PRIVADA L.T.D.A</v>
      </c>
      <c r="G86" s="21" t="str">
        <f t="shared" si="7"/>
        <v xml:space="preserve">07.774.050/0001-75 </v>
      </c>
      <c r="H86" s="28" t="s">
        <v>176</v>
      </c>
      <c r="I86" s="26" t="str">
        <f t="shared" si="8"/>
        <v>SUAPE/DFP</v>
      </c>
      <c r="J86" s="26" t="s">
        <v>335</v>
      </c>
      <c r="K86" s="26" t="s">
        <v>498</v>
      </c>
      <c r="L86" s="26" t="s">
        <v>337</v>
      </c>
      <c r="M86" s="26">
        <v>3445.45</v>
      </c>
      <c r="N86" s="26">
        <v>8249.7000000000007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20" t="str">
        <f t="shared" si="7"/>
        <v>Suape</v>
      </c>
      <c r="B87" s="20" t="str">
        <f t="shared" si="7"/>
        <v>Suape</v>
      </c>
      <c r="C87" s="21" t="str">
        <f t="shared" si="7"/>
        <v>SERVIÇOS DE VIGILANCIA  PRIVADA</v>
      </c>
      <c r="D87" s="22" t="str">
        <f t="shared" si="7"/>
        <v>028</v>
      </c>
      <c r="E87" s="29">
        <f t="shared" si="7"/>
        <v>2015</v>
      </c>
      <c r="F87" s="21" t="str">
        <f t="shared" si="7"/>
        <v>TKS SEGURANÇA PRIVADA L.T.D.A</v>
      </c>
      <c r="G87" s="21" t="str">
        <f t="shared" si="7"/>
        <v xml:space="preserve">07.774.050/0001-75 </v>
      </c>
      <c r="H87" s="28" t="s">
        <v>177</v>
      </c>
      <c r="I87" s="26" t="str">
        <f t="shared" si="8"/>
        <v>SUAPE/DFP</v>
      </c>
      <c r="J87" s="26" t="s">
        <v>335</v>
      </c>
      <c r="K87" s="26" t="s">
        <v>498</v>
      </c>
      <c r="L87" s="26" t="s">
        <v>337</v>
      </c>
      <c r="M87" s="26">
        <v>3445.45</v>
      </c>
      <c r="N87" s="26">
        <v>8249.7000000000007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7"/>
        <v>Suape</v>
      </c>
      <c r="B88" s="20" t="str">
        <f t="shared" si="7"/>
        <v>Suape</v>
      </c>
      <c r="C88" s="21" t="str">
        <f t="shared" si="7"/>
        <v>SERVIÇOS DE VIGILANCIA  PRIVADA</v>
      </c>
      <c r="D88" s="22" t="str">
        <f t="shared" si="7"/>
        <v>028</v>
      </c>
      <c r="E88" s="29">
        <f t="shared" si="7"/>
        <v>2015</v>
      </c>
      <c r="F88" s="21" t="str">
        <f t="shared" si="7"/>
        <v>TKS SEGURANÇA PRIVADA L.T.D.A</v>
      </c>
      <c r="G88" s="21" t="str">
        <f t="shared" si="7"/>
        <v xml:space="preserve">07.774.050/0001-75 </v>
      </c>
      <c r="H88" s="28" t="s">
        <v>178</v>
      </c>
      <c r="I88" s="26" t="str">
        <f t="shared" si="8"/>
        <v>SUAPE/DFP</v>
      </c>
      <c r="J88" s="26" t="s">
        <v>335</v>
      </c>
      <c r="K88" s="26" t="s">
        <v>498</v>
      </c>
      <c r="L88" s="26" t="s">
        <v>337</v>
      </c>
      <c r="M88" s="26">
        <v>3445.45</v>
      </c>
      <c r="N88" s="26">
        <v>8249.7000000000007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7"/>
        <v>Suape</v>
      </c>
      <c r="B89" s="20" t="str">
        <f t="shared" si="7"/>
        <v>Suape</v>
      </c>
      <c r="C89" s="21" t="str">
        <f t="shared" si="7"/>
        <v>SERVIÇOS DE VIGILANCIA  PRIVADA</v>
      </c>
      <c r="D89" s="22" t="str">
        <f t="shared" si="7"/>
        <v>028</v>
      </c>
      <c r="E89" s="29">
        <f t="shared" si="7"/>
        <v>2015</v>
      </c>
      <c r="F89" s="21" t="str">
        <f t="shared" si="7"/>
        <v>TKS SEGURANÇA PRIVADA L.T.D.A</v>
      </c>
      <c r="G89" s="21" t="str">
        <f t="shared" si="7"/>
        <v xml:space="preserve">07.774.050/0001-75 </v>
      </c>
      <c r="H89" s="28" t="s">
        <v>179</v>
      </c>
      <c r="I89" s="26" t="str">
        <f t="shared" si="8"/>
        <v>SUAPE/DFP</v>
      </c>
      <c r="J89" s="26" t="s">
        <v>335</v>
      </c>
      <c r="K89" s="26" t="s">
        <v>498</v>
      </c>
      <c r="L89" s="26" t="s">
        <v>337</v>
      </c>
      <c r="M89" s="26">
        <v>3445.45</v>
      </c>
      <c r="N89" s="26">
        <v>8249.7000000000007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7"/>
        <v>Suape</v>
      </c>
      <c r="B90" s="20" t="str">
        <f t="shared" si="7"/>
        <v>Suape</v>
      </c>
      <c r="C90" s="21" t="str">
        <f t="shared" si="7"/>
        <v>SERVIÇOS DE VIGILANCIA  PRIVADA</v>
      </c>
      <c r="D90" s="22" t="str">
        <f t="shared" si="7"/>
        <v>028</v>
      </c>
      <c r="E90" s="29">
        <f t="shared" si="7"/>
        <v>2015</v>
      </c>
      <c r="F90" s="21" t="str">
        <f t="shared" si="7"/>
        <v>TKS SEGURANÇA PRIVADA L.T.D.A</v>
      </c>
      <c r="G90" s="21" t="str">
        <f t="shared" si="7"/>
        <v xml:space="preserve">07.774.050/0001-75 </v>
      </c>
      <c r="H90" s="28" t="s">
        <v>180</v>
      </c>
      <c r="I90" s="26" t="str">
        <f t="shared" si="8"/>
        <v>SUAPE/DFP</v>
      </c>
      <c r="J90" s="26" t="s">
        <v>335</v>
      </c>
      <c r="K90" s="26" t="s">
        <v>498</v>
      </c>
      <c r="L90" s="26" t="s">
        <v>337</v>
      </c>
      <c r="M90" s="26">
        <v>3445.45</v>
      </c>
      <c r="N90" s="26">
        <v>8249.7000000000007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7"/>
        <v>Suape</v>
      </c>
      <c r="B91" s="20" t="str">
        <f t="shared" si="7"/>
        <v>Suape</v>
      </c>
      <c r="C91" s="21" t="str">
        <f t="shared" si="7"/>
        <v>SERVIÇOS DE VIGILANCIA  PRIVADA</v>
      </c>
      <c r="D91" s="22" t="str">
        <f t="shared" si="7"/>
        <v>028</v>
      </c>
      <c r="E91" s="29">
        <f t="shared" si="7"/>
        <v>2015</v>
      </c>
      <c r="F91" s="21" t="str">
        <f t="shared" si="7"/>
        <v>TKS SEGURANÇA PRIVADA L.T.D.A</v>
      </c>
      <c r="G91" s="21" t="str">
        <f t="shared" si="7"/>
        <v xml:space="preserve">07.774.050/0001-75 </v>
      </c>
      <c r="H91" s="28" t="s">
        <v>181</v>
      </c>
      <c r="I91" s="26" t="str">
        <f t="shared" si="8"/>
        <v>SUAPE/DFP</v>
      </c>
      <c r="J91" s="26" t="s">
        <v>335</v>
      </c>
      <c r="K91" s="26" t="s">
        <v>498</v>
      </c>
      <c r="L91" s="26" t="s">
        <v>338</v>
      </c>
      <c r="M91" s="26">
        <v>4084.91</v>
      </c>
      <c r="N91" s="26">
        <v>9304.15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7"/>
        <v>Suape</v>
      </c>
      <c r="B92" s="20" t="str">
        <f t="shared" si="7"/>
        <v>Suape</v>
      </c>
      <c r="C92" s="21" t="str">
        <f t="shared" si="7"/>
        <v>SERVIÇOS DE VIGILANCIA  PRIVADA</v>
      </c>
      <c r="D92" s="22" t="str">
        <f t="shared" si="7"/>
        <v>028</v>
      </c>
      <c r="E92" s="29">
        <f t="shared" si="7"/>
        <v>2015</v>
      </c>
      <c r="F92" s="21" t="str">
        <f t="shared" si="7"/>
        <v>TKS SEGURANÇA PRIVADA L.T.D.A</v>
      </c>
      <c r="G92" s="21" t="str">
        <f t="shared" si="7"/>
        <v xml:space="preserve">07.774.050/0001-75 </v>
      </c>
      <c r="H92" s="28" t="s">
        <v>182</v>
      </c>
      <c r="I92" s="26" t="str">
        <f t="shared" si="8"/>
        <v>SUAPE/DFP</v>
      </c>
      <c r="J92" s="26" t="s">
        <v>335</v>
      </c>
      <c r="K92" s="26" t="s">
        <v>498</v>
      </c>
      <c r="L92" s="26" t="s">
        <v>337</v>
      </c>
      <c r="M92" s="26">
        <v>3445.45</v>
      </c>
      <c r="N92" s="26">
        <v>8249.7000000000007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7"/>
        <v>Suape</v>
      </c>
      <c r="B93" s="20" t="str">
        <f t="shared" si="7"/>
        <v>Suape</v>
      </c>
      <c r="C93" s="21" t="str">
        <f t="shared" si="7"/>
        <v>SERVIÇOS DE VIGILANCIA  PRIVADA</v>
      </c>
      <c r="D93" s="22" t="str">
        <f t="shared" si="7"/>
        <v>028</v>
      </c>
      <c r="E93" s="29">
        <f t="shared" si="7"/>
        <v>2015</v>
      </c>
      <c r="F93" s="21" t="str">
        <f t="shared" si="7"/>
        <v>TKS SEGURANÇA PRIVADA L.T.D.A</v>
      </c>
      <c r="G93" s="21" t="str">
        <f t="shared" si="7"/>
        <v xml:space="preserve">07.774.050/0001-75 </v>
      </c>
      <c r="H93" s="28" t="s">
        <v>183</v>
      </c>
      <c r="I93" s="26" t="str">
        <f t="shared" si="8"/>
        <v>SUAPE/DFP</v>
      </c>
      <c r="J93" s="26" t="s">
        <v>335</v>
      </c>
      <c r="K93" s="26" t="s">
        <v>498</v>
      </c>
      <c r="L93" s="26" t="s">
        <v>338</v>
      </c>
      <c r="M93" s="26">
        <v>4084.91</v>
      </c>
      <c r="N93" s="26">
        <v>9304.15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7"/>
        <v>Suape</v>
      </c>
      <c r="B94" s="20" t="str">
        <f t="shared" si="7"/>
        <v>Suape</v>
      </c>
      <c r="C94" s="21" t="str">
        <f t="shared" si="7"/>
        <v>SERVIÇOS DE VIGILANCIA  PRIVADA</v>
      </c>
      <c r="D94" s="22" t="str">
        <f t="shared" si="7"/>
        <v>028</v>
      </c>
      <c r="E94" s="29">
        <f t="shared" si="7"/>
        <v>2015</v>
      </c>
      <c r="F94" s="21" t="str">
        <f t="shared" si="7"/>
        <v>TKS SEGURANÇA PRIVADA L.T.D.A</v>
      </c>
      <c r="G94" s="21" t="str">
        <f t="shared" si="7"/>
        <v xml:space="preserve">07.774.050/0001-75 </v>
      </c>
      <c r="H94" s="28" t="s">
        <v>184</v>
      </c>
      <c r="I94" s="26" t="str">
        <f t="shared" si="8"/>
        <v>SUAPE/DFP</v>
      </c>
      <c r="J94" s="26" t="s">
        <v>335</v>
      </c>
      <c r="K94" s="26" t="s">
        <v>498</v>
      </c>
      <c r="L94" s="26" t="s">
        <v>338</v>
      </c>
      <c r="M94" s="26">
        <v>4084.91</v>
      </c>
      <c r="N94" s="26">
        <v>9304.15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7"/>
        <v>Suape</v>
      </c>
      <c r="B95" s="20" t="str">
        <f t="shared" si="7"/>
        <v>Suape</v>
      </c>
      <c r="C95" s="21" t="str">
        <f t="shared" si="7"/>
        <v>SERVIÇOS DE VIGILANCIA  PRIVADA</v>
      </c>
      <c r="D95" s="22" t="str">
        <f t="shared" si="7"/>
        <v>028</v>
      </c>
      <c r="E95" s="29">
        <f t="shared" si="7"/>
        <v>2015</v>
      </c>
      <c r="F95" s="21" t="str">
        <f t="shared" si="7"/>
        <v>TKS SEGURANÇA PRIVADA L.T.D.A</v>
      </c>
      <c r="G95" s="21" t="str">
        <f t="shared" si="7"/>
        <v xml:space="preserve">07.774.050/0001-75 </v>
      </c>
      <c r="H95" s="28" t="s">
        <v>185</v>
      </c>
      <c r="I95" s="26" t="str">
        <f t="shared" si="8"/>
        <v>SUAPE/DFP</v>
      </c>
      <c r="J95" s="26" t="s">
        <v>335</v>
      </c>
      <c r="K95" s="26" t="s">
        <v>498</v>
      </c>
      <c r="L95" s="26" t="s">
        <v>338</v>
      </c>
      <c r="M95" s="26">
        <v>4084.91</v>
      </c>
      <c r="N95" s="26">
        <v>9304.15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7"/>
        <v>Suape</v>
      </c>
      <c r="B96" s="20" t="str">
        <f t="shared" si="7"/>
        <v>Suape</v>
      </c>
      <c r="C96" s="21" t="str">
        <f t="shared" si="7"/>
        <v>SERVIÇOS DE VIGILANCIA  PRIVADA</v>
      </c>
      <c r="D96" s="22" t="str">
        <f t="shared" si="7"/>
        <v>028</v>
      </c>
      <c r="E96" s="29">
        <f t="shared" si="7"/>
        <v>2015</v>
      </c>
      <c r="F96" s="21" t="str">
        <f t="shared" si="7"/>
        <v>TKS SEGURANÇA PRIVADA L.T.D.A</v>
      </c>
      <c r="G96" s="21" t="str">
        <f t="shared" si="7"/>
        <v xml:space="preserve">07.774.050/0001-75 </v>
      </c>
      <c r="H96" s="28" t="s">
        <v>186</v>
      </c>
      <c r="I96" s="26" t="str">
        <f t="shared" si="8"/>
        <v>SUAPE/DFP</v>
      </c>
      <c r="J96" s="26" t="s">
        <v>335</v>
      </c>
      <c r="K96" s="26" t="s">
        <v>498</v>
      </c>
      <c r="L96" s="26" t="s">
        <v>337</v>
      </c>
      <c r="M96" s="26">
        <v>3445.45</v>
      </c>
      <c r="N96" s="26">
        <v>8249.7000000000007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7"/>
        <v>Suape</v>
      </c>
      <c r="B97" s="20" t="str">
        <f t="shared" si="7"/>
        <v>Suape</v>
      </c>
      <c r="C97" s="21" t="str">
        <f t="shared" si="7"/>
        <v>SERVIÇOS DE VIGILANCIA  PRIVADA</v>
      </c>
      <c r="D97" s="22" t="str">
        <f t="shared" si="7"/>
        <v>028</v>
      </c>
      <c r="E97" s="29">
        <f t="shared" si="7"/>
        <v>2015</v>
      </c>
      <c r="F97" s="21" t="str">
        <f t="shared" si="7"/>
        <v>TKS SEGURANÇA PRIVADA L.T.D.A</v>
      </c>
      <c r="G97" s="21" t="str">
        <f t="shared" si="7"/>
        <v xml:space="preserve">07.774.050/0001-75 </v>
      </c>
      <c r="H97" s="28" t="s">
        <v>187</v>
      </c>
      <c r="I97" s="26" t="str">
        <f t="shared" si="8"/>
        <v>SUAPE/DFP</v>
      </c>
      <c r="J97" s="26" t="s">
        <v>335</v>
      </c>
      <c r="K97" s="26" t="s">
        <v>498</v>
      </c>
      <c r="L97" s="26" t="s">
        <v>338</v>
      </c>
      <c r="M97" s="26">
        <v>4084.91</v>
      </c>
      <c r="N97" s="26">
        <v>9304.15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7"/>
        <v>Suape</v>
      </c>
      <c r="B98" s="20" t="str">
        <f t="shared" si="7"/>
        <v>Suape</v>
      </c>
      <c r="C98" s="21" t="str">
        <f t="shared" si="7"/>
        <v>SERVIÇOS DE VIGILANCIA  PRIVADA</v>
      </c>
      <c r="D98" s="22" t="str">
        <f t="shared" si="7"/>
        <v>028</v>
      </c>
      <c r="E98" s="29">
        <f t="shared" si="7"/>
        <v>2015</v>
      </c>
      <c r="F98" s="21" t="str">
        <f t="shared" si="7"/>
        <v>TKS SEGURANÇA PRIVADA L.T.D.A</v>
      </c>
      <c r="G98" s="21" t="str">
        <f t="shared" si="7"/>
        <v xml:space="preserve">07.774.050/0001-75 </v>
      </c>
      <c r="H98" s="28" t="s">
        <v>188</v>
      </c>
      <c r="I98" s="26" t="str">
        <f t="shared" si="8"/>
        <v>SUAPE/DFP</v>
      </c>
      <c r="J98" s="26" t="s">
        <v>335</v>
      </c>
      <c r="K98" s="26" t="s">
        <v>498</v>
      </c>
      <c r="L98" s="26" t="s">
        <v>338</v>
      </c>
      <c r="M98" s="26">
        <v>4084.91</v>
      </c>
      <c r="N98" s="26">
        <v>9304.15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7"/>
        <v>Suape</v>
      </c>
      <c r="B99" s="20" t="str">
        <f t="shared" si="7"/>
        <v>Suape</v>
      </c>
      <c r="C99" s="21" t="str">
        <f t="shared" si="7"/>
        <v>SERVIÇOS DE VIGILANCIA  PRIVADA</v>
      </c>
      <c r="D99" s="22" t="str">
        <f t="shared" si="7"/>
        <v>028</v>
      </c>
      <c r="E99" s="29">
        <f t="shared" si="7"/>
        <v>2015</v>
      </c>
      <c r="F99" s="21" t="str">
        <f t="shared" si="7"/>
        <v>TKS SEGURANÇA PRIVADA L.T.D.A</v>
      </c>
      <c r="G99" s="21" t="str">
        <f t="shared" si="7"/>
        <v xml:space="preserve">07.774.050/0001-75 </v>
      </c>
      <c r="H99" s="28" t="s">
        <v>189</v>
      </c>
      <c r="I99" s="26" t="str">
        <f t="shared" si="8"/>
        <v>SUAPE/DFP</v>
      </c>
      <c r="J99" s="26" t="s">
        <v>335</v>
      </c>
      <c r="K99" s="26" t="s">
        <v>498</v>
      </c>
      <c r="L99" s="26" t="s">
        <v>338</v>
      </c>
      <c r="M99" s="26">
        <v>4084.91</v>
      </c>
      <c r="N99" s="26">
        <v>9304.15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7"/>
        <v>Suape</v>
      </c>
      <c r="B100" s="20" t="str">
        <f t="shared" si="7"/>
        <v>Suape</v>
      </c>
      <c r="C100" s="21" t="str">
        <f t="shared" si="7"/>
        <v>SERVIÇOS DE VIGILANCIA  PRIVADA</v>
      </c>
      <c r="D100" s="22" t="str">
        <f t="shared" si="7"/>
        <v>028</v>
      </c>
      <c r="E100" s="29">
        <f t="shared" si="7"/>
        <v>2015</v>
      </c>
      <c r="F100" s="21" t="str">
        <f t="shared" si="7"/>
        <v>TKS SEGURANÇA PRIVADA L.T.D.A</v>
      </c>
      <c r="G100" s="21" t="str">
        <f t="shared" si="7"/>
        <v xml:space="preserve">07.774.050/0001-75 </v>
      </c>
      <c r="H100" s="28" t="s">
        <v>190</v>
      </c>
      <c r="I100" s="26" t="str">
        <f t="shared" si="8"/>
        <v>SUAPE/DFP</v>
      </c>
      <c r="J100" s="26" t="s">
        <v>335</v>
      </c>
      <c r="K100" s="26" t="s">
        <v>498</v>
      </c>
      <c r="L100" s="26" t="s">
        <v>338</v>
      </c>
      <c r="M100" s="26">
        <v>4084.91</v>
      </c>
      <c r="N100" s="26">
        <v>9304.15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7"/>
        <v>Suape</v>
      </c>
      <c r="B101" s="20" t="str">
        <f t="shared" si="7"/>
        <v>Suape</v>
      </c>
      <c r="C101" s="21" t="str">
        <f t="shared" si="7"/>
        <v>SERVIÇOS DE VIGILANCIA  PRIVADA</v>
      </c>
      <c r="D101" s="22" t="str">
        <f t="shared" si="7"/>
        <v>028</v>
      </c>
      <c r="E101" s="29">
        <f t="shared" si="7"/>
        <v>2015</v>
      </c>
      <c r="F101" s="21" t="str">
        <f t="shared" si="7"/>
        <v>TKS SEGURANÇA PRIVADA L.T.D.A</v>
      </c>
      <c r="G101" s="21" t="str">
        <f t="shared" si="7"/>
        <v xml:space="preserve">07.774.050/0001-75 </v>
      </c>
      <c r="H101" s="28" t="s">
        <v>191</v>
      </c>
      <c r="I101" s="26" t="str">
        <f t="shared" si="8"/>
        <v>SUAPE/DFP</v>
      </c>
      <c r="J101" s="26" t="s">
        <v>335</v>
      </c>
      <c r="K101" s="26" t="s">
        <v>498</v>
      </c>
      <c r="L101" s="26" t="s">
        <v>337</v>
      </c>
      <c r="M101" s="26">
        <v>3445.45</v>
      </c>
      <c r="N101" s="26">
        <v>8249.7000000000007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7"/>
        <v>Suape</v>
      </c>
      <c r="B102" s="20" t="str">
        <f t="shared" si="7"/>
        <v>Suape</v>
      </c>
      <c r="C102" s="21" t="str">
        <f t="shared" si="7"/>
        <v>SERVIÇOS DE VIGILANCIA  PRIVADA</v>
      </c>
      <c r="D102" s="22" t="str">
        <f t="shared" si="7"/>
        <v>028</v>
      </c>
      <c r="E102" s="29">
        <f t="shared" si="7"/>
        <v>2015</v>
      </c>
      <c r="F102" s="21" t="str">
        <f t="shared" si="7"/>
        <v>TKS SEGURANÇA PRIVADA L.T.D.A</v>
      </c>
      <c r="G102" s="21" t="str">
        <f t="shared" si="7"/>
        <v xml:space="preserve">07.774.050/0001-75 </v>
      </c>
      <c r="H102" s="28" t="s">
        <v>192</v>
      </c>
      <c r="I102" s="26" t="str">
        <f t="shared" si="8"/>
        <v>SUAPE/DFP</v>
      </c>
      <c r="J102" s="26" t="s">
        <v>335</v>
      </c>
      <c r="K102" s="26" t="s">
        <v>498</v>
      </c>
      <c r="L102" s="26" t="s">
        <v>337</v>
      </c>
      <c r="M102" s="26">
        <v>3445.45</v>
      </c>
      <c r="N102" s="26">
        <v>8249.7000000000007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7"/>
        <v>Suape</v>
      </c>
      <c r="B103" s="20" t="str">
        <f t="shared" si="7"/>
        <v>Suape</v>
      </c>
      <c r="C103" s="21" t="str">
        <f t="shared" si="7"/>
        <v>SERVIÇOS DE VIGILANCIA  PRIVADA</v>
      </c>
      <c r="D103" s="22" t="str">
        <f t="shared" si="7"/>
        <v>028</v>
      </c>
      <c r="E103" s="29">
        <f t="shared" si="7"/>
        <v>2015</v>
      </c>
      <c r="F103" s="21" t="str">
        <f t="shared" si="7"/>
        <v>TKS SEGURANÇA PRIVADA L.T.D.A</v>
      </c>
      <c r="G103" s="21" t="str">
        <f t="shared" si="7"/>
        <v xml:space="preserve">07.774.050/0001-75 </v>
      </c>
      <c r="H103" s="28" t="s">
        <v>193</v>
      </c>
      <c r="I103" s="26" t="str">
        <f t="shared" si="8"/>
        <v>SUAPE/DFP</v>
      </c>
      <c r="J103" s="26" t="s">
        <v>335</v>
      </c>
      <c r="K103" s="26" t="s">
        <v>498</v>
      </c>
      <c r="L103" s="26" t="s">
        <v>337</v>
      </c>
      <c r="M103" s="26">
        <v>3445.45</v>
      </c>
      <c r="N103" s="26">
        <v>8249.7000000000007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7"/>
        <v>Suape</v>
      </c>
      <c r="B104" s="20" t="str">
        <f t="shared" si="7"/>
        <v>Suape</v>
      </c>
      <c r="C104" s="21" t="str">
        <f t="shared" si="7"/>
        <v>SERVIÇOS DE VIGILANCIA  PRIVADA</v>
      </c>
      <c r="D104" s="22" t="str">
        <f t="shared" si="7"/>
        <v>028</v>
      </c>
      <c r="E104" s="29">
        <f t="shared" si="7"/>
        <v>2015</v>
      </c>
      <c r="F104" s="21" t="str">
        <f t="shared" si="7"/>
        <v>TKS SEGURANÇA PRIVADA L.T.D.A</v>
      </c>
      <c r="G104" s="21" t="str">
        <f t="shared" si="7"/>
        <v xml:space="preserve">07.774.050/0001-75 </v>
      </c>
      <c r="H104" s="28" t="s">
        <v>194</v>
      </c>
      <c r="I104" s="26" t="str">
        <f t="shared" si="8"/>
        <v>SUAPE/DFP</v>
      </c>
      <c r="J104" s="26" t="s">
        <v>335</v>
      </c>
      <c r="K104" s="26" t="s">
        <v>498</v>
      </c>
      <c r="L104" s="26" t="s">
        <v>338</v>
      </c>
      <c r="M104" s="26">
        <v>4084.91</v>
      </c>
      <c r="N104" s="26">
        <v>9304.15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7"/>
        <v>Suape</v>
      </c>
      <c r="B105" s="20" t="str">
        <f t="shared" si="7"/>
        <v>Suape</v>
      </c>
      <c r="C105" s="21" t="str">
        <f t="shared" si="7"/>
        <v>SERVIÇOS DE VIGILANCIA  PRIVADA</v>
      </c>
      <c r="D105" s="22" t="str">
        <f t="shared" si="7"/>
        <v>028</v>
      </c>
      <c r="E105" s="29">
        <f t="shared" si="7"/>
        <v>2015</v>
      </c>
      <c r="F105" s="21" t="str">
        <f t="shared" si="7"/>
        <v>TKS SEGURANÇA PRIVADA L.T.D.A</v>
      </c>
      <c r="G105" s="21" t="str">
        <f t="shared" si="7"/>
        <v xml:space="preserve">07.774.050/0001-75 </v>
      </c>
      <c r="H105" s="28" t="s">
        <v>195</v>
      </c>
      <c r="I105" s="26" t="str">
        <f t="shared" si="8"/>
        <v>SUAPE/DFP</v>
      </c>
      <c r="J105" s="26" t="s">
        <v>335</v>
      </c>
      <c r="K105" s="26" t="s">
        <v>498</v>
      </c>
      <c r="L105" s="26" t="s">
        <v>338</v>
      </c>
      <c r="M105" s="26">
        <v>4084.91</v>
      </c>
      <c r="N105" s="26">
        <v>9304.15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si="7"/>
        <v>Suape</v>
      </c>
      <c r="B106" s="20" t="str">
        <f t="shared" si="7"/>
        <v>Suape</v>
      </c>
      <c r="C106" s="21" t="str">
        <f t="shared" si="7"/>
        <v>SERVIÇOS DE VIGILANCIA  PRIVADA</v>
      </c>
      <c r="D106" s="22" t="str">
        <f t="shared" si="7"/>
        <v>028</v>
      </c>
      <c r="E106" s="29">
        <f t="shared" si="7"/>
        <v>2015</v>
      </c>
      <c r="F106" s="21" t="str">
        <f t="shared" si="7"/>
        <v>TKS SEGURANÇA PRIVADA L.T.D.A</v>
      </c>
      <c r="G106" s="21" t="str">
        <f t="shared" si="7"/>
        <v xml:space="preserve">07.774.050/0001-75 </v>
      </c>
      <c r="H106" s="28" t="s">
        <v>196</v>
      </c>
      <c r="I106" s="26" t="str">
        <f t="shared" si="8"/>
        <v>SUAPE/DFP</v>
      </c>
      <c r="J106" s="26" t="s">
        <v>335</v>
      </c>
      <c r="K106" s="26" t="s">
        <v>498</v>
      </c>
      <c r="L106" s="26" t="s">
        <v>337</v>
      </c>
      <c r="M106" s="26">
        <v>3445.45</v>
      </c>
      <c r="N106" s="26">
        <v>8249.7000000000007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si="7"/>
        <v>Suape</v>
      </c>
      <c r="B107" s="20" t="str">
        <f t="shared" si="7"/>
        <v>Suape</v>
      </c>
      <c r="C107" s="21" t="str">
        <f t="shared" si="7"/>
        <v>SERVIÇOS DE VIGILANCIA  PRIVADA</v>
      </c>
      <c r="D107" s="22" t="str">
        <f t="shared" si="7"/>
        <v>028</v>
      </c>
      <c r="E107" s="29">
        <f t="shared" si="7"/>
        <v>2015</v>
      </c>
      <c r="F107" s="21" t="str">
        <f t="shared" si="7"/>
        <v>TKS SEGURANÇA PRIVADA L.T.D.A</v>
      </c>
      <c r="G107" s="21" t="str">
        <f t="shared" si="7"/>
        <v xml:space="preserve">07.774.050/0001-75 </v>
      </c>
      <c r="H107" s="28" t="s">
        <v>197</v>
      </c>
      <c r="I107" s="26" t="str">
        <f t="shared" si="8"/>
        <v>SUAPE/DFP</v>
      </c>
      <c r="J107" s="26" t="s">
        <v>335</v>
      </c>
      <c r="K107" s="26" t="s">
        <v>498</v>
      </c>
      <c r="L107" s="26" t="s">
        <v>337</v>
      </c>
      <c r="M107" s="26">
        <v>3445.45</v>
      </c>
      <c r="N107" s="26">
        <v>8249.7000000000007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si="7"/>
        <v>Suape</v>
      </c>
      <c r="B108" s="20" t="str">
        <f t="shared" si="7"/>
        <v>Suape</v>
      </c>
      <c r="C108" s="21" t="str">
        <f t="shared" si="7"/>
        <v>SERVIÇOS DE VIGILANCIA  PRIVADA</v>
      </c>
      <c r="D108" s="22" t="str">
        <f t="shared" si="7"/>
        <v>028</v>
      </c>
      <c r="E108" s="29">
        <f t="shared" si="7"/>
        <v>2015</v>
      </c>
      <c r="F108" s="21" t="str">
        <f t="shared" si="7"/>
        <v>TKS SEGURANÇA PRIVADA L.T.D.A</v>
      </c>
      <c r="G108" s="21" t="str">
        <f t="shared" si="7"/>
        <v xml:space="preserve">07.774.050/0001-75 </v>
      </c>
      <c r="H108" s="28" t="s">
        <v>198</v>
      </c>
      <c r="I108" s="26" t="str">
        <f t="shared" si="8"/>
        <v>SUAPE/DFP</v>
      </c>
      <c r="J108" s="26" t="s">
        <v>335</v>
      </c>
      <c r="K108" s="26" t="s">
        <v>498</v>
      </c>
      <c r="L108" s="26" t="s">
        <v>337</v>
      </c>
      <c r="M108" s="26">
        <v>3445.45</v>
      </c>
      <c r="N108" s="26">
        <v>8249.7000000000007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ref="A109:G145" si="9">A108</f>
        <v>Suape</v>
      </c>
      <c r="B109" s="20" t="str">
        <f t="shared" si="9"/>
        <v>Suape</v>
      </c>
      <c r="C109" s="21" t="str">
        <f t="shared" si="9"/>
        <v>SERVIÇOS DE VIGILANCIA  PRIVADA</v>
      </c>
      <c r="D109" s="22" t="str">
        <f t="shared" si="9"/>
        <v>028</v>
      </c>
      <c r="E109" s="29">
        <f t="shared" si="9"/>
        <v>2015</v>
      </c>
      <c r="F109" s="21" t="str">
        <f t="shared" si="9"/>
        <v>TKS SEGURANÇA PRIVADA L.T.D.A</v>
      </c>
      <c r="G109" s="21" t="str">
        <f t="shared" si="9"/>
        <v xml:space="preserve">07.774.050/0001-75 </v>
      </c>
      <c r="H109" s="28" t="s">
        <v>199</v>
      </c>
      <c r="I109" s="26" t="str">
        <f t="shared" si="8"/>
        <v>SUAPE/DFP</v>
      </c>
      <c r="J109" s="26" t="s">
        <v>335</v>
      </c>
      <c r="K109" s="26" t="s">
        <v>498</v>
      </c>
      <c r="L109" s="26" t="s">
        <v>338</v>
      </c>
      <c r="M109" s="26">
        <v>4084.91</v>
      </c>
      <c r="N109" s="26">
        <v>9304.15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si="9"/>
        <v>Suape</v>
      </c>
      <c r="B110" s="20" t="str">
        <f t="shared" si="9"/>
        <v>Suape</v>
      </c>
      <c r="C110" s="21" t="str">
        <f t="shared" si="9"/>
        <v>SERVIÇOS DE VIGILANCIA  PRIVADA</v>
      </c>
      <c r="D110" s="22" t="str">
        <f t="shared" si="9"/>
        <v>028</v>
      </c>
      <c r="E110" s="29">
        <f t="shared" si="9"/>
        <v>2015</v>
      </c>
      <c r="F110" s="21" t="str">
        <f t="shared" si="9"/>
        <v>TKS SEGURANÇA PRIVADA L.T.D.A</v>
      </c>
      <c r="G110" s="21" t="str">
        <f t="shared" si="9"/>
        <v xml:space="preserve">07.774.050/0001-75 </v>
      </c>
      <c r="H110" s="28" t="s">
        <v>200</v>
      </c>
      <c r="I110" s="26" t="str">
        <f t="shared" si="8"/>
        <v>SUAPE/DFP</v>
      </c>
      <c r="J110" s="26" t="s">
        <v>335</v>
      </c>
      <c r="K110" s="26" t="s">
        <v>498</v>
      </c>
      <c r="L110" s="26" t="s">
        <v>338</v>
      </c>
      <c r="M110" s="26">
        <v>4084.91</v>
      </c>
      <c r="N110" s="26">
        <v>9304.15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9"/>
        <v>Suape</v>
      </c>
      <c r="B111" s="20" t="str">
        <f t="shared" si="9"/>
        <v>Suape</v>
      </c>
      <c r="C111" s="21" t="str">
        <f t="shared" si="9"/>
        <v>SERVIÇOS DE VIGILANCIA  PRIVADA</v>
      </c>
      <c r="D111" s="22" t="str">
        <f t="shared" si="9"/>
        <v>028</v>
      </c>
      <c r="E111" s="29">
        <f t="shared" si="9"/>
        <v>2015</v>
      </c>
      <c r="F111" s="21" t="str">
        <f t="shared" si="9"/>
        <v>TKS SEGURANÇA PRIVADA L.T.D.A</v>
      </c>
      <c r="G111" s="21" t="str">
        <f t="shared" si="9"/>
        <v xml:space="preserve">07.774.050/0001-75 </v>
      </c>
      <c r="H111" s="28" t="s">
        <v>201</v>
      </c>
      <c r="I111" s="26" t="str">
        <f t="shared" si="8"/>
        <v>SUAPE/DFP</v>
      </c>
      <c r="J111" s="26" t="s">
        <v>335</v>
      </c>
      <c r="K111" s="26" t="s">
        <v>498</v>
      </c>
      <c r="L111" s="26" t="s">
        <v>338</v>
      </c>
      <c r="M111" s="26">
        <v>4084.91</v>
      </c>
      <c r="N111" s="26">
        <v>9304.15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9"/>
        <v>Suape</v>
      </c>
      <c r="B112" s="20" t="str">
        <f t="shared" si="9"/>
        <v>Suape</v>
      </c>
      <c r="C112" s="21" t="str">
        <f t="shared" si="9"/>
        <v>SERVIÇOS DE VIGILANCIA  PRIVADA</v>
      </c>
      <c r="D112" s="22" t="str">
        <f t="shared" si="9"/>
        <v>028</v>
      </c>
      <c r="E112" s="29">
        <f t="shared" si="9"/>
        <v>2015</v>
      </c>
      <c r="F112" s="21" t="str">
        <f t="shared" si="9"/>
        <v>TKS SEGURANÇA PRIVADA L.T.D.A</v>
      </c>
      <c r="G112" s="21" t="str">
        <f t="shared" si="9"/>
        <v xml:space="preserve">07.774.050/0001-75 </v>
      </c>
      <c r="H112" s="28" t="s">
        <v>202</v>
      </c>
      <c r="I112" s="26" t="str">
        <f t="shared" si="8"/>
        <v>SUAPE/DFP</v>
      </c>
      <c r="J112" s="26" t="s">
        <v>335</v>
      </c>
      <c r="K112" s="26" t="s">
        <v>498</v>
      </c>
      <c r="L112" s="26" t="s">
        <v>337</v>
      </c>
      <c r="M112" s="26">
        <v>3445.45</v>
      </c>
      <c r="N112" s="26">
        <v>8249.7000000000007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9"/>
        <v>Suape</v>
      </c>
      <c r="B113" s="20" t="str">
        <f t="shared" si="9"/>
        <v>Suape</v>
      </c>
      <c r="C113" s="21" t="str">
        <f t="shared" si="9"/>
        <v>SERVIÇOS DE VIGILANCIA  PRIVADA</v>
      </c>
      <c r="D113" s="22" t="str">
        <f t="shared" si="9"/>
        <v>028</v>
      </c>
      <c r="E113" s="29">
        <f t="shared" si="9"/>
        <v>2015</v>
      </c>
      <c r="F113" s="21" t="str">
        <f t="shared" si="9"/>
        <v>TKS SEGURANÇA PRIVADA L.T.D.A</v>
      </c>
      <c r="G113" s="21" t="str">
        <f t="shared" si="9"/>
        <v xml:space="preserve">07.774.050/0001-75 </v>
      </c>
      <c r="H113" s="28" t="s">
        <v>203</v>
      </c>
      <c r="I113" s="26" t="str">
        <f t="shared" si="8"/>
        <v>SUAPE/DFP</v>
      </c>
      <c r="J113" s="26" t="s">
        <v>335</v>
      </c>
      <c r="K113" s="26" t="s">
        <v>498</v>
      </c>
      <c r="L113" s="26" t="s">
        <v>337</v>
      </c>
      <c r="M113" s="26">
        <v>3445.45</v>
      </c>
      <c r="N113" s="26">
        <v>8249.7000000000007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9"/>
        <v>Suape</v>
      </c>
      <c r="B114" s="20" t="str">
        <f t="shared" si="9"/>
        <v>Suape</v>
      </c>
      <c r="C114" s="21" t="str">
        <f t="shared" si="9"/>
        <v>SERVIÇOS DE VIGILANCIA  PRIVADA</v>
      </c>
      <c r="D114" s="22" t="str">
        <f t="shared" si="9"/>
        <v>028</v>
      </c>
      <c r="E114" s="29">
        <f t="shared" si="9"/>
        <v>2015</v>
      </c>
      <c r="F114" s="21" t="str">
        <f t="shared" si="9"/>
        <v>TKS SEGURANÇA PRIVADA L.T.D.A</v>
      </c>
      <c r="G114" s="21" t="str">
        <f t="shared" si="9"/>
        <v xml:space="preserve">07.774.050/0001-75 </v>
      </c>
      <c r="H114" s="28" t="s">
        <v>204</v>
      </c>
      <c r="I114" s="26" t="str">
        <f t="shared" si="8"/>
        <v>SUAPE/DFP</v>
      </c>
      <c r="J114" s="26" t="s">
        <v>335</v>
      </c>
      <c r="K114" s="26" t="s">
        <v>498</v>
      </c>
      <c r="L114" s="26" t="s">
        <v>338</v>
      </c>
      <c r="M114" s="26">
        <v>4084.91</v>
      </c>
      <c r="N114" s="26">
        <v>9304.15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9"/>
        <v>Suape</v>
      </c>
      <c r="B115" s="20" t="str">
        <f t="shared" si="9"/>
        <v>Suape</v>
      </c>
      <c r="C115" s="21" t="str">
        <f t="shared" si="9"/>
        <v>SERVIÇOS DE VIGILANCIA  PRIVADA</v>
      </c>
      <c r="D115" s="22" t="str">
        <f t="shared" si="9"/>
        <v>028</v>
      </c>
      <c r="E115" s="29">
        <f t="shared" si="9"/>
        <v>2015</v>
      </c>
      <c r="F115" s="21" t="str">
        <f t="shared" si="9"/>
        <v>TKS SEGURANÇA PRIVADA L.T.D.A</v>
      </c>
      <c r="G115" s="21" t="str">
        <f t="shared" si="9"/>
        <v xml:space="preserve">07.774.050/0001-75 </v>
      </c>
      <c r="H115" s="28" t="s">
        <v>205</v>
      </c>
      <c r="I115" s="26" t="str">
        <f t="shared" si="8"/>
        <v>SUAPE/DFP</v>
      </c>
      <c r="J115" s="26" t="s">
        <v>335</v>
      </c>
      <c r="K115" s="26" t="s">
        <v>498</v>
      </c>
      <c r="L115" s="26" t="s">
        <v>338</v>
      </c>
      <c r="M115" s="26">
        <v>4084.91</v>
      </c>
      <c r="N115" s="26">
        <v>9304.15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si="9"/>
        <v>Suape</v>
      </c>
      <c r="B116" s="20" t="str">
        <f t="shared" si="9"/>
        <v>Suape</v>
      </c>
      <c r="C116" s="21" t="str">
        <f t="shared" si="9"/>
        <v>SERVIÇOS DE VIGILANCIA  PRIVADA</v>
      </c>
      <c r="D116" s="22" t="str">
        <f t="shared" si="9"/>
        <v>028</v>
      </c>
      <c r="E116" s="29">
        <f t="shared" si="9"/>
        <v>2015</v>
      </c>
      <c r="F116" s="21" t="str">
        <f t="shared" si="9"/>
        <v>TKS SEGURANÇA PRIVADA L.T.D.A</v>
      </c>
      <c r="G116" s="21" t="str">
        <f t="shared" si="9"/>
        <v xml:space="preserve">07.774.050/0001-75 </v>
      </c>
      <c r="H116" s="28" t="s">
        <v>206</v>
      </c>
      <c r="I116" s="26" t="str">
        <f t="shared" si="8"/>
        <v>SUAPE/DFP</v>
      </c>
      <c r="J116" s="26" t="s">
        <v>335</v>
      </c>
      <c r="K116" s="26" t="s">
        <v>498</v>
      </c>
      <c r="L116" s="26" t="s">
        <v>338</v>
      </c>
      <c r="M116" s="26">
        <v>4084.91</v>
      </c>
      <c r="N116" s="26">
        <v>9304.15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9"/>
        <v>Suape</v>
      </c>
      <c r="B117" s="20" t="str">
        <f t="shared" si="9"/>
        <v>Suape</v>
      </c>
      <c r="C117" s="21" t="str">
        <f t="shared" si="9"/>
        <v>SERVIÇOS DE VIGILANCIA  PRIVADA</v>
      </c>
      <c r="D117" s="22" t="str">
        <f t="shared" si="9"/>
        <v>028</v>
      </c>
      <c r="E117" s="29">
        <f t="shared" si="9"/>
        <v>2015</v>
      </c>
      <c r="F117" s="21" t="str">
        <f t="shared" si="9"/>
        <v>TKS SEGURANÇA PRIVADA L.T.D.A</v>
      </c>
      <c r="G117" s="21" t="str">
        <f t="shared" si="9"/>
        <v xml:space="preserve">07.774.050/0001-75 </v>
      </c>
      <c r="H117" s="28" t="s">
        <v>207</v>
      </c>
      <c r="I117" s="26" t="str">
        <f t="shared" si="8"/>
        <v>SUAPE/DFP</v>
      </c>
      <c r="J117" s="26" t="s">
        <v>335</v>
      </c>
      <c r="K117" s="26" t="s">
        <v>498</v>
      </c>
      <c r="L117" s="26" t="s">
        <v>337</v>
      </c>
      <c r="M117" s="26">
        <v>3445.45</v>
      </c>
      <c r="N117" s="26">
        <v>8249.7000000000007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9"/>
        <v>Suape</v>
      </c>
      <c r="B118" s="20" t="str">
        <f t="shared" si="9"/>
        <v>Suape</v>
      </c>
      <c r="C118" s="21" t="str">
        <f t="shared" si="9"/>
        <v>SERVIÇOS DE VIGILANCIA  PRIVADA</v>
      </c>
      <c r="D118" s="22" t="str">
        <f t="shared" si="9"/>
        <v>028</v>
      </c>
      <c r="E118" s="29">
        <f t="shared" si="9"/>
        <v>2015</v>
      </c>
      <c r="F118" s="21" t="str">
        <f t="shared" si="9"/>
        <v>TKS SEGURANÇA PRIVADA L.T.D.A</v>
      </c>
      <c r="G118" s="21" t="str">
        <f t="shared" si="9"/>
        <v xml:space="preserve">07.774.050/0001-75 </v>
      </c>
      <c r="H118" s="28" t="s">
        <v>208</v>
      </c>
      <c r="I118" s="26" t="str">
        <f t="shared" si="8"/>
        <v>SUAPE/DFP</v>
      </c>
      <c r="J118" s="26" t="s">
        <v>335</v>
      </c>
      <c r="K118" s="26" t="s">
        <v>498</v>
      </c>
      <c r="L118" s="26" t="s">
        <v>337</v>
      </c>
      <c r="M118" s="26">
        <v>3445.45</v>
      </c>
      <c r="N118" s="26">
        <v>8249.7000000000007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9"/>
        <v>Suape</v>
      </c>
      <c r="B119" s="20" t="str">
        <f t="shared" si="9"/>
        <v>Suape</v>
      </c>
      <c r="C119" s="21" t="str">
        <f t="shared" si="9"/>
        <v>SERVIÇOS DE VIGILANCIA  PRIVADA</v>
      </c>
      <c r="D119" s="22" t="str">
        <f t="shared" si="9"/>
        <v>028</v>
      </c>
      <c r="E119" s="29">
        <f t="shared" si="9"/>
        <v>2015</v>
      </c>
      <c r="F119" s="21" t="str">
        <f t="shared" si="9"/>
        <v>TKS SEGURANÇA PRIVADA L.T.D.A</v>
      </c>
      <c r="G119" s="21" t="str">
        <f t="shared" si="9"/>
        <v xml:space="preserve">07.774.050/0001-75 </v>
      </c>
      <c r="H119" s="28" t="s">
        <v>209</v>
      </c>
      <c r="I119" s="26" t="str">
        <f t="shared" si="8"/>
        <v>SUAPE/DFP</v>
      </c>
      <c r="J119" s="26" t="s">
        <v>335</v>
      </c>
      <c r="K119" s="26" t="s">
        <v>498</v>
      </c>
      <c r="L119" s="26" t="s">
        <v>338</v>
      </c>
      <c r="M119" s="26">
        <v>4084.91</v>
      </c>
      <c r="N119" s="26">
        <v>9304.15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9"/>
        <v>Suape</v>
      </c>
      <c r="B120" s="20" t="str">
        <f t="shared" si="9"/>
        <v>Suape</v>
      </c>
      <c r="C120" s="21" t="str">
        <f t="shared" si="9"/>
        <v>SERVIÇOS DE VIGILANCIA  PRIVADA</v>
      </c>
      <c r="D120" s="22" t="str">
        <f t="shared" si="9"/>
        <v>028</v>
      </c>
      <c r="E120" s="29">
        <f t="shared" si="9"/>
        <v>2015</v>
      </c>
      <c r="F120" s="21" t="str">
        <f t="shared" si="9"/>
        <v>TKS SEGURANÇA PRIVADA L.T.D.A</v>
      </c>
      <c r="G120" s="21" t="str">
        <f t="shared" si="9"/>
        <v xml:space="preserve">07.774.050/0001-75 </v>
      </c>
      <c r="H120" s="28" t="s">
        <v>210</v>
      </c>
      <c r="I120" s="26" t="str">
        <f t="shared" si="8"/>
        <v>SUAPE/DFP</v>
      </c>
      <c r="J120" s="26" t="s">
        <v>335</v>
      </c>
      <c r="K120" s="26" t="s">
        <v>498</v>
      </c>
      <c r="L120" s="26" t="s">
        <v>337</v>
      </c>
      <c r="M120" s="26">
        <v>3445.45</v>
      </c>
      <c r="N120" s="26">
        <v>8249.7000000000007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9"/>
        <v>Suape</v>
      </c>
      <c r="B121" s="20" t="str">
        <f t="shared" si="9"/>
        <v>Suape</v>
      </c>
      <c r="C121" s="21" t="str">
        <f t="shared" si="9"/>
        <v>SERVIÇOS DE VIGILANCIA  PRIVADA</v>
      </c>
      <c r="D121" s="22" t="str">
        <f t="shared" si="9"/>
        <v>028</v>
      </c>
      <c r="E121" s="29">
        <f t="shared" si="9"/>
        <v>2015</v>
      </c>
      <c r="F121" s="21" t="str">
        <f t="shared" si="9"/>
        <v>TKS SEGURANÇA PRIVADA L.T.D.A</v>
      </c>
      <c r="G121" s="21" t="str">
        <f t="shared" si="9"/>
        <v xml:space="preserve">07.774.050/0001-75 </v>
      </c>
      <c r="H121" s="28" t="s">
        <v>211</v>
      </c>
      <c r="I121" s="26" t="str">
        <f t="shared" si="8"/>
        <v>SUAPE/DFP</v>
      </c>
      <c r="J121" s="26" t="s">
        <v>335</v>
      </c>
      <c r="K121" s="26" t="s">
        <v>498</v>
      </c>
      <c r="L121" s="26" t="s">
        <v>338</v>
      </c>
      <c r="M121" s="26">
        <v>4084.91</v>
      </c>
      <c r="N121" s="26">
        <v>9304.15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9"/>
        <v>Suape</v>
      </c>
      <c r="B122" s="20" t="str">
        <f t="shared" si="9"/>
        <v>Suape</v>
      </c>
      <c r="C122" s="21" t="str">
        <f t="shared" si="9"/>
        <v>SERVIÇOS DE VIGILANCIA  PRIVADA</v>
      </c>
      <c r="D122" s="22" t="str">
        <f t="shared" si="9"/>
        <v>028</v>
      </c>
      <c r="E122" s="29">
        <f t="shared" si="9"/>
        <v>2015</v>
      </c>
      <c r="F122" s="21" t="str">
        <f t="shared" si="9"/>
        <v>TKS SEGURANÇA PRIVADA L.T.D.A</v>
      </c>
      <c r="G122" s="21" t="str">
        <f t="shared" si="9"/>
        <v xml:space="preserve">07.774.050/0001-75 </v>
      </c>
      <c r="H122" s="28" t="s">
        <v>212</v>
      </c>
      <c r="I122" s="26" t="str">
        <f t="shared" si="8"/>
        <v>SUAPE/DFP</v>
      </c>
      <c r="J122" s="26" t="s">
        <v>335</v>
      </c>
      <c r="K122" s="26" t="s">
        <v>498</v>
      </c>
      <c r="L122" s="26" t="s">
        <v>337</v>
      </c>
      <c r="M122" s="26">
        <v>3445.45</v>
      </c>
      <c r="N122" s="26">
        <v>8249.7000000000007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9"/>
        <v>Suape</v>
      </c>
      <c r="B123" s="20" t="str">
        <f t="shared" si="9"/>
        <v>Suape</v>
      </c>
      <c r="C123" s="21" t="str">
        <f t="shared" si="9"/>
        <v>SERVIÇOS DE VIGILANCIA  PRIVADA</v>
      </c>
      <c r="D123" s="22" t="str">
        <f t="shared" si="9"/>
        <v>028</v>
      </c>
      <c r="E123" s="29">
        <f t="shared" si="9"/>
        <v>2015</v>
      </c>
      <c r="F123" s="21" t="str">
        <f t="shared" si="9"/>
        <v>TKS SEGURANÇA PRIVADA L.T.D.A</v>
      </c>
      <c r="G123" s="21" t="str">
        <f t="shared" si="9"/>
        <v xml:space="preserve">07.774.050/0001-75 </v>
      </c>
      <c r="H123" s="28" t="s">
        <v>213</v>
      </c>
      <c r="I123" s="26" t="str">
        <f t="shared" si="8"/>
        <v>SUAPE/DFP</v>
      </c>
      <c r="J123" s="26" t="s">
        <v>335</v>
      </c>
      <c r="K123" s="26" t="s">
        <v>498</v>
      </c>
      <c r="L123" s="26" t="s">
        <v>338</v>
      </c>
      <c r="M123" s="26">
        <v>4084.91</v>
      </c>
      <c r="N123" s="26">
        <v>9304.15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9"/>
        <v>Suape</v>
      </c>
      <c r="B124" s="20" t="str">
        <f t="shared" si="9"/>
        <v>Suape</v>
      </c>
      <c r="C124" s="21" t="str">
        <f t="shared" si="9"/>
        <v>SERVIÇOS DE VIGILANCIA  PRIVADA</v>
      </c>
      <c r="D124" s="22" t="str">
        <f t="shared" si="9"/>
        <v>028</v>
      </c>
      <c r="E124" s="29">
        <f t="shared" si="9"/>
        <v>2015</v>
      </c>
      <c r="F124" s="21" t="str">
        <f t="shared" si="9"/>
        <v>TKS SEGURANÇA PRIVADA L.T.D.A</v>
      </c>
      <c r="G124" s="21" t="str">
        <f t="shared" si="9"/>
        <v xml:space="preserve">07.774.050/0001-75 </v>
      </c>
      <c r="H124" s="28" t="s">
        <v>214</v>
      </c>
      <c r="I124" s="26" t="str">
        <f t="shared" si="8"/>
        <v>SUAPE/DFP</v>
      </c>
      <c r="J124" s="26" t="s">
        <v>335</v>
      </c>
      <c r="K124" s="26" t="s">
        <v>498</v>
      </c>
      <c r="L124" s="26" t="s">
        <v>337</v>
      </c>
      <c r="M124" s="26">
        <v>3445.45</v>
      </c>
      <c r="N124" s="26">
        <v>8249.7000000000007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9"/>
        <v>Suape</v>
      </c>
      <c r="B125" s="20" t="str">
        <f t="shared" si="9"/>
        <v>Suape</v>
      </c>
      <c r="C125" s="21" t="str">
        <f t="shared" si="9"/>
        <v>SERVIÇOS DE VIGILANCIA  PRIVADA</v>
      </c>
      <c r="D125" s="22" t="str">
        <f t="shared" si="9"/>
        <v>028</v>
      </c>
      <c r="E125" s="29">
        <f t="shared" si="9"/>
        <v>2015</v>
      </c>
      <c r="F125" s="21" t="str">
        <f t="shared" si="9"/>
        <v>TKS SEGURANÇA PRIVADA L.T.D.A</v>
      </c>
      <c r="G125" s="21" t="str">
        <f t="shared" si="9"/>
        <v xml:space="preserve">07.774.050/0001-75 </v>
      </c>
      <c r="H125" s="28" t="s">
        <v>215</v>
      </c>
      <c r="I125" s="26" t="str">
        <f t="shared" si="8"/>
        <v>SUAPE/DFP</v>
      </c>
      <c r="J125" s="26" t="s">
        <v>335</v>
      </c>
      <c r="K125" s="26" t="s">
        <v>498</v>
      </c>
      <c r="L125" s="26" t="s">
        <v>337</v>
      </c>
      <c r="M125" s="26">
        <v>3445.45</v>
      </c>
      <c r="N125" s="26">
        <v>8249.7000000000007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9"/>
        <v>Suape</v>
      </c>
      <c r="B126" s="20" t="str">
        <f t="shared" si="9"/>
        <v>Suape</v>
      </c>
      <c r="C126" s="21" t="str">
        <f t="shared" si="9"/>
        <v>SERVIÇOS DE VIGILANCIA  PRIVADA</v>
      </c>
      <c r="D126" s="22" t="str">
        <f t="shared" si="9"/>
        <v>028</v>
      </c>
      <c r="E126" s="29">
        <f t="shared" si="9"/>
        <v>2015</v>
      </c>
      <c r="F126" s="21" t="str">
        <f t="shared" si="9"/>
        <v>TKS SEGURANÇA PRIVADA L.T.D.A</v>
      </c>
      <c r="G126" s="21" t="str">
        <f t="shared" si="9"/>
        <v xml:space="preserve">07.774.050/0001-75 </v>
      </c>
      <c r="H126" s="28" t="s">
        <v>216</v>
      </c>
      <c r="I126" s="26" t="str">
        <f t="shared" si="8"/>
        <v>SUAPE/DFP</v>
      </c>
      <c r="J126" s="26" t="s">
        <v>335</v>
      </c>
      <c r="K126" s="26" t="s">
        <v>498</v>
      </c>
      <c r="L126" s="26" t="s">
        <v>338</v>
      </c>
      <c r="M126" s="26">
        <v>4084.91</v>
      </c>
      <c r="N126" s="26">
        <v>9304.15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9"/>
        <v>Suape</v>
      </c>
      <c r="B127" s="20" t="str">
        <f t="shared" si="9"/>
        <v>Suape</v>
      </c>
      <c r="C127" s="21" t="str">
        <f t="shared" si="9"/>
        <v>SERVIÇOS DE VIGILANCIA  PRIVADA</v>
      </c>
      <c r="D127" s="22" t="str">
        <f t="shared" si="9"/>
        <v>028</v>
      </c>
      <c r="E127" s="29">
        <f t="shared" si="9"/>
        <v>2015</v>
      </c>
      <c r="F127" s="21" t="str">
        <f t="shared" si="9"/>
        <v>TKS SEGURANÇA PRIVADA L.T.D.A</v>
      </c>
      <c r="G127" s="21" t="str">
        <f t="shared" si="9"/>
        <v xml:space="preserve">07.774.050/0001-75 </v>
      </c>
      <c r="H127" s="28" t="s">
        <v>217</v>
      </c>
      <c r="I127" s="26" t="str">
        <f t="shared" si="8"/>
        <v>SUAPE/DFP</v>
      </c>
      <c r="J127" s="26" t="s">
        <v>335</v>
      </c>
      <c r="K127" s="26" t="s">
        <v>498</v>
      </c>
      <c r="L127" s="26" t="s">
        <v>337</v>
      </c>
      <c r="M127" s="26">
        <v>3445.45</v>
      </c>
      <c r="N127" s="26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9"/>
        <v>Suape</v>
      </c>
      <c r="B128" s="20" t="str">
        <f t="shared" si="9"/>
        <v>Suape</v>
      </c>
      <c r="C128" s="21" t="str">
        <f t="shared" si="9"/>
        <v>SERVIÇOS DE VIGILANCIA  PRIVADA</v>
      </c>
      <c r="D128" s="22" t="str">
        <f t="shared" si="9"/>
        <v>028</v>
      </c>
      <c r="E128" s="29">
        <f t="shared" si="9"/>
        <v>2015</v>
      </c>
      <c r="F128" s="21" t="str">
        <f t="shared" si="9"/>
        <v>TKS SEGURANÇA PRIVADA L.T.D.A</v>
      </c>
      <c r="G128" s="21" t="str">
        <f t="shared" si="9"/>
        <v xml:space="preserve">07.774.050/0001-75 </v>
      </c>
      <c r="H128" s="28" t="s">
        <v>218</v>
      </c>
      <c r="I128" s="26" t="str">
        <f t="shared" si="8"/>
        <v>SUAPE/DFP</v>
      </c>
      <c r="J128" s="26" t="s">
        <v>335</v>
      </c>
      <c r="K128" s="26" t="s">
        <v>498</v>
      </c>
      <c r="L128" s="26" t="s">
        <v>337</v>
      </c>
      <c r="M128" s="26">
        <v>3445.45</v>
      </c>
      <c r="N128" s="26">
        <v>8249.7000000000007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9"/>
        <v>Suape</v>
      </c>
      <c r="B129" s="20" t="str">
        <f t="shared" si="9"/>
        <v>Suape</v>
      </c>
      <c r="C129" s="21" t="str">
        <f t="shared" si="9"/>
        <v>SERVIÇOS DE VIGILANCIA  PRIVADA</v>
      </c>
      <c r="D129" s="22" t="str">
        <f t="shared" si="9"/>
        <v>028</v>
      </c>
      <c r="E129" s="29">
        <f t="shared" si="9"/>
        <v>2015</v>
      </c>
      <c r="F129" s="21" t="str">
        <f t="shared" si="9"/>
        <v>TKS SEGURANÇA PRIVADA L.T.D.A</v>
      </c>
      <c r="G129" s="21" t="str">
        <f t="shared" si="9"/>
        <v xml:space="preserve">07.774.050/0001-75 </v>
      </c>
      <c r="H129" s="28" t="s">
        <v>219</v>
      </c>
      <c r="I129" s="26" t="str">
        <f t="shared" si="8"/>
        <v>SUAPE/DFP</v>
      </c>
      <c r="J129" s="26" t="s">
        <v>335</v>
      </c>
      <c r="K129" s="26" t="s">
        <v>498</v>
      </c>
      <c r="L129" s="26" t="s">
        <v>337</v>
      </c>
      <c r="M129" s="26">
        <v>3445.45</v>
      </c>
      <c r="N129" s="26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9"/>
        <v>Suape</v>
      </c>
      <c r="B130" s="20" t="str">
        <f t="shared" si="9"/>
        <v>Suape</v>
      </c>
      <c r="C130" s="21" t="str">
        <f t="shared" si="9"/>
        <v>SERVIÇOS DE VIGILANCIA  PRIVADA</v>
      </c>
      <c r="D130" s="22" t="str">
        <f t="shared" si="9"/>
        <v>028</v>
      </c>
      <c r="E130" s="29">
        <f t="shared" si="9"/>
        <v>2015</v>
      </c>
      <c r="F130" s="21" t="str">
        <f t="shared" si="9"/>
        <v>TKS SEGURANÇA PRIVADA L.T.D.A</v>
      </c>
      <c r="G130" s="21" t="str">
        <f t="shared" si="9"/>
        <v xml:space="preserve">07.774.050/0001-75 </v>
      </c>
      <c r="H130" s="28" t="s">
        <v>220</v>
      </c>
      <c r="I130" s="26" t="str">
        <f t="shared" si="8"/>
        <v>SUAPE/DFP</v>
      </c>
      <c r="J130" s="26" t="s">
        <v>335</v>
      </c>
      <c r="K130" s="26" t="s">
        <v>498</v>
      </c>
      <c r="L130" s="26" t="s">
        <v>337</v>
      </c>
      <c r="M130" s="26">
        <v>3445.45</v>
      </c>
      <c r="N130" s="26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9"/>
        <v>Suape</v>
      </c>
      <c r="B131" s="20" t="str">
        <f t="shared" si="9"/>
        <v>Suape</v>
      </c>
      <c r="C131" s="21" t="str">
        <f t="shared" si="9"/>
        <v>SERVIÇOS DE VIGILANCIA  PRIVADA</v>
      </c>
      <c r="D131" s="22" t="str">
        <f t="shared" si="9"/>
        <v>028</v>
      </c>
      <c r="E131" s="29">
        <f t="shared" si="9"/>
        <v>2015</v>
      </c>
      <c r="F131" s="21" t="str">
        <f t="shared" si="9"/>
        <v>TKS SEGURANÇA PRIVADA L.T.D.A</v>
      </c>
      <c r="G131" s="21" t="str">
        <f t="shared" si="9"/>
        <v xml:space="preserve">07.774.050/0001-75 </v>
      </c>
      <c r="H131" s="28" t="s">
        <v>221</v>
      </c>
      <c r="I131" s="26" t="str">
        <f t="shared" si="8"/>
        <v>SUAPE/DFP</v>
      </c>
      <c r="J131" s="26" t="s">
        <v>335</v>
      </c>
      <c r="K131" s="26" t="s">
        <v>498</v>
      </c>
      <c r="L131" s="26" t="s">
        <v>337</v>
      </c>
      <c r="M131" s="26">
        <v>3445.45</v>
      </c>
      <c r="N131" s="26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9"/>
        <v>Suape</v>
      </c>
      <c r="B132" s="20" t="str">
        <f t="shared" si="9"/>
        <v>Suape</v>
      </c>
      <c r="C132" s="21" t="str">
        <f t="shared" si="9"/>
        <v>SERVIÇOS DE VIGILANCIA  PRIVADA</v>
      </c>
      <c r="D132" s="22" t="str">
        <f t="shared" si="9"/>
        <v>028</v>
      </c>
      <c r="E132" s="29">
        <f t="shared" si="9"/>
        <v>2015</v>
      </c>
      <c r="F132" s="21" t="str">
        <f t="shared" si="9"/>
        <v>TKS SEGURANÇA PRIVADA L.T.D.A</v>
      </c>
      <c r="G132" s="21" t="str">
        <f t="shared" si="9"/>
        <v xml:space="preserve">07.774.050/0001-75 </v>
      </c>
      <c r="H132" s="28" t="s">
        <v>222</v>
      </c>
      <c r="I132" s="26" t="str">
        <f t="shared" si="8"/>
        <v>SUAPE/DFP</v>
      </c>
      <c r="J132" s="26" t="s">
        <v>335</v>
      </c>
      <c r="K132" s="26" t="s">
        <v>498</v>
      </c>
      <c r="L132" s="26" t="s">
        <v>337</v>
      </c>
      <c r="M132" s="26">
        <v>3445.45</v>
      </c>
      <c r="N132" s="26">
        <v>8249.7000000000007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9"/>
        <v>Suape</v>
      </c>
      <c r="B133" s="20" t="str">
        <f t="shared" si="9"/>
        <v>Suape</v>
      </c>
      <c r="C133" s="21" t="str">
        <f t="shared" si="9"/>
        <v>SERVIÇOS DE VIGILANCIA  PRIVADA</v>
      </c>
      <c r="D133" s="22" t="str">
        <f t="shared" si="9"/>
        <v>028</v>
      </c>
      <c r="E133" s="29">
        <f t="shared" si="9"/>
        <v>2015</v>
      </c>
      <c r="F133" s="21" t="str">
        <f t="shared" si="9"/>
        <v>TKS SEGURANÇA PRIVADA L.T.D.A</v>
      </c>
      <c r="G133" s="21" t="str">
        <f t="shared" si="9"/>
        <v xml:space="preserve">07.774.050/0001-75 </v>
      </c>
      <c r="H133" s="28" t="s">
        <v>223</v>
      </c>
      <c r="I133" s="26" t="str">
        <f t="shared" si="8"/>
        <v>SUAPE/DFP</v>
      </c>
      <c r="J133" s="26" t="s">
        <v>335</v>
      </c>
      <c r="K133" s="26" t="s">
        <v>498</v>
      </c>
      <c r="L133" s="26" t="s">
        <v>337</v>
      </c>
      <c r="M133" s="26">
        <v>3445.45</v>
      </c>
      <c r="N133" s="26">
        <v>8249.7000000000007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9"/>
        <v>Suape</v>
      </c>
      <c r="B134" s="20" t="str">
        <f t="shared" si="9"/>
        <v>Suape</v>
      </c>
      <c r="C134" s="21" t="str">
        <f t="shared" si="9"/>
        <v>SERVIÇOS DE VIGILANCIA  PRIVADA</v>
      </c>
      <c r="D134" s="22" t="str">
        <f t="shared" si="9"/>
        <v>028</v>
      </c>
      <c r="E134" s="29">
        <f t="shared" si="9"/>
        <v>2015</v>
      </c>
      <c r="F134" s="21" t="str">
        <f t="shared" si="9"/>
        <v>TKS SEGURANÇA PRIVADA L.T.D.A</v>
      </c>
      <c r="G134" s="21" t="str">
        <f t="shared" si="9"/>
        <v xml:space="preserve">07.774.050/0001-75 </v>
      </c>
      <c r="H134" s="28" t="s">
        <v>224</v>
      </c>
      <c r="I134" s="26" t="str">
        <f t="shared" si="8"/>
        <v>SUAPE/DFP</v>
      </c>
      <c r="J134" s="26" t="s">
        <v>335</v>
      </c>
      <c r="K134" s="26" t="s">
        <v>498</v>
      </c>
      <c r="L134" s="26" t="s">
        <v>338</v>
      </c>
      <c r="M134" s="26">
        <v>4084.91</v>
      </c>
      <c r="N134" s="26">
        <v>9304.15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9"/>
        <v>Suape</v>
      </c>
      <c r="B135" s="20" t="str">
        <f t="shared" si="9"/>
        <v>Suape</v>
      </c>
      <c r="C135" s="21" t="str">
        <f t="shared" si="9"/>
        <v>SERVIÇOS DE VIGILANCIA  PRIVADA</v>
      </c>
      <c r="D135" s="22" t="str">
        <f t="shared" si="9"/>
        <v>028</v>
      </c>
      <c r="E135" s="29">
        <f t="shared" si="9"/>
        <v>2015</v>
      </c>
      <c r="F135" s="21" t="str">
        <f t="shared" si="9"/>
        <v>TKS SEGURANÇA PRIVADA L.T.D.A</v>
      </c>
      <c r="G135" s="21" t="str">
        <f t="shared" si="9"/>
        <v xml:space="preserve">07.774.050/0001-75 </v>
      </c>
      <c r="H135" s="28" t="s">
        <v>225</v>
      </c>
      <c r="I135" s="26" t="str">
        <f t="shared" si="8"/>
        <v>SUAPE/DFP</v>
      </c>
      <c r="J135" s="26" t="s">
        <v>335</v>
      </c>
      <c r="K135" s="26" t="s">
        <v>498</v>
      </c>
      <c r="L135" s="26" t="s">
        <v>338</v>
      </c>
      <c r="M135" s="26">
        <v>4084.91</v>
      </c>
      <c r="N135" s="26">
        <v>9304.15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9"/>
        <v>Suape</v>
      </c>
      <c r="B136" s="20" t="str">
        <f t="shared" si="9"/>
        <v>Suape</v>
      </c>
      <c r="C136" s="21" t="str">
        <f t="shared" si="9"/>
        <v>SERVIÇOS DE VIGILANCIA  PRIVADA</v>
      </c>
      <c r="D136" s="22" t="str">
        <f t="shared" si="9"/>
        <v>028</v>
      </c>
      <c r="E136" s="29">
        <f t="shared" si="9"/>
        <v>2015</v>
      </c>
      <c r="F136" s="21" t="str">
        <f t="shared" si="9"/>
        <v>TKS SEGURANÇA PRIVADA L.T.D.A</v>
      </c>
      <c r="G136" s="21" t="str">
        <f t="shared" si="9"/>
        <v xml:space="preserve">07.774.050/0001-75 </v>
      </c>
      <c r="H136" s="28" t="s">
        <v>226</v>
      </c>
      <c r="I136" s="26" t="str">
        <f t="shared" si="8"/>
        <v>SUAPE/DFP</v>
      </c>
      <c r="J136" s="26" t="s">
        <v>335</v>
      </c>
      <c r="K136" s="26" t="s">
        <v>498</v>
      </c>
      <c r="L136" s="26" t="s">
        <v>337</v>
      </c>
      <c r="M136" s="26">
        <v>3445.45</v>
      </c>
      <c r="N136" s="26">
        <v>8249.7000000000007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9"/>
        <v>Suape</v>
      </c>
      <c r="B137" s="20" t="str">
        <f t="shared" si="9"/>
        <v>Suape</v>
      </c>
      <c r="C137" s="21" t="str">
        <f t="shared" si="9"/>
        <v>SERVIÇOS DE VIGILANCIA  PRIVADA</v>
      </c>
      <c r="D137" s="22" t="str">
        <f t="shared" si="9"/>
        <v>028</v>
      </c>
      <c r="E137" s="29">
        <f t="shared" si="9"/>
        <v>2015</v>
      </c>
      <c r="F137" s="21" t="str">
        <f t="shared" si="9"/>
        <v>TKS SEGURANÇA PRIVADA L.T.D.A</v>
      </c>
      <c r="G137" s="21" t="str">
        <f t="shared" si="9"/>
        <v xml:space="preserve">07.774.050/0001-75 </v>
      </c>
      <c r="H137" s="28" t="s">
        <v>227</v>
      </c>
      <c r="I137" s="26" t="str">
        <f t="shared" ref="I137:I200" si="10">I136</f>
        <v>SUAPE/DFP</v>
      </c>
      <c r="J137" s="26" t="s">
        <v>335</v>
      </c>
      <c r="K137" s="26" t="s">
        <v>498</v>
      </c>
      <c r="L137" s="26" t="s">
        <v>337</v>
      </c>
      <c r="M137" s="26">
        <v>3445.45</v>
      </c>
      <c r="N137" s="26">
        <v>8249.7000000000007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9"/>
        <v>Suape</v>
      </c>
      <c r="B138" s="20" t="str">
        <f t="shared" si="9"/>
        <v>Suape</v>
      </c>
      <c r="C138" s="21" t="str">
        <f t="shared" si="9"/>
        <v>SERVIÇOS DE VIGILANCIA  PRIVADA</v>
      </c>
      <c r="D138" s="22" t="str">
        <f t="shared" si="9"/>
        <v>028</v>
      </c>
      <c r="E138" s="29">
        <f t="shared" si="9"/>
        <v>2015</v>
      </c>
      <c r="F138" s="21" t="str">
        <f t="shared" si="9"/>
        <v>TKS SEGURANÇA PRIVADA L.T.D.A</v>
      </c>
      <c r="G138" s="21" t="str">
        <f t="shared" si="9"/>
        <v xml:space="preserve">07.774.050/0001-75 </v>
      </c>
      <c r="H138" s="28" t="s">
        <v>228</v>
      </c>
      <c r="I138" s="26" t="str">
        <f t="shared" si="10"/>
        <v>SUAPE/DFP</v>
      </c>
      <c r="J138" s="26" t="s">
        <v>335</v>
      </c>
      <c r="K138" s="26" t="s">
        <v>498</v>
      </c>
      <c r="L138" s="26" t="s">
        <v>337</v>
      </c>
      <c r="M138" s="26">
        <v>3445.45</v>
      </c>
      <c r="N138" s="26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9"/>
        <v>Suape</v>
      </c>
      <c r="B139" s="20" t="str">
        <f t="shared" si="9"/>
        <v>Suape</v>
      </c>
      <c r="C139" s="21" t="str">
        <f t="shared" si="9"/>
        <v>SERVIÇOS DE VIGILANCIA  PRIVADA</v>
      </c>
      <c r="D139" s="22" t="str">
        <f t="shared" si="9"/>
        <v>028</v>
      </c>
      <c r="E139" s="29">
        <f t="shared" si="9"/>
        <v>2015</v>
      </c>
      <c r="F139" s="21" t="str">
        <f t="shared" si="9"/>
        <v>TKS SEGURANÇA PRIVADA L.T.D.A</v>
      </c>
      <c r="G139" s="21" t="str">
        <f t="shared" si="9"/>
        <v xml:space="preserve">07.774.050/0001-75 </v>
      </c>
      <c r="H139" s="28" t="s">
        <v>229</v>
      </c>
      <c r="I139" s="26" t="str">
        <f t="shared" si="10"/>
        <v>SUAPE/DFP</v>
      </c>
      <c r="J139" s="26" t="s">
        <v>335</v>
      </c>
      <c r="K139" s="26" t="s">
        <v>498</v>
      </c>
      <c r="L139" s="26" t="s">
        <v>337</v>
      </c>
      <c r="M139" s="26">
        <v>3445.45</v>
      </c>
      <c r="N139" s="26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9"/>
        <v>Suape</v>
      </c>
      <c r="B140" s="20" t="str">
        <f t="shared" si="9"/>
        <v>Suape</v>
      </c>
      <c r="C140" s="21" t="str">
        <f t="shared" si="9"/>
        <v>SERVIÇOS DE VIGILANCIA  PRIVADA</v>
      </c>
      <c r="D140" s="22" t="str">
        <f t="shared" si="9"/>
        <v>028</v>
      </c>
      <c r="E140" s="29">
        <f t="shared" si="9"/>
        <v>2015</v>
      </c>
      <c r="F140" s="21" t="str">
        <f t="shared" si="9"/>
        <v>TKS SEGURANÇA PRIVADA L.T.D.A</v>
      </c>
      <c r="G140" s="21" t="str">
        <f t="shared" si="9"/>
        <v xml:space="preserve">07.774.050/0001-75 </v>
      </c>
      <c r="H140" s="28" t="s">
        <v>230</v>
      </c>
      <c r="I140" s="26" t="str">
        <f t="shared" si="10"/>
        <v>SUAPE/DFP</v>
      </c>
      <c r="J140" s="26" t="s">
        <v>335</v>
      </c>
      <c r="K140" s="26" t="s">
        <v>498</v>
      </c>
      <c r="L140" s="26" t="s">
        <v>338</v>
      </c>
      <c r="M140" s="26">
        <v>4084.91</v>
      </c>
      <c r="N140" s="26">
        <v>9304.15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9"/>
        <v>Suape</v>
      </c>
      <c r="B141" s="20" t="str">
        <f t="shared" si="9"/>
        <v>Suape</v>
      </c>
      <c r="C141" s="21" t="str">
        <f t="shared" si="9"/>
        <v>SERVIÇOS DE VIGILANCIA  PRIVADA</v>
      </c>
      <c r="D141" s="22" t="str">
        <f t="shared" si="9"/>
        <v>028</v>
      </c>
      <c r="E141" s="29">
        <f t="shared" si="9"/>
        <v>2015</v>
      </c>
      <c r="F141" s="21" t="str">
        <f t="shared" si="9"/>
        <v>TKS SEGURANÇA PRIVADA L.T.D.A</v>
      </c>
      <c r="G141" s="21" t="str">
        <f t="shared" si="9"/>
        <v xml:space="preserve">07.774.050/0001-75 </v>
      </c>
      <c r="H141" s="28" t="s">
        <v>231</v>
      </c>
      <c r="I141" s="26" t="str">
        <f t="shared" si="10"/>
        <v>SUAPE/DFP</v>
      </c>
      <c r="J141" s="26" t="s">
        <v>335</v>
      </c>
      <c r="K141" s="26" t="s">
        <v>498</v>
      </c>
      <c r="L141" s="26" t="s">
        <v>337</v>
      </c>
      <c r="M141" s="26">
        <v>3445.45</v>
      </c>
      <c r="N141" s="26">
        <v>8249.7000000000007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9"/>
        <v>Suape</v>
      </c>
      <c r="B142" s="20" t="str">
        <f t="shared" si="9"/>
        <v>Suape</v>
      </c>
      <c r="C142" s="21" t="str">
        <f t="shared" si="9"/>
        <v>SERVIÇOS DE VIGILANCIA  PRIVADA</v>
      </c>
      <c r="D142" s="22" t="str">
        <f t="shared" si="9"/>
        <v>028</v>
      </c>
      <c r="E142" s="29">
        <f t="shared" si="9"/>
        <v>2015</v>
      </c>
      <c r="F142" s="21" t="str">
        <f t="shared" si="9"/>
        <v>TKS SEGURANÇA PRIVADA L.T.D.A</v>
      </c>
      <c r="G142" s="21" t="str">
        <f t="shared" si="9"/>
        <v xml:space="preserve">07.774.050/0001-75 </v>
      </c>
      <c r="H142" s="28" t="s">
        <v>232</v>
      </c>
      <c r="I142" s="26" t="str">
        <f t="shared" si="10"/>
        <v>SUAPE/DFP</v>
      </c>
      <c r="J142" s="26" t="s">
        <v>335</v>
      </c>
      <c r="K142" s="26" t="s">
        <v>498</v>
      </c>
      <c r="L142" s="26" t="s">
        <v>338</v>
      </c>
      <c r="M142" s="26">
        <v>4084.91</v>
      </c>
      <c r="N142" s="26">
        <v>9304.15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si="9"/>
        <v>Suape</v>
      </c>
      <c r="B143" s="20" t="str">
        <f t="shared" si="9"/>
        <v>Suape</v>
      </c>
      <c r="C143" s="21" t="str">
        <f t="shared" si="9"/>
        <v>SERVIÇOS DE VIGILANCIA  PRIVADA</v>
      </c>
      <c r="D143" s="22" t="str">
        <f t="shared" si="9"/>
        <v>028</v>
      </c>
      <c r="E143" s="29">
        <f t="shared" si="9"/>
        <v>2015</v>
      </c>
      <c r="F143" s="21" t="str">
        <f t="shared" si="9"/>
        <v>TKS SEGURANÇA PRIVADA L.T.D.A</v>
      </c>
      <c r="G143" s="21" t="str">
        <f t="shared" si="9"/>
        <v xml:space="preserve">07.774.050/0001-75 </v>
      </c>
      <c r="H143" s="28" t="s">
        <v>233</v>
      </c>
      <c r="I143" s="26" t="str">
        <f t="shared" si="10"/>
        <v>SUAPE/DFP</v>
      </c>
      <c r="J143" s="26" t="s">
        <v>335</v>
      </c>
      <c r="K143" s="26" t="s">
        <v>498</v>
      </c>
      <c r="L143" s="26" t="s">
        <v>337</v>
      </c>
      <c r="M143" s="26">
        <v>3445.45</v>
      </c>
      <c r="N143" s="26">
        <v>8249.7000000000007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si="9"/>
        <v>Suape</v>
      </c>
      <c r="B144" s="20" t="str">
        <f t="shared" si="9"/>
        <v>Suape</v>
      </c>
      <c r="C144" s="21" t="str">
        <f t="shared" si="9"/>
        <v>SERVIÇOS DE VIGILANCIA  PRIVADA</v>
      </c>
      <c r="D144" s="22" t="str">
        <f t="shared" si="9"/>
        <v>028</v>
      </c>
      <c r="E144" s="29">
        <f t="shared" si="9"/>
        <v>2015</v>
      </c>
      <c r="F144" s="21" t="str">
        <f t="shared" si="9"/>
        <v>TKS SEGURANÇA PRIVADA L.T.D.A</v>
      </c>
      <c r="G144" s="21" t="str">
        <f t="shared" si="9"/>
        <v xml:space="preserve">07.774.050/0001-75 </v>
      </c>
      <c r="H144" s="28" t="s">
        <v>234</v>
      </c>
      <c r="I144" s="26" t="str">
        <f t="shared" si="10"/>
        <v>SUAPE/DFP</v>
      </c>
      <c r="J144" s="26" t="s">
        <v>335</v>
      </c>
      <c r="K144" s="26" t="s">
        <v>498</v>
      </c>
      <c r="L144" s="26" t="s">
        <v>337</v>
      </c>
      <c r="M144" s="26">
        <v>3445.45</v>
      </c>
      <c r="N144" s="26">
        <v>8249.7000000000007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si="9"/>
        <v>Suape</v>
      </c>
      <c r="B145" s="20" t="str">
        <f t="shared" si="9"/>
        <v>Suape</v>
      </c>
      <c r="C145" s="21" t="str">
        <f t="shared" si="9"/>
        <v>SERVIÇOS DE VIGILANCIA  PRIVADA</v>
      </c>
      <c r="D145" s="22" t="str">
        <f t="shared" ref="D145:G171" si="11">D144</f>
        <v>028</v>
      </c>
      <c r="E145" s="29">
        <f t="shared" si="11"/>
        <v>2015</v>
      </c>
      <c r="F145" s="21" t="str">
        <f t="shared" si="11"/>
        <v>TKS SEGURANÇA PRIVADA L.T.D.A</v>
      </c>
      <c r="G145" s="21" t="str">
        <f t="shared" si="11"/>
        <v xml:space="preserve">07.774.050/0001-75 </v>
      </c>
      <c r="H145" s="28" t="s">
        <v>235</v>
      </c>
      <c r="I145" s="26" t="str">
        <f t="shared" si="10"/>
        <v>SUAPE/DFP</v>
      </c>
      <c r="J145" s="26" t="s">
        <v>335</v>
      </c>
      <c r="K145" s="26" t="s">
        <v>498</v>
      </c>
      <c r="L145" s="26" t="s">
        <v>338</v>
      </c>
      <c r="M145" s="26">
        <v>4084.91</v>
      </c>
      <c r="N145" s="26">
        <v>9304.15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ref="A146:G197" si="12">A145</f>
        <v>Suape</v>
      </c>
      <c r="B146" s="20" t="str">
        <f t="shared" si="12"/>
        <v>Suape</v>
      </c>
      <c r="C146" s="21" t="str">
        <f t="shared" si="12"/>
        <v>SERVIÇOS DE VIGILANCIA  PRIVADA</v>
      </c>
      <c r="D146" s="22" t="str">
        <f t="shared" si="11"/>
        <v>028</v>
      </c>
      <c r="E146" s="29">
        <f t="shared" si="11"/>
        <v>2015</v>
      </c>
      <c r="F146" s="21" t="str">
        <f t="shared" si="11"/>
        <v>TKS SEGURANÇA PRIVADA L.T.D.A</v>
      </c>
      <c r="G146" s="21" t="str">
        <f t="shared" si="11"/>
        <v xml:space="preserve">07.774.050/0001-75 </v>
      </c>
      <c r="H146" s="28" t="s">
        <v>236</v>
      </c>
      <c r="I146" s="26" t="str">
        <f t="shared" si="10"/>
        <v>SUAPE/DFP</v>
      </c>
      <c r="J146" s="26" t="s">
        <v>335</v>
      </c>
      <c r="K146" s="26" t="s">
        <v>498</v>
      </c>
      <c r="L146" s="26" t="s">
        <v>338</v>
      </c>
      <c r="M146" s="26">
        <v>4084.91</v>
      </c>
      <c r="N146" s="26">
        <v>9304.15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12"/>
        <v>Suape</v>
      </c>
      <c r="B147" s="20" t="str">
        <f t="shared" si="12"/>
        <v>Suape</v>
      </c>
      <c r="C147" s="21" t="str">
        <f t="shared" si="12"/>
        <v>SERVIÇOS DE VIGILANCIA  PRIVADA</v>
      </c>
      <c r="D147" s="22" t="str">
        <f t="shared" si="11"/>
        <v>028</v>
      </c>
      <c r="E147" s="29">
        <f t="shared" si="11"/>
        <v>2015</v>
      </c>
      <c r="F147" s="21" t="str">
        <f t="shared" si="11"/>
        <v>TKS SEGURANÇA PRIVADA L.T.D.A</v>
      </c>
      <c r="G147" s="21" t="str">
        <f t="shared" si="11"/>
        <v xml:space="preserve">07.774.050/0001-75 </v>
      </c>
      <c r="H147" s="28" t="s">
        <v>237</v>
      </c>
      <c r="I147" s="26" t="str">
        <f t="shared" si="10"/>
        <v>SUAPE/DFP</v>
      </c>
      <c r="J147" s="26" t="s">
        <v>335</v>
      </c>
      <c r="K147" s="26" t="s">
        <v>498</v>
      </c>
      <c r="L147" s="26" t="s">
        <v>338</v>
      </c>
      <c r="M147" s="26">
        <v>4084.91</v>
      </c>
      <c r="N147" s="26">
        <v>9304.15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12"/>
        <v>Suape</v>
      </c>
      <c r="B148" s="20" t="str">
        <f t="shared" si="12"/>
        <v>Suape</v>
      </c>
      <c r="C148" s="21" t="str">
        <f t="shared" si="12"/>
        <v>SERVIÇOS DE VIGILANCIA  PRIVADA</v>
      </c>
      <c r="D148" s="22" t="str">
        <f t="shared" si="11"/>
        <v>028</v>
      </c>
      <c r="E148" s="29">
        <f t="shared" si="11"/>
        <v>2015</v>
      </c>
      <c r="F148" s="21" t="str">
        <f t="shared" si="11"/>
        <v>TKS SEGURANÇA PRIVADA L.T.D.A</v>
      </c>
      <c r="G148" s="21" t="str">
        <f t="shared" si="11"/>
        <v xml:space="preserve">07.774.050/0001-75 </v>
      </c>
      <c r="H148" s="28" t="s">
        <v>238</v>
      </c>
      <c r="I148" s="26" t="str">
        <f t="shared" si="10"/>
        <v>SUAPE/DFP</v>
      </c>
      <c r="J148" s="26" t="s">
        <v>335</v>
      </c>
      <c r="K148" s="26" t="s">
        <v>498</v>
      </c>
      <c r="L148" s="26" t="s">
        <v>337</v>
      </c>
      <c r="M148" s="26">
        <v>3445.45</v>
      </c>
      <c r="N148" s="26">
        <v>8249.7000000000007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12"/>
        <v>Suape</v>
      </c>
      <c r="B149" s="20" t="str">
        <f t="shared" si="12"/>
        <v>Suape</v>
      </c>
      <c r="C149" s="21" t="str">
        <f t="shared" si="12"/>
        <v>SERVIÇOS DE VIGILANCIA  PRIVADA</v>
      </c>
      <c r="D149" s="22" t="str">
        <f t="shared" si="11"/>
        <v>028</v>
      </c>
      <c r="E149" s="29">
        <f t="shared" si="11"/>
        <v>2015</v>
      </c>
      <c r="F149" s="21" t="str">
        <f t="shared" si="11"/>
        <v>TKS SEGURANÇA PRIVADA L.T.D.A</v>
      </c>
      <c r="G149" s="21" t="str">
        <f t="shared" si="11"/>
        <v xml:space="preserve">07.774.050/0001-75 </v>
      </c>
      <c r="H149" s="28" t="s">
        <v>239</v>
      </c>
      <c r="I149" s="26" t="str">
        <f t="shared" si="10"/>
        <v>SUAPE/DFP</v>
      </c>
      <c r="J149" s="26" t="s">
        <v>335</v>
      </c>
      <c r="K149" s="26" t="s">
        <v>498</v>
      </c>
      <c r="L149" s="26" t="s">
        <v>338</v>
      </c>
      <c r="M149" s="26">
        <v>4084.91</v>
      </c>
      <c r="N149" s="26">
        <v>9304.15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12"/>
        <v>Suape</v>
      </c>
      <c r="B150" s="20" t="str">
        <f t="shared" si="12"/>
        <v>Suape</v>
      </c>
      <c r="C150" s="21" t="str">
        <f t="shared" si="12"/>
        <v>SERVIÇOS DE VIGILANCIA  PRIVADA</v>
      </c>
      <c r="D150" s="22" t="str">
        <f t="shared" si="11"/>
        <v>028</v>
      </c>
      <c r="E150" s="29">
        <f t="shared" si="11"/>
        <v>2015</v>
      </c>
      <c r="F150" s="21" t="str">
        <f t="shared" si="11"/>
        <v>TKS SEGURANÇA PRIVADA L.T.D.A</v>
      </c>
      <c r="G150" s="21" t="str">
        <f t="shared" si="11"/>
        <v xml:space="preserve">07.774.050/0001-75 </v>
      </c>
      <c r="H150" s="28" t="s">
        <v>240</v>
      </c>
      <c r="I150" s="26" t="str">
        <f t="shared" si="10"/>
        <v>SUAPE/DFP</v>
      </c>
      <c r="J150" s="26" t="s">
        <v>335</v>
      </c>
      <c r="K150" s="26" t="s">
        <v>498</v>
      </c>
      <c r="L150" s="26" t="s">
        <v>338</v>
      </c>
      <c r="M150" s="26">
        <v>4084.91</v>
      </c>
      <c r="N150" s="26">
        <v>9304.15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12"/>
        <v>Suape</v>
      </c>
      <c r="B151" s="20" t="str">
        <f t="shared" si="12"/>
        <v>Suape</v>
      </c>
      <c r="C151" s="21" t="str">
        <f t="shared" si="12"/>
        <v>SERVIÇOS DE VIGILANCIA  PRIVADA</v>
      </c>
      <c r="D151" s="22" t="str">
        <f t="shared" si="11"/>
        <v>028</v>
      </c>
      <c r="E151" s="29">
        <f t="shared" si="11"/>
        <v>2015</v>
      </c>
      <c r="F151" s="21" t="str">
        <f t="shared" si="11"/>
        <v>TKS SEGURANÇA PRIVADA L.T.D.A</v>
      </c>
      <c r="G151" s="21" t="str">
        <f t="shared" si="11"/>
        <v xml:space="preserve">07.774.050/0001-75 </v>
      </c>
      <c r="H151" s="28" t="s">
        <v>241</v>
      </c>
      <c r="I151" s="26" t="str">
        <f t="shared" si="10"/>
        <v>SUAPE/DFP</v>
      </c>
      <c r="J151" s="26" t="s">
        <v>335</v>
      </c>
      <c r="K151" s="26" t="s">
        <v>498</v>
      </c>
      <c r="L151" s="26" t="s">
        <v>338</v>
      </c>
      <c r="M151" s="26">
        <v>4084.91</v>
      </c>
      <c r="N151" s="26">
        <v>9304.15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12"/>
        <v>Suape</v>
      </c>
      <c r="B152" s="20" t="str">
        <f t="shared" si="12"/>
        <v>Suape</v>
      </c>
      <c r="C152" s="21" t="str">
        <f t="shared" si="12"/>
        <v>SERVIÇOS DE VIGILANCIA  PRIVADA</v>
      </c>
      <c r="D152" s="22" t="str">
        <f t="shared" si="11"/>
        <v>028</v>
      </c>
      <c r="E152" s="29">
        <f t="shared" si="11"/>
        <v>2015</v>
      </c>
      <c r="F152" s="21" t="str">
        <f t="shared" si="11"/>
        <v>TKS SEGURANÇA PRIVADA L.T.D.A</v>
      </c>
      <c r="G152" s="21" t="str">
        <f t="shared" si="11"/>
        <v xml:space="preserve">07.774.050/0001-75 </v>
      </c>
      <c r="H152" s="28" t="s">
        <v>242</v>
      </c>
      <c r="I152" s="26" t="str">
        <f t="shared" si="10"/>
        <v>SUAPE/DFP</v>
      </c>
      <c r="J152" s="26" t="s">
        <v>335</v>
      </c>
      <c r="K152" s="26" t="s">
        <v>498</v>
      </c>
      <c r="L152" s="26" t="s">
        <v>337</v>
      </c>
      <c r="M152" s="26">
        <v>3445.45</v>
      </c>
      <c r="N152" s="26">
        <v>8249.7000000000007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12"/>
        <v>Suape</v>
      </c>
      <c r="B153" s="20" t="str">
        <f t="shared" si="12"/>
        <v>Suape</v>
      </c>
      <c r="C153" s="21" t="str">
        <f t="shared" si="12"/>
        <v>SERVIÇOS DE VIGILANCIA  PRIVADA</v>
      </c>
      <c r="D153" s="22" t="str">
        <f t="shared" si="11"/>
        <v>028</v>
      </c>
      <c r="E153" s="29">
        <f t="shared" si="11"/>
        <v>2015</v>
      </c>
      <c r="F153" s="21" t="str">
        <f t="shared" si="11"/>
        <v>TKS SEGURANÇA PRIVADA L.T.D.A</v>
      </c>
      <c r="G153" s="21" t="str">
        <f t="shared" si="11"/>
        <v xml:space="preserve">07.774.050/0001-75 </v>
      </c>
      <c r="H153" s="28" t="s">
        <v>243</v>
      </c>
      <c r="I153" s="26" t="str">
        <f t="shared" si="10"/>
        <v>SUAPE/DFP</v>
      </c>
      <c r="J153" s="26" t="s">
        <v>335</v>
      </c>
      <c r="K153" s="26" t="s">
        <v>498</v>
      </c>
      <c r="L153" s="26" t="s">
        <v>337</v>
      </c>
      <c r="M153" s="26">
        <v>3445.45</v>
      </c>
      <c r="N153" s="26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12"/>
        <v>Suape</v>
      </c>
      <c r="B154" s="20" t="str">
        <f t="shared" si="12"/>
        <v>Suape</v>
      </c>
      <c r="C154" s="21" t="str">
        <f t="shared" si="12"/>
        <v>SERVIÇOS DE VIGILANCIA  PRIVADA</v>
      </c>
      <c r="D154" s="22" t="str">
        <f t="shared" si="11"/>
        <v>028</v>
      </c>
      <c r="E154" s="29">
        <f t="shared" si="11"/>
        <v>2015</v>
      </c>
      <c r="F154" s="21" t="str">
        <f t="shared" si="11"/>
        <v>TKS SEGURANÇA PRIVADA L.T.D.A</v>
      </c>
      <c r="G154" s="21" t="str">
        <f t="shared" si="11"/>
        <v xml:space="preserve">07.774.050/0001-75 </v>
      </c>
      <c r="H154" s="28" t="s">
        <v>244</v>
      </c>
      <c r="I154" s="26" t="str">
        <f t="shared" si="10"/>
        <v>SUAPE/DFP</v>
      </c>
      <c r="J154" s="26" t="s">
        <v>335</v>
      </c>
      <c r="K154" s="26" t="s">
        <v>498</v>
      </c>
      <c r="L154" s="26" t="s">
        <v>337</v>
      </c>
      <c r="M154" s="26">
        <v>3445.45</v>
      </c>
      <c r="N154" s="26">
        <v>8249.7000000000007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12"/>
        <v>Suape</v>
      </c>
      <c r="B155" s="20" t="str">
        <f t="shared" si="12"/>
        <v>Suape</v>
      </c>
      <c r="C155" s="21" t="str">
        <f t="shared" si="12"/>
        <v>SERVIÇOS DE VIGILANCIA  PRIVADA</v>
      </c>
      <c r="D155" s="22" t="str">
        <f t="shared" si="11"/>
        <v>028</v>
      </c>
      <c r="E155" s="29">
        <f t="shared" si="11"/>
        <v>2015</v>
      </c>
      <c r="F155" s="21" t="str">
        <f t="shared" si="11"/>
        <v>TKS SEGURANÇA PRIVADA L.T.D.A</v>
      </c>
      <c r="G155" s="21" t="str">
        <f t="shared" si="11"/>
        <v xml:space="preserve">07.774.050/0001-75 </v>
      </c>
      <c r="H155" s="28" t="s">
        <v>245</v>
      </c>
      <c r="I155" s="26" t="str">
        <f t="shared" si="10"/>
        <v>SUAPE/DFP</v>
      </c>
      <c r="J155" s="26" t="s">
        <v>335</v>
      </c>
      <c r="K155" s="26" t="s">
        <v>498</v>
      </c>
      <c r="L155" s="26" t="s">
        <v>337</v>
      </c>
      <c r="M155" s="26">
        <v>3445.45</v>
      </c>
      <c r="N155" s="26">
        <v>8249.7000000000007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12"/>
        <v>Suape</v>
      </c>
      <c r="B156" s="20" t="str">
        <f t="shared" si="12"/>
        <v>Suape</v>
      </c>
      <c r="C156" s="21" t="str">
        <f t="shared" si="12"/>
        <v>SERVIÇOS DE VIGILANCIA  PRIVADA</v>
      </c>
      <c r="D156" s="22" t="str">
        <f t="shared" si="11"/>
        <v>028</v>
      </c>
      <c r="E156" s="29">
        <f t="shared" si="11"/>
        <v>2015</v>
      </c>
      <c r="F156" s="21" t="str">
        <f t="shared" si="11"/>
        <v>TKS SEGURANÇA PRIVADA L.T.D.A</v>
      </c>
      <c r="G156" s="21" t="str">
        <f t="shared" si="11"/>
        <v xml:space="preserve">07.774.050/0001-75 </v>
      </c>
      <c r="H156" s="28" t="s">
        <v>246</v>
      </c>
      <c r="I156" s="26" t="str">
        <f t="shared" si="10"/>
        <v>SUAPE/DFP</v>
      </c>
      <c r="J156" s="26" t="s">
        <v>335</v>
      </c>
      <c r="K156" s="26" t="s">
        <v>498</v>
      </c>
      <c r="L156" s="26" t="s">
        <v>337</v>
      </c>
      <c r="M156" s="26">
        <v>3445.45</v>
      </c>
      <c r="N156" s="26">
        <v>8249.7000000000007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12"/>
        <v>Suape</v>
      </c>
      <c r="B157" s="20" t="str">
        <f t="shared" si="12"/>
        <v>Suape</v>
      </c>
      <c r="C157" s="21" t="str">
        <f t="shared" si="12"/>
        <v>SERVIÇOS DE VIGILANCIA  PRIVADA</v>
      </c>
      <c r="D157" s="22" t="str">
        <f t="shared" si="11"/>
        <v>028</v>
      </c>
      <c r="E157" s="29">
        <f t="shared" si="11"/>
        <v>2015</v>
      </c>
      <c r="F157" s="21" t="str">
        <f t="shared" si="11"/>
        <v>TKS SEGURANÇA PRIVADA L.T.D.A</v>
      </c>
      <c r="G157" s="21" t="str">
        <f t="shared" si="11"/>
        <v xml:space="preserve">07.774.050/0001-75 </v>
      </c>
      <c r="H157" s="28" t="s">
        <v>247</v>
      </c>
      <c r="I157" s="26" t="str">
        <f t="shared" si="10"/>
        <v>SUAPE/DFP</v>
      </c>
      <c r="J157" s="26" t="s">
        <v>335</v>
      </c>
      <c r="K157" s="26" t="s">
        <v>498</v>
      </c>
      <c r="L157" s="26" t="s">
        <v>338</v>
      </c>
      <c r="M157" s="26">
        <v>4084.91</v>
      </c>
      <c r="N157" s="26">
        <v>9304.15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12"/>
        <v>Suape</v>
      </c>
      <c r="B158" s="20" t="str">
        <f t="shared" si="12"/>
        <v>Suape</v>
      </c>
      <c r="C158" s="21" t="str">
        <f t="shared" si="12"/>
        <v>SERVIÇOS DE VIGILANCIA  PRIVADA</v>
      </c>
      <c r="D158" s="22" t="str">
        <f t="shared" si="11"/>
        <v>028</v>
      </c>
      <c r="E158" s="29">
        <f t="shared" si="11"/>
        <v>2015</v>
      </c>
      <c r="F158" s="21" t="str">
        <f t="shared" si="11"/>
        <v>TKS SEGURANÇA PRIVADA L.T.D.A</v>
      </c>
      <c r="G158" s="21" t="str">
        <f t="shared" si="11"/>
        <v xml:space="preserve">07.774.050/0001-75 </v>
      </c>
      <c r="H158" s="28" t="s">
        <v>248</v>
      </c>
      <c r="I158" s="26" t="str">
        <f t="shared" si="10"/>
        <v>SUAPE/DFP</v>
      </c>
      <c r="J158" s="26" t="s">
        <v>335</v>
      </c>
      <c r="K158" s="26" t="s">
        <v>498</v>
      </c>
      <c r="L158" s="26" t="s">
        <v>338</v>
      </c>
      <c r="M158" s="26">
        <v>4084.91</v>
      </c>
      <c r="N158" s="26">
        <v>9304.15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12"/>
        <v>Suape</v>
      </c>
      <c r="B159" s="20" t="str">
        <f t="shared" si="12"/>
        <v>Suape</v>
      </c>
      <c r="C159" s="21" t="str">
        <f t="shared" si="12"/>
        <v>SERVIÇOS DE VIGILANCIA  PRIVADA</v>
      </c>
      <c r="D159" s="22" t="str">
        <f t="shared" si="11"/>
        <v>028</v>
      </c>
      <c r="E159" s="29">
        <f t="shared" si="11"/>
        <v>2015</v>
      </c>
      <c r="F159" s="21" t="str">
        <f t="shared" si="11"/>
        <v>TKS SEGURANÇA PRIVADA L.T.D.A</v>
      </c>
      <c r="G159" s="21" t="str">
        <f t="shared" si="11"/>
        <v xml:space="preserve">07.774.050/0001-75 </v>
      </c>
      <c r="H159" s="28" t="s">
        <v>249</v>
      </c>
      <c r="I159" s="26" t="str">
        <f t="shared" si="10"/>
        <v>SUAPE/DFP</v>
      </c>
      <c r="J159" s="26" t="s">
        <v>335</v>
      </c>
      <c r="K159" s="26" t="s">
        <v>498</v>
      </c>
      <c r="L159" s="26" t="s">
        <v>338</v>
      </c>
      <c r="M159" s="26">
        <v>4084.91</v>
      </c>
      <c r="N159" s="26">
        <v>9304.15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12"/>
        <v>Suape</v>
      </c>
      <c r="B160" s="20" t="str">
        <f t="shared" si="12"/>
        <v>Suape</v>
      </c>
      <c r="C160" s="21" t="str">
        <f t="shared" si="12"/>
        <v>SERVIÇOS DE VIGILANCIA  PRIVADA</v>
      </c>
      <c r="D160" s="22" t="str">
        <f t="shared" si="11"/>
        <v>028</v>
      </c>
      <c r="E160" s="29">
        <f t="shared" si="11"/>
        <v>2015</v>
      </c>
      <c r="F160" s="21" t="str">
        <f t="shared" si="11"/>
        <v>TKS SEGURANÇA PRIVADA L.T.D.A</v>
      </c>
      <c r="G160" s="21" t="str">
        <f t="shared" si="11"/>
        <v xml:space="preserve">07.774.050/0001-75 </v>
      </c>
      <c r="H160" s="28" t="s">
        <v>250</v>
      </c>
      <c r="I160" s="26" t="str">
        <f t="shared" si="10"/>
        <v>SUAPE/DFP</v>
      </c>
      <c r="J160" s="26" t="s">
        <v>335</v>
      </c>
      <c r="K160" s="26" t="s">
        <v>498</v>
      </c>
      <c r="L160" s="26" t="s">
        <v>338</v>
      </c>
      <c r="M160" s="26">
        <v>4084.91</v>
      </c>
      <c r="N160" s="26">
        <v>9304.15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12"/>
        <v>Suape</v>
      </c>
      <c r="B161" s="20" t="str">
        <f t="shared" si="12"/>
        <v>Suape</v>
      </c>
      <c r="C161" s="21" t="str">
        <f t="shared" si="12"/>
        <v>SERVIÇOS DE VIGILANCIA  PRIVADA</v>
      </c>
      <c r="D161" s="22" t="str">
        <f t="shared" si="11"/>
        <v>028</v>
      </c>
      <c r="E161" s="29">
        <f t="shared" si="11"/>
        <v>2015</v>
      </c>
      <c r="F161" s="21" t="str">
        <f t="shared" si="11"/>
        <v>TKS SEGURANÇA PRIVADA L.T.D.A</v>
      </c>
      <c r="G161" s="21" t="str">
        <f t="shared" si="11"/>
        <v xml:space="preserve">07.774.050/0001-75 </v>
      </c>
      <c r="H161" s="28" t="s">
        <v>251</v>
      </c>
      <c r="I161" s="26" t="str">
        <f t="shared" si="10"/>
        <v>SUAPE/DFP</v>
      </c>
      <c r="J161" s="26" t="s">
        <v>335</v>
      </c>
      <c r="K161" s="26" t="s">
        <v>498</v>
      </c>
      <c r="L161" s="26" t="s">
        <v>337</v>
      </c>
      <c r="M161" s="26">
        <v>3445.45</v>
      </c>
      <c r="N161" s="26">
        <v>8249.7000000000007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12"/>
        <v>Suape</v>
      </c>
      <c r="B162" s="20" t="str">
        <f t="shared" si="12"/>
        <v>Suape</v>
      </c>
      <c r="C162" s="21" t="str">
        <f t="shared" si="12"/>
        <v>SERVIÇOS DE VIGILANCIA  PRIVADA</v>
      </c>
      <c r="D162" s="22" t="str">
        <f t="shared" si="11"/>
        <v>028</v>
      </c>
      <c r="E162" s="29">
        <f t="shared" si="11"/>
        <v>2015</v>
      </c>
      <c r="F162" s="21" t="str">
        <f t="shared" si="11"/>
        <v>TKS SEGURANÇA PRIVADA L.T.D.A</v>
      </c>
      <c r="G162" s="21" t="str">
        <f t="shared" si="11"/>
        <v xml:space="preserve">07.774.050/0001-75 </v>
      </c>
      <c r="H162" s="28" t="s">
        <v>252</v>
      </c>
      <c r="I162" s="26" t="str">
        <f t="shared" si="10"/>
        <v>SUAPE/DFP</v>
      </c>
      <c r="J162" s="26" t="s">
        <v>335</v>
      </c>
      <c r="K162" s="26" t="s">
        <v>498</v>
      </c>
      <c r="L162" s="26" t="s">
        <v>338</v>
      </c>
      <c r="M162" s="26">
        <v>4084.91</v>
      </c>
      <c r="N162" s="26">
        <v>9304.15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12"/>
        <v>Suape</v>
      </c>
      <c r="B163" s="20" t="str">
        <f t="shared" si="12"/>
        <v>Suape</v>
      </c>
      <c r="C163" s="21" t="str">
        <f t="shared" si="12"/>
        <v>SERVIÇOS DE VIGILANCIA  PRIVADA</v>
      </c>
      <c r="D163" s="22" t="str">
        <f t="shared" si="11"/>
        <v>028</v>
      </c>
      <c r="E163" s="29">
        <f t="shared" si="11"/>
        <v>2015</v>
      </c>
      <c r="F163" s="21" t="str">
        <f t="shared" si="11"/>
        <v>TKS SEGURANÇA PRIVADA L.T.D.A</v>
      </c>
      <c r="G163" s="21" t="str">
        <f t="shared" si="11"/>
        <v xml:space="preserve">07.774.050/0001-75 </v>
      </c>
      <c r="H163" s="28" t="s">
        <v>253</v>
      </c>
      <c r="I163" s="26" t="str">
        <f t="shared" si="10"/>
        <v>SUAPE/DFP</v>
      </c>
      <c r="J163" s="26" t="s">
        <v>335</v>
      </c>
      <c r="K163" s="26" t="s">
        <v>498</v>
      </c>
      <c r="L163" s="26" t="s">
        <v>337</v>
      </c>
      <c r="M163" s="26">
        <v>3445.45</v>
      </c>
      <c r="N163" s="26">
        <v>8249.7000000000007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12"/>
        <v>Suape</v>
      </c>
      <c r="B164" s="20" t="str">
        <f t="shared" si="12"/>
        <v>Suape</v>
      </c>
      <c r="C164" s="21" t="str">
        <f t="shared" si="12"/>
        <v>SERVIÇOS DE VIGILANCIA  PRIVADA</v>
      </c>
      <c r="D164" s="22" t="str">
        <f t="shared" si="11"/>
        <v>028</v>
      </c>
      <c r="E164" s="29">
        <f t="shared" si="11"/>
        <v>2015</v>
      </c>
      <c r="F164" s="21" t="str">
        <f t="shared" si="11"/>
        <v>TKS SEGURANÇA PRIVADA L.T.D.A</v>
      </c>
      <c r="G164" s="21" t="str">
        <f t="shared" si="11"/>
        <v xml:space="preserve">07.774.050/0001-75 </v>
      </c>
      <c r="H164" s="28" t="s">
        <v>254</v>
      </c>
      <c r="I164" s="26" t="str">
        <f t="shared" si="10"/>
        <v>SUAPE/DFP</v>
      </c>
      <c r="J164" s="26" t="s">
        <v>335</v>
      </c>
      <c r="K164" s="26" t="s">
        <v>498</v>
      </c>
      <c r="L164" s="26" t="s">
        <v>337</v>
      </c>
      <c r="M164" s="26">
        <v>3445.45</v>
      </c>
      <c r="N164" s="26">
        <v>8249.7000000000007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12"/>
        <v>Suape</v>
      </c>
      <c r="B165" s="20" t="str">
        <f t="shared" si="12"/>
        <v>Suape</v>
      </c>
      <c r="C165" s="21" t="str">
        <f t="shared" si="12"/>
        <v>SERVIÇOS DE VIGILANCIA  PRIVADA</v>
      </c>
      <c r="D165" s="22" t="str">
        <f t="shared" si="11"/>
        <v>028</v>
      </c>
      <c r="E165" s="29">
        <f t="shared" si="11"/>
        <v>2015</v>
      </c>
      <c r="F165" s="21" t="str">
        <f t="shared" si="11"/>
        <v>TKS SEGURANÇA PRIVADA L.T.D.A</v>
      </c>
      <c r="G165" s="21" t="str">
        <f t="shared" si="11"/>
        <v xml:space="preserve">07.774.050/0001-75 </v>
      </c>
      <c r="H165" s="28" t="s">
        <v>255</v>
      </c>
      <c r="I165" s="26" t="str">
        <f t="shared" si="10"/>
        <v>SUAPE/DFP</v>
      </c>
      <c r="J165" s="26" t="s">
        <v>335</v>
      </c>
      <c r="K165" s="26" t="s">
        <v>498</v>
      </c>
      <c r="L165" s="26" t="s">
        <v>337</v>
      </c>
      <c r="M165" s="26">
        <v>3445.45</v>
      </c>
      <c r="N165" s="26">
        <v>8249.7000000000007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12"/>
        <v>Suape</v>
      </c>
      <c r="B166" s="20" t="str">
        <f t="shared" si="12"/>
        <v>Suape</v>
      </c>
      <c r="C166" s="21" t="str">
        <f t="shared" si="12"/>
        <v>SERVIÇOS DE VIGILANCIA  PRIVADA</v>
      </c>
      <c r="D166" s="22" t="str">
        <f t="shared" si="11"/>
        <v>028</v>
      </c>
      <c r="E166" s="29">
        <f t="shared" si="11"/>
        <v>2015</v>
      </c>
      <c r="F166" s="21" t="str">
        <f t="shared" si="11"/>
        <v>TKS SEGURANÇA PRIVADA L.T.D.A</v>
      </c>
      <c r="G166" s="21" t="str">
        <f t="shared" si="11"/>
        <v xml:space="preserve">07.774.050/0001-75 </v>
      </c>
      <c r="H166" s="28" t="s">
        <v>256</v>
      </c>
      <c r="I166" s="26" t="str">
        <f t="shared" si="10"/>
        <v>SUAPE/DFP</v>
      </c>
      <c r="J166" s="26" t="s">
        <v>335</v>
      </c>
      <c r="K166" s="26" t="s">
        <v>498</v>
      </c>
      <c r="L166" s="26" t="s">
        <v>337</v>
      </c>
      <c r="M166" s="26">
        <v>3445.45</v>
      </c>
      <c r="N166" s="26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12"/>
        <v>Suape</v>
      </c>
      <c r="B167" s="20" t="str">
        <f t="shared" si="12"/>
        <v>Suape</v>
      </c>
      <c r="C167" s="21" t="str">
        <f t="shared" si="12"/>
        <v>SERVIÇOS DE VIGILANCIA  PRIVADA</v>
      </c>
      <c r="D167" s="22" t="str">
        <f t="shared" si="11"/>
        <v>028</v>
      </c>
      <c r="E167" s="29">
        <f t="shared" si="11"/>
        <v>2015</v>
      </c>
      <c r="F167" s="21" t="str">
        <f t="shared" si="11"/>
        <v>TKS SEGURANÇA PRIVADA L.T.D.A</v>
      </c>
      <c r="G167" s="21" t="str">
        <f t="shared" si="11"/>
        <v xml:space="preserve">07.774.050/0001-75 </v>
      </c>
      <c r="H167" s="28" t="s">
        <v>257</v>
      </c>
      <c r="I167" s="26" t="str">
        <f t="shared" si="10"/>
        <v>SUAPE/DFP</v>
      </c>
      <c r="J167" s="26" t="s">
        <v>335</v>
      </c>
      <c r="K167" s="26" t="s">
        <v>498</v>
      </c>
      <c r="L167" s="26" t="s">
        <v>338</v>
      </c>
      <c r="M167" s="26">
        <v>4084.91</v>
      </c>
      <c r="N167" s="26">
        <v>9304.15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12"/>
        <v>Suape</v>
      </c>
      <c r="B168" s="20" t="str">
        <f t="shared" si="12"/>
        <v>Suape</v>
      </c>
      <c r="C168" s="21" t="str">
        <f t="shared" si="12"/>
        <v>SERVIÇOS DE VIGILANCIA  PRIVADA</v>
      </c>
      <c r="D168" s="22" t="str">
        <f t="shared" si="11"/>
        <v>028</v>
      </c>
      <c r="E168" s="29">
        <f t="shared" si="11"/>
        <v>2015</v>
      </c>
      <c r="F168" s="21" t="str">
        <f t="shared" si="11"/>
        <v>TKS SEGURANÇA PRIVADA L.T.D.A</v>
      </c>
      <c r="G168" s="21" t="str">
        <f t="shared" si="11"/>
        <v xml:space="preserve">07.774.050/0001-75 </v>
      </c>
      <c r="H168" s="28" t="s">
        <v>258</v>
      </c>
      <c r="I168" s="26" t="str">
        <f t="shared" si="10"/>
        <v>SUAPE/DFP</v>
      </c>
      <c r="J168" s="26" t="s">
        <v>335</v>
      </c>
      <c r="K168" s="26" t="s">
        <v>498</v>
      </c>
      <c r="L168" s="26" t="s">
        <v>337</v>
      </c>
      <c r="M168" s="26">
        <v>3445.45</v>
      </c>
      <c r="N168" s="26">
        <v>8249.7000000000007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12"/>
        <v>Suape</v>
      </c>
      <c r="B169" s="20" t="str">
        <f t="shared" si="12"/>
        <v>Suape</v>
      </c>
      <c r="C169" s="21" t="str">
        <f t="shared" si="12"/>
        <v>SERVIÇOS DE VIGILANCIA  PRIVADA</v>
      </c>
      <c r="D169" s="22" t="str">
        <f t="shared" si="11"/>
        <v>028</v>
      </c>
      <c r="E169" s="29">
        <f t="shared" si="11"/>
        <v>2015</v>
      </c>
      <c r="F169" s="21" t="str">
        <f t="shared" si="11"/>
        <v>TKS SEGURANÇA PRIVADA L.T.D.A</v>
      </c>
      <c r="G169" s="21" t="str">
        <f t="shared" si="11"/>
        <v xml:space="preserve">07.774.050/0001-75 </v>
      </c>
      <c r="H169" s="28" t="s">
        <v>259</v>
      </c>
      <c r="I169" s="26" t="str">
        <f t="shared" si="10"/>
        <v>SUAPE/DFP</v>
      </c>
      <c r="J169" s="26" t="s">
        <v>335</v>
      </c>
      <c r="K169" s="26" t="s">
        <v>498</v>
      </c>
      <c r="L169" s="26" t="s">
        <v>337</v>
      </c>
      <c r="M169" s="26">
        <v>3445.45</v>
      </c>
      <c r="N169" s="26">
        <v>8249.7000000000007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12"/>
        <v>Suape</v>
      </c>
      <c r="B170" s="20" t="str">
        <f t="shared" si="12"/>
        <v>Suape</v>
      </c>
      <c r="C170" s="21" t="str">
        <f t="shared" si="12"/>
        <v>SERVIÇOS DE VIGILANCIA  PRIVADA</v>
      </c>
      <c r="D170" s="22" t="str">
        <f t="shared" si="11"/>
        <v>028</v>
      </c>
      <c r="E170" s="29">
        <f t="shared" si="11"/>
        <v>2015</v>
      </c>
      <c r="F170" s="21" t="str">
        <f t="shared" si="11"/>
        <v>TKS SEGURANÇA PRIVADA L.T.D.A</v>
      </c>
      <c r="G170" s="21" t="str">
        <f t="shared" si="11"/>
        <v xml:space="preserve">07.774.050/0001-75 </v>
      </c>
      <c r="H170" s="28" t="s">
        <v>260</v>
      </c>
      <c r="I170" s="26" t="str">
        <f t="shared" si="10"/>
        <v>SUAPE/DFP</v>
      </c>
      <c r="J170" s="26" t="s">
        <v>335</v>
      </c>
      <c r="K170" s="26" t="s">
        <v>498</v>
      </c>
      <c r="L170" s="26" t="s">
        <v>338</v>
      </c>
      <c r="M170" s="26">
        <v>4084.91</v>
      </c>
      <c r="N170" s="26">
        <v>9304.15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12"/>
        <v>Suape</v>
      </c>
      <c r="B171" s="20" t="str">
        <f t="shared" si="12"/>
        <v>Suape</v>
      </c>
      <c r="C171" s="21" t="str">
        <f t="shared" si="12"/>
        <v>SERVIÇOS DE VIGILANCIA  PRIVADA</v>
      </c>
      <c r="D171" s="22" t="str">
        <f t="shared" si="11"/>
        <v>028</v>
      </c>
      <c r="E171" s="29">
        <f t="shared" si="11"/>
        <v>2015</v>
      </c>
      <c r="F171" s="21" t="str">
        <f t="shared" si="11"/>
        <v>TKS SEGURANÇA PRIVADA L.T.D.A</v>
      </c>
      <c r="G171" s="21" t="str">
        <f t="shared" si="11"/>
        <v xml:space="preserve">07.774.050/0001-75 </v>
      </c>
      <c r="H171" s="28" t="s">
        <v>261</v>
      </c>
      <c r="I171" s="26" t="str">
        <f t="shared" si="10"/>
        <v>SUAPE/DFP</v>
      </c>
      <c r="J171" s="26" t="s">
        <v>335</v>
      </c>
      <c r="K171" s="26" t="s">
        <v>498</v>
      </c>
      <c r="L171" s="26" t="s">
        <v>338</v>
      </c>
      <c r="M171" s="26">
        <v>4084.91</v>
      </c>
      <c r="N171" s="26">
        <v>9304.15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12"/>
        <v>Suape</v>
      </c>
      <c r="B172" s="20" t="str">
        <f t="shared" si="12"/>
        <v>Suape</v>
      </c>
      <c r="C172" s="21" t="str">
        <f t="shared" si="12"/>
        <v>SERVIÇOS DE VIGILANCIA  PRIVADA</v>
      </c>
      <c r="D172" s="22" t="str">
        <f t="shared" si="12"/>
        <v>028</v>
      </c>
      <c r="E172" s="29">
        <f t="shared" si="12"/>
        <v>2015</v>
      </c>
      <c r="F172" s="21" t="str">
        <f t="shared" si="12"/>
        <v>TKS SEGURANÇA PRIVADA L.T.D.A</v>
      </c>
      <c r="G172" s="21" t="str">
        <f t="shared" si="12"/>
        <v xml:space="preserve">07.774.050/0001-75 </v>
      </c>
      <c r="H172" s="28" t="s">
        <v>262</v>
      </c>
      <c r="I172" s="26" t="str">
        <f t="shared" si="10"/>
        <v>SUAPE/DFP</v>
      </c>
      <c r="J172" s="26" t="s">
        <v>335</v>
      </c>
      <c r="K172" s="26" t="s">
        <v>498</v>
      </c>
      <c r="L172" s="26" t="s">
        <v>337</v>
      </c>
      <c r="M172" s="26">
        <v>3445.45</v>
      </c>
      <c r="N172" s="26">
        <v>8249.7000000000007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12"/>
        <v>Suape</v>
      </c>
      <c r="B173" s="20" t="str">
        <f t="shared" si="12"/>
        <v>Suape</v>
      </c>
      <c r="C173" s="21" t="str">
        <f t="shared" si="12"/>
        <v>SERVIÇOS DE VIGILANCIA  PRIVADA</v>
      </c>
      <c r="D173" s="22" t="str">
        <f t="shared" si="12"/>
        <v>028</v>
      </c>
      <c r="E173" s="29">
        <f t="shared" si="12"/>
        <v>2015</v>
      </c>
      <c r="F173" s="21" t="str">
        <f t="shared" si="12"/>
        <v>TKS SEGURANÇA PRIVADA L.T.D.A</v>
      </c>
      <c r="G173" s="21" t="str">
        <f t="shared" si="12"/>
        <v xml:space="preserve">07.774.050/0001-75 </v>
      </c>
      <c r="H173" s="28" t="s">
        <v>263</v>
      </c>
      <c r="I173" s="26" t="str">
        <f t="shared" si="10"/>
        <v>SUAPE/DFP</v>
      </c>
      <c r="J173" s="26" t="s">
        <v>335</v>
      </c>
      <c r="K173" s="26" t="s">
        <v>498</v>
      </c>
      <c r="L173" s="26" t="s">
        <v>337</v>
      </c>
      <c r="M173" s="26">
        <v>3445.45</v>
      </c>
      <c r="N173" s="26">
        <v>8249.7000000000007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si="12"/>
        <v>Suape</v>
      </c>
      <c r="B174" s="20" t="str">
        <f t="shared" si="12"/>
        <v>Suape</v>
      </c>
      <c r="C174" s="21" t="str">
        <f t="shared" si="12"/>
        <v>SERVIÇOS DE VIGILANCIA  PRIVADA</v>
      </c>
      <c r="D174" s="22" t="str">
        <f t="shared" si="12"/>
        <v>028</v>
      </c>
      <c r="E174" s="29">
        <f t="shared" si="12"/>
        <v>2015</v>
      </c>
      <c r="F174" s="21" t="str">
        <f t="shared" si="12"/>
        <v>TKS SEGURANÇA PRIVADA L.T.D.A</v>
      </c>
      <c r="G174" s="21" t="str">
        <f t="shared" si="12"/>
        <v xml:space="preserve">07.774.050/0001-75 </v>
      </c>
      <c r="H174" s="28" t="s">
        <v>264</v>
      </c>
      <c r="I174" s="26" t="str">
        <f t="shared" si="10"/>
        <v>SUAPE/DFP</v>
      </c>
      <c r="J174" s="26" t="s">
        <v>335</v>
      </c>
      <c r="K174" s="26" t="s">
        <v>498</v>
      </c>
      <c r="L174" s="26" t="s">
        <v>338</v>
      </c>
      <c r="M174" s="26">
        <v>4084.91</v>
      </c>
      <c r="N174" s="26">
        <v>9304.15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12"/>
        <v>Suape</v>
      </c>
      <c r="B175" s="20" t="str">
        <f t="shared" si="12"/>
        <v>Suape</v>
      </c>
      <c r="C175" s="21" t="str">
        <f t="shared" si="12"/>
        <v>SERVIÇOS DE VIGILANCIA  PRIVADA</v>
      </c>
      <c r="D175" s="22" t="str">
        <f t="shared" si="12"/>
        <v>028</v>
      </c>
      <c r="E175" s="29">
        <f t="shared" si="12"/>
        <v>2015</v>
      </c>
      <c r="F175" s="21" t="str">
        <f t="shared" si="12"/>
        <v>TKS SEGURANÇA PRIVADA L.T.D.A</v>
      </c>
      <c r="G175" s="21" t="str">
        <f t="shared" si="12"/>
        <v xml:space="preserve">07.774.050/0001-75 </v>
      </c>
      <c r="H175" s="28" t="s">
        <v>265</v>
      </c>
      <c r="I175" s="26" t="str">
        <f t="shared" si="10"/>
        <v>SUAPE/DFP</v>
      </c>
      <c r="J175" s="26" t="s">
        <v>335</v>
      </c>
      <c r="K175" s="26" t="s">
        <v>498</v>
      </c>
      <c r="L175" s="26" t="s">
        <v>338</v>
      </c>
      <c r="M175" s="26">
        <v>4084.91</v>
      </c>
      <c r="N175" s="26">
        <v>9304.15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12"/>
        <v>Suape</v>
      </c>
      <c r="B176" s="20" t="str">
        <f t="shared" si="12"/>
        <v>Suape</v>
      </c>
      <c r="C176" s="21" t="str">
        <f t="shared" si="12"/>
        <v>SERVIÇOS DE VIGILANCIA  PRIVADA</v>
      </c>
      <c r="D176" s="22" t="str">
        <f t="shared" si="12"/>
        <v>028</v>
      </c>
      <c r="E176" s="29">
        <f t="shared" si="12"/>
        <v>2015</v>
      </c>
      <c r="F176" s="21" t="str">
        <f t="shared" si="12"/>
        <v>TKS SEGURANÇA PRIVADA L.T.D.A</v>
      </c>
      <c r="G176" s="21" t="str">
        <f t="shared" si="12"/>
        <v xml:space="preserve">07.774.050/0001-75 </v>
      </c>
      <c r="H176" s="28" t="s">
        <v>266</v>
      </c>
      <c r="I176" s="26" t="str">
        <f t="shared" si="10"/>
        <v>SUAPE/DFP</v>
      </c>
      <c r="J176" s="26" t="s">
        <v>335</v>
      </c>
      <c r="K176" s="26" t="s">
        <v>498</v>
      </c>
      <c r="L176" s="26" t="s">
        <v>338</v>
      </c>
      <c r="M176" s="26">
        <v>4084.91</v>
      </c>
      <c r="N176" s="26">
        <v>9304.15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12"/>
        <v>Suape</v>
      </c>
      <c r="B177" s="20" t="str">
        <f t="shared" si="12"/>
        <v>Suape</v>
      </c>
      <c r="C177" s="21" t="str">
        <f t="shared" si="12"/>
        <v>SERVIÇOS DE VIGILANCIA  PRIVADA</v>
      </c>
      <c r="D177" s="22" t="str">
        <f t="shared" si="12"/>
        <v>028</v>
      </c>
      <c r="E177" s="29">
        <f t="shared" si="12"/>
        <v>2015</v>
      </c>
      <c r="F177" s="21" t="str">
        <f t="shared" si="12"/>
        <v>TKS SEGURANÇA PRIVADA L.T.D.A</v>
      </c>
      <c r="G177" s="21" t="str">
        <f t="shared" si="12"/>
        <v xml:space="preserve">07.774.050/0001-75 </v>
      </c>
      <c r="H177" s="28" t="s">
        <v>267</v>
      </c>
      <c r="I177" s="26" t="str">
        <f t="shared" si="10"/>
        <v>SUAPE/DFP</v>
      </c>
      <c r="J177" s="26" t="s">
        <v>335</v>
      </c>
      <c r="K177" s="26" t="s">
        <v>498</v>
      </c>
      <c r="L177" s="26" t="s">
        <v>337</v>
      </c>
      <c r="M177" s="26">
        <v>3445.45</v>
      </c>
      <c r="N177" s="26">
        <v>8249.7000000000007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12"/>
        <v>Suape</v>
      </c>
      <c r="B178" s="20" t="str">
        <f t="shared" si="12"/>
        <v>Suape</v>
      </c>
      <c r="C178" s="21" t="str">
        <f t="shared" si="12"/>
        <v>SERVIÇOS DE VIGILANCIA  PRIVADA</v>
      </c>
      <c r="D178" s="22" t="str">
        <f t="shared" si="12"/>
        <v>028</v>
      </c>
      <c r="E178" s="29">
        <f t="shared" si="12"/>
        <v>2015</v>
      </c>
      <c r="F178" s="21" t="str">
        <f t="shared" si="12"/>
        <v>TKS SEGURANÇA PRIVADA L.T.D.A</v>
      </c>
      <c r="G178" s="21" t="str">
        <f t="shared" si="12"/>
        <v xml:space="preserve">07.774.050/0001-75 </v>
      </c>
      <c r="H178" s="28" t="s">
        <v>268</v>
      </c>
      <c r="I178" s="26" t="str">
        <f t="shared" si="10"/>
        <v>SUAPE/DFP</v>
      </c>
      <c r="J178" s="26" t="s">
        <v>335</v>
      </c>
      <c r="K178" s="26" t="s">
        <v>498</v>
      </c>
      <c r="L178" s="26" t="s">
        <v>338</v>
      </c>
      <c r="M178" s="26">
        <v>4084.91</v>
      </c>
      <c r="N178" s="26">
        <v>9304.15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12"/>
        <v>Suape</v>
      </c>
      <c r="B179" s="20" t="str">
        <f t="shared" si="12"/>
        <v>Suape</v>
      </c>
      <c r="C179" s="21" t="str">
        <f t="shared" si="12"/>
        <v>SERVIÇOS DE VIGILANCIA  PRIVADA</v>
      </c>
      <c r="D179" s="22" t="str">
        <f t="shared" si="12"/>
        <v>028</v>
      </c>
      <c r="E179" s="29">
        <f t="shared" si="12"/>
        <v>2015</v>
      </c>
      <c r="F179" s="21" t="str">
        <f t="shared" si="12"/>
        <v>TKS SEGURANÇA PRIVADA L.T.D.A</v>
      </c>
      <c r="G179" s="21" t="str">
        <f t="shared" si="12"/>
        <v xml:space="preserve">07.774.050/0001-75 </v>
      </c>
      <c r="H179" s="28" t="s">
        <v>269</v>
      </c>
      <c r="I179" s="26" t="str">
        <f t="shared" si="10"/>
        <v>SUAPE/DFP</v>
      </c>
      <c r="J179" s="26" t="s">
        <v>335</v>
      </c>
      <c r="K179" s="26" t="s">
        <v>498</v>
      </c>
      <c r="L179" s="26" t="s">
        <v>338</v>
      </c>
      <c r="M179" s="26">
        <v>4084.91</v>
      </c>
      <c r="N179" s="26">
        <v>9304.15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si="12"/>
        <v>Suape</v>
      </c>
      <c r="B180" s="20" t="str">
        <f t="shared" si="12"/>
        <v>Suape</v>
      </c>
      <c r="C180" s="21" t="str">
        <f t="shared" si="12"/>
        <v>SERVIÇOS DE VIGILANCIA  PRIVADA</v>
      </c>
      <c r="D180" s="22" t="str">
        <f t="shared" si="12"/>
        <v>028</v>
      </c>
      <c r="E180" s="29">
        <f t="shared" si="12"/>
        <v>2015</v>
      </c>
      <c r="F180" s="21" t="str">
        <f t="shared" si="12"/>
        <v>TKS SEGURANÇA PRIVADA L.T.D.A</v>
      </c>
      <c r="G180" s="21" t="str">
        <f t="shared" si="12"/>
        <v xml:space="preserve">07.774.050/0001-75 </v>
      </c>
      <c r="H180" s="28" t="s">
        <v>270</v>
      </c>
      <c r="I180" s="26" t="str">
        <f t="shared" si="10"/>
        <v>SUAPE/DFP</v>
      </c>
      <c r="J180" s="26" t="s">
        <v>335</v>
      </c>
      <c r="K180" s="26" t="s">
        <v>498</v>
      </c>
      <c r="L180" s="26" t="s">
        <v>337</v>
      </c>
      <c r="M180" s="26">
        <v>3445.45</v>
      </c>
      <c r="N180" s="26">
        <v>8249.7000000000007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12"/>
        <v>Suape</v>
      </c>
      <c r="B181" s="20" t="str">
        <f t="shared" si="12"/>
        <v>Suape</v>
      </c>
      <c r="C181" s="21" t="str">
        <f t="shared" si="12"/>
        <v>SERVIÇOS DE VIGILANCIA  PRIVADA</v>
      </c>
      <c r="D181" s="22" t="str">
        <f t="shared" si="12"/>
        <v>028</v>
      </c>
      <c r="E181" s="29">
        <f t="shared" si="12"/>
        <v>2015</v>
      </c>
      <c r="F181" s="21" t="str">
        <f t="shared" si="12"/>
        <v>TKS SEGURANÇA PRIVADA L.T.D.A</v>
      </c>
      <c r="G181" s="21" t="str">
        <f t="shared" si="12"/>
        <v xml:space="preserve">07.774.050/0001-75 </v>
      </c>
      <c r="H181" s="28" t="s">
        <v>271</v>
      </c>
      <c r="I181" s="26" t="str">
        <f t="shared" si="10"/>
        <v>SUAPE/DFP</v>
      </c>
      <c r="J181" s="26" t="s">
        <v>335</v>
      </c>
      <c r="K181" s="26" t="s">
        <v>498</v>
      </c>
      <c r="L181" s="26" t="s">
        <v>338</v>
      </c>
      <c r="M181" s="26">
        <v>4084.91</v>
      </c>
      <c r="N181" s="26">
        <v>9304.15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12"/>
        <v>Suape</v>
      </c>
      <c r="B182" s="20" t="str">
        <f t="shared" si="12"/>
        <v>Suape</v>
      </c>
      <c r="C182" s="21" t="str">
        <f t="shared" si="12"/>
        <v>SERVIÇOS DE VIGILANCIA  PRIVADA</v>
      </c>
      <c r="D182" s="22" t="str">
        <f t="shared" si="12"/>
        <v>028</v>
      </c>
      <c r="E182" s="29">
        <f t="shared" si="12"/>
        <v>2015</v>
      </c>
      <c r="F182" s="21" t="str">
        <f t="shared" si="12"/>
        <v>TKS SEGURANÇA PRIVADA L.T.D.A</v>
      </c>
      <c r="G182" s="21" t="str">
        <f t="shared" si="12"/>
        <v xml:space="preserve">07.774.050/0001-75 </v>
      </c>
      <c r="H182" s="28" t="s">
        <v>272</v>
      </c>
      <c r="I182" s="26" t="str">
        <f t="shared" si="10"/>
        <v>SUAPE/DFP</v>
      </c>
      <c r="J182" s="26" t="s">
        <v>335</v>
      </c>
      <c r="K182" s="26" t="s">
        <v>498</v>
      </c>
      <c r="L182" s="26" t="s">
        <v>338</v>
      </c>
      <c r="M182" s="26">
        <v>4084.91</v>
      </c>
      <c r="N182" s="26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12"/>
        <v>Suape</v>
      </c>
      <c r="B183" s="20" t="str">
        <f t="shared" si="12"/>
        <v>Suape</v>
      </c>
      <c r="C183" s="21" t="str">
        <f t="shared" si="12"/>
        <v>SERVIÇOS DE VIGILANCIA  PRIVADA</v>
      </c>
      <c r="D183" s="22" t="str">
        <f t="shared" si="12"/>
        <v>028</v>
      </c>
      <c r="E183" s="29">
        <f t="shared" si="12"/>
        <v>2015</v>
      </c>
      <c r="F183" s="21" t="str">
        <f t="shared" si="12"/>
        <v>TKS SEGURANÇA PRIVADA L.T.D.A</v>
      </c>
      <c r="G183" s="21" t="str">
        <f t="shared" si="12"/>
        <v xml:space="preserve">07.774.050/0001-75 </v>
      </c>
      <c r="H183" s="28" t="s">
        <v>273</v>
      </c>
      <c r="I183" s="26" t="str">
        <f t="shared" si="10"/>
        <v>SUAPE/DFP</v>
      </c>
      <c r="J183" s="26" t="s">
        <v>335</v>
      </c>
      <c r="K183" s="26" t="s">
        <v>498</v>
      </c>
      <c r="L183" s="26" t="s">
        <v>338</v>
      </c>
      <c r="M183" s="26">
        <v>4084.91</v>
      </c>
      <c r="N183" s="26">
        <v>9304.15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12"/>
        <v>Suape</v>
      </c>
      <c r="B184" s="20" t="str">
        <f t="shared" si="12"/>
        <v>Suape</v>
      </c>
      <c r="C184" s="21" t="str">
        <f t="shared" si="12"/>
        <v>SERVIÇOS DE VIGILANCIA  PRIVADA</v>
      </c>
      <c r="D184" s="22" t="str">
        <f t="shared" si="12"/>
        <v>028</v>
      </c>
      <c r="E184" s="29">
        <f t="shared" si="12"/>
        <v>2015</v>
      </c>
      <c r="F184" s="21" t="str">
        <f t="shared" si="12"/>
        <v>TKS SEGURANÇA PRIVADA L.T.D.A</v>
      </c>
      <c r="G184" s="21" t="str">
        <f t="shared" si="12"/>
        <v xml:space="preserve">07.774.050/0001-75 </v>
      </c>
      <c r="H184" s="28" t="s">
        <v>274</v>
      </c>
      <c r="I184" s="26" t="str">
        <f t="shared" si="10"/>
        <v>SUAPE/DFP</v>
      </c>
      <c r="J184" s="26" t="s">
        <v>335</v>
      </c>
      <c r="K184" s="26" t="s">
        <v>498</v>
      </c>
      <c r="L184" s="26" t="s">
        <v>337</v>
      </c>
      <c r="M184" s="26">
        <v>3445.45</v>
      </c>
      <c r="N184" s="26">
        <v>8249.7000000000007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12"/>
        <v>Suape</v>
      </c>
      <c r="B185" s="20" t="str">
        <f t="shared" si="12"/>
        <v>Suape</v>
      </c>
      <c r="C185" s="21" t="str">
        <f t="shared" si="12"/>
        <v>SERVIÇOS DE VIGILANCIA  PRIVADA</v>
      </c>
      <c r="D185" s="22" t="str">
        <f t="shared" si="12"/>
        <v>028</v>
      </c>
      <c r="E185" s="29">
        <f t="shared" si="12"/>
        <v>2015</v>
      </c>
      <c r="F185" s="21" t="str">
        <f t="shared" si="12"/>
        <v>TKS SEGURANÇA PRIVADA L.T.D.A</v>
      </c>
      <c r="G185" s="21" t="str">
        <f t="shared" si="12"/>
        <v xml:space="preserve">07.774.050/0001-75 </v>
      </c>
      <c r="H185" s="28" t="s">
        <v>275</v>
      </c>
      <c r="I185" s="26" t="str">
        <f t="shared" si="10"/>
        <v>SUAPE/DFP</v>
      </c>
      <c r="J185" s="26" t="s">
        <v>335</v>
      </c>
      <c r="K185" s="26" t="s">
        <v>498</v>
      </c>
      <c r="L185" s="26" t="s">
        <v>338</v>
      </c>
      <c r="M185" s="26">
        <v>4084.91</v>
      </c>
      <c r="N185" s="26">
        <v>9304.15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12"/>
        <v>Suape</v>
      </c>
      <c r="B186" s="20" t="str">
        <f t="shared" si="12"/>
        <v>Suape</v>
      </c>
      <c r="C186" s="21" t="str">
        <f t="shared" si="12"/>
        <v>SERVIÇOS DE VIGILANCIA  PRIVADA</v>
      </c>
      <c r="D186" s="22" t="str">
        <f t="shared" si="12"/>
        <v>028</v>
      </c>
      <c r="E186" s="29">
        <f t="shared" si="12"/>
        <v>2015</v>
      </c>
      <c r="F186" s="21" t="str">
        <f t="shared" si="12"/>
        <v>TKS SEGURANÇA PRIVADA L.T.D.A</v>
      </c>
      <c r="G186" s="21" t="str">
        <f t="shared" si="12"/>
        <v xml:space="preserve">07.774.050/0001-75 </v>
      </c>
      <c r="H186" s="28" t="s">
        <v>276</v>
      </c>
      <c r="I186" s="26" t="str">
        <f t="shared" si="10"/>
        <v>SUAPE/DFP</v>
      </c>
      <c r="J186" s="26" t="s">
        <v>335</v>
      </c>
      <c r="K186" s="26" t="s">
        <v>498</v>
      </c>
      <c r="L186" s="26" t="s">
        <v>338</v>
      </c>
      <c r="M186" s="26">
        <v>4084.91</v>
      </c>
      <c r="N186" s="26">
        <v>9304.15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12"/>
        <v>Suape</v>
      </c>
      <c r="B187" s="20" t="str">
        <f t="shared" si="12"/>
        <v>Suape</v>
      </c>
      <c r="C187" s="21" t="str">
        <f t="shared" si="12"/>
        <v>SERVIÇOS DE VIGILANCIA  PRIVADA</v>
      </c>
      <c r="D187" s="22" t="str">
        <f t="shared" si="12"/>
        <v>028</v>
      </c>
      <c r="E187" s="29">
        <f t="shared" si="12"/>
        <v>2015</v>
      </c>
      <c r="F187" s="21" t="str">
        <f t="shared" si="12"/>
        <v>TKS SEGURANÇA PRIVADA L.T.D.A</v>
      </c>
      <c r="G187" s="21" t="str">
        <f t="shared" si="12"/>
        <v xml:space="preserve">07.774.050/0001-75 </v>
      </c>
      <c r="H187" s="28" t="s">
        <v>277</v>
      </c>
      <c r="I187" s="26" t="str">
        <f t="shared" si="10"/>
        <v>SUAPE/DFP</v>
      </c>
      <c r="J187" s="26" t="s">
        <v>335</v>
      </c>
      <c r="K187" s="26" t="s">
        <v>504</v>
      </c>
      <c r="L187" s="26" t="s">
        <v>337</v>
      </c>
      <c r="M187" s="26">
        <v>13024.43</v>
      </c>
      <c r="N187" s="26">
        <v>6150.47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12"/>
        <v>Suape</v>
      </c>
      <c r="B188" s="20" t="str">
        <f t="shared" si="12"/>
        <v>Suape</v>
      </c>
      <c r="C188" s="21" t="str">
        <f t="shared" si="12"/>
        <v>SERVIÇOS DE VIGILANCIA  PRIVADA</v>
      </c>
      <c r="D188" s="22" t="str">
        <f t="shared" si="12"/>
        <v>028</v>
      </c>
      <c r="E188" s="29">
        <f t="shared" si="12"/>
        <v>2015</v>
      </c>
      <c r="F188" s="21" t="str">
        <f t="shared" si="12"/>
        <v>TKS SEGURANÇA PRIVADA L.T.D.A</v>
      </c>
      <c r="G188" s="21" t="str">
        <f t="shared" si="12"/>
        <v xml:space="preserve">07.774.050/0001-75 </v>
      </c>
      <c r="H188" s="28" t="s">
        <v>278</v>
      </c>
      <c r="I188" s="26" t="str">
        <f t="shared" si="10"/>
        <v>SUAPE/DFP</v>
      </c>
      <c r="J188" s="26" t="s">
        <v>335</v>
      </c>
      <c r="K188" s="26" t="s">
        <v>498</v>
      </c>
      <c r="L188" s="26" t="s">
        <v>337</v>
      </c>
      <c r="M188" s="26">
        <v>3445.45</v>
      </c>
      <c r="N188" s="26">
        <v>8249.7000000000007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12"/>
        <v>Suape</v>
      </c>
      <c r="B189" s="20" t="str">
        <f t="shared" si="12"/>
        <v>Suape</v>
      </c>
      <c r="C189" s="21" t="str">
        <f t="shared" si="12"/>
        <v>SERVIÇOS DE VIGILANCIA  PRIVADA</v>
      </c>
      <c r="D189" s="22" t="str">
        <f t="shared" si="12"/>
        <v>028</v>
      </c>
      <c r="E189" s="29">
        <f t="shared" si="12"/>
        <v>2015</v>
      </c>
      <c r="F189" s="21" t="str">
        <f t="shared" si="12"/>
        <v>TKS SEGURANÇA PRIVADA L.T.D.A</v>
      </c>
      <c r="G189" s="21" t="str">
        <f t="shared" si="12"/>
        <v xml:space="preserve">07.774.050/0001-75 </v>
      </c>
      <c r="H189" s="28" t="s">
        <v>279</v>
      </c>
      <c r="I189" s="26" t="str">
        <f t="shared" si="10"/>
        <v>SUAPE/DFP</v>
      </c>
      <c r="J189" s="26" t="s">
        <v>335</v>
      </c>
      <c r="K189" s="26" t="s">
        <v>498</v>
      </c>
      <c r="L189" s="26" t="s">
        <v>337</v>
      </c>
      <c r="M189" s="26">
        <v>3445.45</v>
      </c>
      <c r="N189" s="26">
        <v>8249.7000000000007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12"/>
        <v>Suape</v>
      </c>
      <c r="B190" s="20" t="str">
        <f t="shared" si="12"/>
        <v>Suape</v>
      </c>
      <c r="C190" s="21" t="str">
        <f t="shared" si="12"/>
        <v>SERVIÇOS DE VIGILANCIA  PRIVADA</v>
      </c>
      <c r="D190" s="22" t="str">
        <f t="shared" si="12"/>
        <v>028</v>
      </c>
      <c r="E190" s="29">
        <f t="shared" si="12"/>
        <v>2015</v>
      </c>
      <c r="F190" s="21" t="str">
        <f t="shared" si="12"/>
        <v>TKS SEGURANÇA PRIVADA L.T.D.A</v>
      </c>
      <c r="G190" s="21" t="str">
        <f t="shared" si="12"/>
        <v xml:space="preserve">07.774.050/0001-75 </v>
      </c>
      <c r="H190" s="28" t="s">
        <v>280</v>
      </c>
      <c r="I190" s="26" t="str">
        <f t="shared" si="10"/>
        <v>SUAPE/DFP</v>
      </c>
      <c r="J190" s="26" t="s">
        <v>335</v>
      </c>
      <c r="K190" s="26" t="s">
        <v>498</v>
      </c>
      <c r="L190" s="26" t="s">
        <v>337</v>
      </c>
      <c r="M190" s="26">
        <v>3445.45</v>
      </c>
      <c r="N190" s="26">
        <v>8249.7000000000007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12"/>
        <v>Suape</v>
      </c>
      <c r="B191" s="20" t="str">
        <f t="shared" si="12"/>
        <v>Suape</v>
      </c>
      <c r="C191" s="21" t="str">
        <f t="shared" si="12"/>
        <v>SERVIÇOS DE VIGILANCIA  PRIVADA</v>
      </c>
      <c r="D191" s="22" t="str">
        <f t="shared" si="12"/>
        <v>028</v>
      </c>
      <c r="E191" s="29">
        <f t="shared" si="12"/>
        <v>2015</v>
      </c>
      <c r="F191" s="21" t="str">
        <f t="shared" si="12"/>
        <v>TKS SEGURANÇA PRIVADA L.T.D.A</v>
      </c>
      <c r="G191" s="21" t="str">
        <f t="shared" si="12"/>
        <v xml:space="preserve">07.774.050/0001-75 </v>
      </c>
      <c r="H191" s="28" t="s">
        <v>281</v>
      </c>
      <c r="I191" s="26" t="str">
        <f t="shared" si="10"/>
        <v>SUAPE/DFP</v>
      </c>
      <c r="J191" s="26" t="s">
        <v>335</v>
      </c>
      <c r="K191" s="26" t="s">
        <v>498</v>
      </c>
      <c r="L191" s="26" t="s">
        <v>338</v>
      </c>
      <c r="M191" s="26">
        <v>4084.91</v>
      </c>
      <c r="N191" s="26">
        <v>9304.15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12"/>
        <v>Suape</v>
      </c>
      <c r="B192" s="20" t="str">
        <f t="shared" si="12"/>
        <v>Suape</v>
      </c>
      <c r="C192" s="21" t="str">
        <f t="shared" si="12"/>
        <v>SERVIÇOS DE VIGILANCIA  PRIVADA</v>
      </c>
      <c r="D192" s="22" t="str">
        <f t="shared" si="12"/>
        <v>028</v>
      </c>
      <c r="E192" s="29">
        <f t="shared" si="12"/>
        <v>2015</v>
      </c>
      <c r="F192" s="21" t="str">
        <f t="shared" si="12"/>
        <v>TKS SEGURANÇA PRIVADA L.T.D.A</v>
      </c>
      <c r="G192" s="21" t="str">
        <f t="shared" si="12"/>
        <v xml:space="preserve">07.774.050/0001-75 </v>
      </c>
      <c r="H192" s="28" t="s">
        <v>282</v>
      </c>
      <c r="I192" s="26" t="str">
        <f t="shared" si="10"/>
        <v>SUAPE/DFP</v>
      </c>
      <c r="J192" s="26" t="s">
        <v>335</v>
      </c>
      <c r="K192" s="26" t="s">
        <v>498</v>
      </c>
      <c r="L192" s="26" t="s">
        <v>337</v>
      </c>
      <c r="M192" s="26">
        <v>3445.45</v>
      </c>
      <c r="N192" s="26">
        <v>8249.7000000000007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12"/>
        <v>Suape</v>
      </c>
      <c r="B193" s="20" t="str">
        <f t="shared" si="12"/>
        <v>Suape</v>
      </c>
      <c r="C193" s="21" t="str">
        <f t="shared" si="12"/>
        <v>SERVIÇOS DE VIGILANCIA  PRIVADA</v>
      </c>
      <c r="D193" s="22" t="str">
        <f t="shared" si="12"/>
        <v>028</v>
      </c>
      <c r="E193" s="29">
        <f t="shared" si="12"/>
        <v>2015</v>
      </c>
      <c r="F193" s="21" t="str">
        <f t="shared" si="12"/>
        <v>TKS SEGURANÇA PRIVADA L.T.D.A</v>
      </c>
      <c r="G193" s="21" t="str">
        <f t="shared" si="12"/>
        <v xml:space="preserve">07.774.050/0001-75 </v>
      </c>
      <c r="H193" s="28" t="s">
        <v>283</v>
      </c>
      <c r="I193" s="26" t="str">
        <f t="shared" si="10"/>
        <v>SUAPE/DFP</v>
      </c>
      <c r="J193" s="26" t="s">
        <v>335</v>
      </c>
      <c r="K193" s="26" t="s">
        <v>498</v>
      </c>
      <c r="L193" s="26" t="s">
        <v>337</v>
      </c>
      <c r="M193" s="26">
        <v>3445.45</v>
      </c>
      <c r="N193" s="26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12"/>
        <v>Suape</v>
      </c>
      <c r="B194" s="20" t="str">
        <f t="shared" si="12"/>
        <v>Suape</v>
      </c>
      <c r="C194" s="21" t="str">
        <f t="shared" si="12"/>
        <v>SERVIÇOS DE VIGILANCIA  PRIVADA</v>
      </c>
      <c r="D194" s="22" t="str">
        <f t="shared" si="12"/>
        <v>028</v>
      </c>
      <c r="E194" s="29">
        <f t="shared" si="12"/>
        <v>2015</v>
      </c>
      <c r="F194" s="21" t="str">
        <f t="shared" si="12"/>
        <v>TKS SEGURANÇA PRIVADA L.T.D.A</v>
      </c>
      <c r="G194" s="21" t="str">
        <f t="shared" si="12"/>
        <v xml:space="preserve">07.774.050/0001-75 </v>
      </c>
      <c r="H194" s="28" t="s">
        <v>284</v>
      </c>
      <c r="I194" s="26" t="str">
        <f t="shared" si="10"/>
        <v>SUAPE/DFP</v>
      </c>
      <c r="J194" s="26" t="s">
        <v>335</v>
      </c>
      <c r="K194" s="26" t="s">
        <v>498</v>
      </c>
      <c r="L194" s="26" t="s">
        <v>337</v>
      </c>
      <c r="M194" s="26">
        <v>3445.45</v>
      </c>
      <c r="N194" s="26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12"/>
        <v>Suape</v>
      </c>
      <c r="B195" s="20" t="str">
        <f t="shared" si="12"/>
        <v>Suape</v>
      </c>
      <c r="C195" s="21" t="str">
        <f t="shared" si="12"/>
        <v>SERVIÇOS DE VIGILANCIA  PRIVADA</v>
      </c>
      <c r="D195" s="22" t="str">
        <f t="shared" si="12"/>
        <v>028</v>
      </c>
      <c r="E195" s="29">
        <f t="shared" si="12"/>
        <v>2015</v>
      </c>
      <c r="F195" s="21" t="str">
        <f t="shared" si="12"/>
        <v>TKS SEGURANÇA PRIVADA L.T.D.A</v>
      </c>
      <c r="G195" s="21" t="str">
        <f t="shared" si="12"/>
        <v xml:space="preserve">07.774.050/0001-75 </v>
      </c>
      <c r="H195" s="28" t="s">
        <v>285</v>
      </c>
      <c r="I195" s="26" t="str">
        <f t="shared" si="10"/>
        <v>SUAPE/DFP</v>
      </c>
      <c r="J195" s="26" t="s">
        <v>335</v>
      </c>
      <c r="K195" s="26" t="s">
        <v>498</v>
      </c>
      <c r="L195" s="26" t="s">
        <v>337</v>
      </c>
      <c r="M195" s="26">
        <v>3445.45</v>
      </c>
      <c r="N195" s="26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12"/>
        <v>Suape</v>
      </c>
      <c r="B196" s="20" t="str">
        <f t="shared" si="12"/>
        <v>Suape</v>
      </c>
      <c r="C196" s="21" t="str">
        <f t="shared" si="12"/>
        <v>SERVIÇOS DE VIGILANCIA  PRIVADA</v>
      </c>
      <c r="D196" s="22" t="str">
        <f t="shared" si="12"/>
        <v>028</v>
      </c>
      <c r="E196" s="29">
        <f t="shared" si="12"/>
        <v>2015</v>
      </c>
      <c r="F196" s="21" t="str">
        <f t="shared" si="12"/>
        <v>TKS SEGURANÇA PRIVADA L.T.D.A</v>
      </c>
      <c r="G196" s="21" t="str">
        <f t="shared" si="12"/>
        <v xml:space="preserve">07.774.050/0001-75 </v>
      </c>
      <c r="H196" s="28" t="s">
        <v>286</v>
      </c>
      <c r="I196" s="26" t="str">
        <f t="shared" si="10"/>
        <v>SUAPE/DFP</v>
      </c>
      <c r="J196" s="26" t="s">
        <v>335</v>
      </c>
      <c r="K196" s="26" t="s">
        <v>498</v>
      </c>
      <c r="L196" s="26" t="s">
        <v>337</v>
      </c>
      <c r="M196" s="26">
        <v>3445.45</v>
      </c>
      <c r="N196" s="26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12"/>
        <v>Suape</v>
      </c>
      <c r="B197" s="20" t="str">
        <f t="shared" si="12"/>
        <v>Suape</v>
      </c>
      <c r="C197" s="21" t="str">
        <f t="shared" ref="A197:G222" si="13">C196</f>
        <v>SERVIÇOS DE VIGILANCIA  PRIVADA</v>
      </c>
      <c r="D197" s="22" t="str">
        <f t="shared" si="13"/>
        <v>028</v>
      </c>
      <c r="E197" s="29">
        <f t="shared" si="13"/>
        <v>2015</v>
      </c>
      <c r="F197" s="21" t="str">
        <f t="shared" si="13"/>
        <v>TKS SEGURANÇA PRIVADA L.T.D.A</v>
      </c>
      <c r="G197" s="21" t="str">
        <f t="shared" si="13"/>
        <v xml:space="preserve">07.774.050/0001-75 </v>
      </c>
      <c r="H197" s="28" t="s">
        <v>287</v>
      </c>
      <c r="I197" s="26" t="str">
        <f t="shared" si="10"/>
        <v>SUAPE/DFP</v>
      </c>
      <c r="J197" s="26" t="s">
        <v>335</v>
      </c>
      <c r="K197" s="26" t="s">
        <v>498</v>
      </c>
      <c r="L197" s="26" t="s">
        <v>337</v>
      </c>
      <c r="M197" s="26">
        <v>3445.45</v>
      </c>
      <c r="N197" s="26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13"/>
        <v>Suape</v>
      </c>
      <c r="B198" s="20" t="str">
        <f t="shared" si="13"/>
        <v>Suape</v>
      </c>
      <c r="C198" s="21" t="str">
        <f t="shared" si="13"/>
        <v>SERVIÇOS DE VIGILANCIA  PRIVADA</v>
      </c>
      <c r="D198" s="22" t="str">
        <f t="shared" si="13"/>
        <v>028</v>
      </c>
      <c r="E198" s="29">
        <f t="shared" si="13"/>
        <v>2015</v>
      </c>
      <c r="F198" s="21" t="str">
        <f t="shared" si="13"/>
        <v>TKS SEGURANÇA PRIVADA L.T.D.A</v>
      </c>
      <c r="G198" s="21" t="str">
        <f t="shared" si="13"/>
        <v xml:space="preserve">07.774.050/0001-75 </v>
      </c>
      <c r="H198" s="28" t="s">
        <v>288</v>
      </c>
      <c r="I198" s="26" t="str">
        <f t="shared" si="10"/>
        <v>SUAPE/DFP</v>
      </c>
      <c r="J198" s="26" t="s">
        <v>335</v>
      </c>
      <c r="K198" s="26" t="s">
        <v>498</v>
      </c>
      <c r="L198" s="26" t="s">
        <v>337</v>
      </c>
      <c r="M198" s="26">
        <v>3445.45</v>
      </c>
      <c r="N198" s="26">
        <v>8249.7000000000007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13"/>
        <v>Suape</v>
      </c>
      <c r="B199" s="20" t="str">
        <f t="shared" si="13"/>
        <v>Suape</v>
      </c>
      <c r="C199" s="21" t="str">
        <f t="shared" si="13"/>
        <v>SERVIÇOS DE VIGILANCIA  PRIVADA</v>
      </c>
      <c r="D199" s="22" t="str">
        <f t="shared" si="13"/>
        <v>028</v>
      </c>
      <c r="E199" s="29">
        <f t="shared" si="13"/>
        <v>2015</v>
      </c>
      <c r="F199" s="21" t="str">
        <f t="shared" si="13"/>
        <v>TKS SEGURANÇA PRIVADA L.T.D.A</v>
      </c>
      <c r="G199" s="21" t="str">
        <f t="shared" si="13"/>
        <v xml:space="preserve">07.774.050/0001-75 </v>
      </c>
      <c r="H199" s="28" t="s">
        <v>289</v>
      </c>
      <c r="I199" s="26" t="str">
        <f t="shared" si="10"/>
        <v>SUAPE/DFP</v>
      </c>
      <c r="J199" s="26" t="s">
        <v>335</v>
      </c>
      <c r="K199" s="26" t="s">
        <v>498</v>
      </c>
      <c r="L199" s="26" t="s">
        <v>337</v>
      </c>
      <c r="M199" s="26">
        <v>3445.45</v>
      </c>
      <c r="N199" s="26">
        <v>8249.7000000000007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si="13"/>
        <v>Suape</v>
      </c>
      <c r="B200" s="20" t="str">
        <f t="shared" si="13"/>
        <v>Suape</v>
      </c>
      <c r="C200" s="21" t="str">
        <f t="shared" si="13"/>
        <v>SERVIÇOS DE VIGILANCIA  PRIVADA</v>
      </c>
      <c r="D200" s="22" t="str">
        <f t="shared" si="13"/>
        <v>028</v>
      </c>
      <c r="E200" s="29">
        <f t="shared" si="13"/>
        <v>2015</v>
      </c>
      <c r="F200" s="21" t="str">
        <f t="shared" si="13"/>
        <v>TKS SEGURANÇA PRIVADA L.T.D.A</v>
      </c>
      <c r="G200" s="21" t="str">
        <f t="shared" si="13"/>
        <v xml:space="preserve">07.774.050/0001-75 </v>
      </c>
      <c r="H200" s="28" t="s">
        <v>290</v>
      </c>
      <c r="I200" s="26" t="str">
        <f t="shared" si="10"/>
        <v>SUAPE/DFP</v>
      </c>
      <c r="J200" s="26" t="s">
        <v>335</v>
      </c>
      <c r="K200" s="26" t="s">
        <v>498</v>
      </c>
      <c r="L200" s="26" t="s">
        <v>338</v>
      </c>
      <c r="M200" s="26">
        <v>4084.91</v>
      </c>
      <c r="N200" s="26">
        <v>9304.15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13"/>
        <v>Suape</v>
      </c>
      <c r="B201" s="20" t="str">
        <f t="shared" si="13"/>
        <v>Suape</v>
      </c>
      <c r="C201" s="21" t="str">
        <f t="shared" si="13"/>
        <v>SERVIÇOS DE VIGILANCIA  PRIVADA</v>
      </c>
      <c r="D201" s="22" t="str">
        <f t="shared" si="13"/>
        <v>028</v>
      </c>
      <c r="E201" s="29">
        <f t="shared" si="13"/>
        <v>2015</v>
      </c>
      <c r="F201" s="21" t="str">
        <f t="shared" si="13"/>
        <v>TKS SEGURANÇA PRIVADA L.T.D.A</v>
      </c>
      <c r="G201" s="21" t="str">
        <f t="shared" si="13"/>
        <v xml:space="preserve">07.774.050/0001-75 </v>
      </c>
      <c r="H201" s="28" t="s">
        <v>291</v>
      </c>
      <c r="I201" s="26" t="str">
        <f t="shared" ref="I201:I276" si="14">I200</f>
        <v>SUAPE/DFP</v>
      </c>
      <c r="J201" s="26" t="s">
        <v>335</v>
      </c>
      <c r="K201" s="26" t="s">
        <v>498</v>
      </c>
      <c r="L201" s="26" t="s">
        <v>338</v>
      </c>
      <c r="M201" s="26">
        <v>4084.91</v>
      </c>
      <c r="N201" s="26">
        <v>9304.15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13"/>
        <v>Suape</v>
      </c>
      <c r="B202" s="20" t="str">
        <f t="shared" si="13"/>
        <v>Suape</v>
      </c>
      <c r="C202" s="21" t="str">
        <f t="shared" si="13"/>
        <v>SERVIÇOS DE VIGILANCIA  PRIVADA</v>
      </c>
      <c r="D202" s="22" t="str">
        <f t="shared" si="13"/>
        <v>028</v>
      </c>
      <c r="E202" s="29">
        <f t="shared" si="13"/>
        <v>2015</v>
      </c>
      <c r="F202" s="21" t="str">
        <f t="shared" si="13"/>
        <v>TKS SEGURANÇA PRIVADA L.T.D.A</v>
      </c>
      <c r="G202" s="21" t="str">
        <f t="shared" si="13"/>
        <v xml:space="preserve">07.774.050/0001-75 </v>
      </c>
      <c r="H202" s="28" t="s">
        <v>292</v>
      </c>
      <c r="I202" s="26" t="str">
        <f t="shared" si="14"/>
        <v>SUAPE/DFP</v>
      </c>
      <c r="J202" s="26" t="s">
        <v>335</v>
      </c>
      <c r="K202" s="26" t="s">
        <v>498</v>
      </c>
      <c r="L202" s="26" t="s">
        <v>337</v>
      </c>
      <c r="M202" s="26">
        <v>3445.45</v>
      </c>
      <c r="N202" s="26">
        <v>8249.7000000000007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13"/>
        <v>Suape</v>
      </c>
      <c r="B203" s="20" t="str">
        <f t="shared" si="13"/>
        <v>Suape</v>
      </c>
      <c r="C203" s="21" t="str">
        <f t="shared" si="13"/>
        <v>SERVIÇOS DE VIGILANCIA  PRIVADA</v>
      </c>
      <c r="D203" s="22" t="str">
        <f t="shared" si="13"/>
        <v>028</v>
      </c>
      <c r="E203" s="29">
        <f t="shared" si="13"/>
        <v>2015</v>
      </c>
      <c r="F203" s="21" t="str">
        <f t="shared" si="13"/>
        <v>TKS SEGURANÇA PRIVADA L.T.D.A</v>
      </c>
      <c r="G203" s="21" t="str">
        <f t="shared" si="13"/>
        <v xml:space="preserve">07.774.050/0001-75 </v>
      </c>
      <c r="H203" s="28" t="s">
        <v>293</v>
      </c>
      <c r="I203" s="26" t="str">
        <f t="shared" si="14"/>
        <v>SUAPE/DFP</v>
      </c>
      <c r="J203" s="26" t="s">
        <v>335</v>
      </c>
      <c r="K203" s="26" t="s">
        <v>498</v>
      </c>
      <c r="L203" s="26" t="s">
        <v>338</v>
      </c>
      <c r="M203" s="26">
        <v>4084.91</v>
      </c>
      <c r="N203" s="26">
        <v>9304.15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13"/>
        <v>Suape</v>
      </c>
      <c r="B204" s="20" t="str">
        <f t="shared" si="13"/>
        <v>Suape</v>
      </c>
      <c r="C204" s="21" t="str">
        <f t="shared" si="13"/>
        <v>SERVIÇOS DE VIGILANCIA  PRIVADA</v>
      </c>
      <c r="D204" s="22" t="str">
        <f t="shared" si="13"/>
        <v>028</v>
      </c>
      <c r="E204" s="29">
        <f t="shared" si="13"/>
        <v>2015</v>
      </c>
      <c r="F204" s="21" t="str">
        <f t="shared" si="13"/>
        <v>TKS SEGURANÇA PRIVADA L.T.D.A</v>
      </c>
      <c r="G204" s="21" t="str">
        <f t="shared" si="13"/>
        <v xml:space="preserve">07.774.050/0001-75 </v>
      </c>
      <c r="H204" s="28" t="s">
        <v>294</v>
      </c>
      <c r="I204" s="26" t="str">
        <f t="shared" si="14"/>
        <v>SUAPE/DFP</v>
      </c>
      <c r="J204" s="26" t="s">
        <v>335</v>
      </c>
      <c r="K204" s="26" t="s">
        <v>498</v>
      </c>
      <c r="L204" s="26" t="s">
        <v>338</v>
      </c>
      <c r="M204" s="26">
        <v>4084.91</v>
      </c>
      <c r="N204" s="26">
        <v>9304.15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13"/>
        <v>Suape</v>
      </c>
      <c r="B205" s="20" t="str">
        <f t="shared" si="13"/>
        <v>Suape</v>
      </c>
      <c r="C205" s="21" t="str">
        <f t="shared" si="13"/>
        <v>SERVIÇOS DE VIGILANCIA  PRIVADA</v>
      </c>
      <c r="D205" s="22" t="str">
        <f t="shared" si="13"/>
        <v>028</v>
      </c>
      <c r="E205" s="29">
        <f t="shared" si="13"/>
        <v>2015</v>
      </c>
      <c r="F205" s="21" t="str">
        <f t="shared" si="13"/>
        <v>TKS SEGURANÇA PRIVADA L.T.D.A</v>
      </c>
      <c r="G205" s="21" t="str">
        <f t="shared" si="13"/>
        <v xml:space="preserve">07.774.050/0001-75 </v>
      </c>
      <c r="H205" s="28" t="s">
        <v>295</v>
      </c>
      <c r="I205" s="26" t="str">
        <f t="shared" si="14"/>
        <v>SUAPE/DFP</v>
      </c>
      <c r="J205" s="26" t="s">
        <v>335</v>
      </c>
      <c r="K205" s="26" t="s">
        <v>498</v>
      </c>
      <c r="L205" s="26" t="s">
        <v>338</v>
      </c>
      <c r="M205" s="26">
        <v>4084.91</v>
      </c>
      <c r="N205" s="26">
        <v>9304.15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si="13"/>
        <v>Suape</v>
      </c>
      <c r="B206" s="20" t="str">
        <f t="shared" si="13"/>
        <v>Suape</v>
      </c>
      <c r="C206" s="21" t="str">
        <f t="shared" si="13"/>
        <v>SERVIÇOS DE VIGILANCIA  PRIVADA</v>
      </c>
      <c r="D206" s="22" t="str">
        <f t="shared" si="13"/>
        <v>028</v>
      </c>
      <c r="E206" s="29">
        <f t="shared" si="13"/>
        <v>2015</v>
      </c>
      <c r="F206" s="21" t="str">
        <f t="shared" si="13"/>
        <v>TKS SEGURANÇA PRIVADA L.T.D.A</v>
      </c>
      <c r="G206" s="21" t="str">
        <f t="shared" si="13"/>
        <v xml:space="preserve">07.774.050/0001-75 </v>
      </c>
      <c r="H206" s="28" t="s">
        <v>296</v>
      </c>
      <c r="I206" s="26" t="str">
        <f t="shared" si="14"/>
        <v>SUAPE/DFP</v>
      </c>
      <c r="J206" s="26" t="s">
        <v>335</v>
      </c>
      <c r="K206" s="26" t="s">
        <v>498</v>
      </c>
      <c r="L206" s="26" t="s">
        <v>337</v>
      </c>
      <c r="M206" s="26">
        <v>3445.45</v>
      </c>
      <c r="N206" s="26">
        <v>8249.7000000000007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13"/>
        <v>Suape</v>
      </c>
      <c r="B207" s="20" t="str">
        <f t="shared" si="13"/>
        <v>Suape</v>
      </c>
      <c r="C207" s="21" t="str">
        <f t="shared" si="13"/>
        <v>SERVIÇOS DE VIGILANCIA  PRIVADA</v>
      </c>
      <c r="D207" s="22" t="str">
        <f t="shared" si="13"/>
        <v>028</v>
      </c>
      <c r="E207" s="29">
        <f t="shared" si="13"/>
        <v>2015</v>
      </c>
      <c r="F207" s="21" t="str">
        <f t="shared" si="13"/>
        <v>TKS SEGURANÇA PRIVADA L.T.D.A</v>
      </c>
      <c r="G207" s="21" t="str">
        <f t="shared" si="13"/>
        <v xml:space="preserve">07.774.050/0001-75 </v>
      </c>
      <c r="H207" s="28" t="s">
        <v>297</v>
      </c>
      <c r="I207" s="26" t="str">
        <f t="shared" si="14"/>
        <v>SUAPE/DFP</v>
      </c>
      <c r="J207" s="26" t="s">
        <v>335</v>
      </c>
      <c r="K207" s="26" t="s">
        <v>498</v>
      </c>
      <c r="L207" s="26" t="s">
        <v>337</v>
      </c>
      <c r="M207" s="26">
        <v>3445.45</v>
      </c>
      <c r="N207" s="26">
        <v>8249.7000000000007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13"/>
        <v>Suape</v>
      </c>
      <c r="B208" s="20" t="str">
        <f t="shared" si="13"/>
        <v>Suape</v>
      </c>
      <c r="C208" s="21" t="str">
        <f t="shared" si="13"/>
        <v>SERVIÇOS DE VIGILANCIA  PRIVADA</v>
      </c>
      <c r="D208" s="22" t="str">
        <f t="shared" si="13"/>
        <v>028</v>
      </c>
      <c r="E208" s="29">
        <f t="shared" si="13"/>
        <v>2015</v>
      </c>
      <c r="F208" s="21" t="str">
        <f t="shared" si="13"/>
        <v>TKS SEGURANÇA PRIVADA L.T.D.A</v>
      </c>
      <c r="G208" s="21" t="str">
        <f t="shared" si="13"/>
        <v xml:space="preserve">07.774.050/0001-75 </v>
      </c>
      <c r="H208" s="28" t="s">
        <v>298</v>
      </c>
      <c r="I208" s="26" t="str">
        <f t="shared" si="14"/>
        <v>SUAPE/DFP</v>
      </c>
      <c r="J208" s="26" t="s">
        <v>335</v>
      </c>
      <c r="K208" s="26" t="s">
        <v>498</v>
      </c>
      <c r="L208" s="26" t="s">
        <v>338</v>
      </c>
      <c r="M208" s="26">
        <v>4084.91</v>
      </c>
      <c r="N208" s="26">
        <v>9304.15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13"/>
        <v>Suape</v>
      </c>
      <c r="B209" s="20" t="str">
        <f t="shared" si="13"/>
        <v>Suape</v>
      </c>
      <c r="C209" s="21" t="str">
        <f t="shared" si="13"/>
        <v>SERVIÇOS DE VIGILANCIA  PRIVADA</v>
      </c>
      <c r="D209" s="22" t="str">
        <f t="shared" si="13"/>
        <v>028</v>
      </c>
      <c r="E209" s="29">
        <f t="shared" si="13"/>
        <v>2015</v>
      </c>
      <c r="F209" s="21" t="str">
        <f t="shared" si="13"/>
        <v>TKS SEGURANÇA PRIVADA L.T.D.A</v>
      </c>
      <c r="G209" s="21" t="str">
        <f t="shared" si="13"/>
        <v xml:space="preserve">07.774.050/0001-75 </v>
      </c>
      <c r="H209" s="28" t="s">
        <v>299</v>
      </c>
      <c r="I209" s="26" t="str">
        <f t="shared" si="14"/>
        <v>SUAPE/DFP</v>
      </c>
      <c r="J209" s="26" t="s">
        <v>335</v>
      </c>
      <c r="K209" s="26" t="s">
        <v>498</v>
      </c>
      <c r="L209" s="26" t="s">
        <v>337</v>
      </c>
      <c r="M209" s="26">
        <v>3445.45</v>
      </c>
      <c r="N209" s="26">
        <v>8249.7000000000007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13"/>
        <v>Suape</v>
      </c>
      <c r="B210" s="20" t="str">
        <f t="shared" si="13"/>
        <v>Suape</v>
      </c>
      <c r="C210" s="21" t="str">
        <f t="shared" si="13"/>
        <v>SERVIÇOS DE VIGILANCIA  PRIVADA</v>
      </c>
      <c r="D210" s="22" t="str">
        <f t="shared" si="13"/>
        <v>028</v>
      </c>
      <c r="E210" s="29">
        <f t="shared" si="13"/>
        <v>2015</v>
      </c>
      <c r="F210" s="21" t="str">
        <f t="shared" si="13"/>
        <v>TKS SEGURANÇA PRIVADA L.T.D.A</v>
      </c>
      <c r="G210" s="21" t="str">
        <f t="shared" si="13"/>
        <v xml:space="preserve">07.774.050/0001-75 </v>
      </c>
      <c r="H210" s="28" t="s">
        <v>300</v>
      </c>
      <c r="I210" s="26" t="str">
        <f t="shared" si="14"/>
        <v>SUAPE/DFP</v>
      </c>
      <c r="J210" s="26" t="s">
        <v>335</v>
      </c>
      <c r="K210" s="26" t="s">
        <v>498</v>
      </c>
      <c r="L210" s="26" t="s">
        <v>337</v>
      </c>
      <c r="M210" s="26">
        <v>3445.45</v>
      </c>
      <c r="N210" s="26">
        <v>8249.7000000000007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13"/>
        <v>Suape</v>
      </c>
      <c r="B211" s="20" t="str">
        <f t="shared" si="13"/>
        <v>Suape</v>
      </c>
      <c r="C211" s="21" t="str">
        <f t="shared" si="13"/>
        <v>SERVIÇOS DE VIGILANCIA  PRIVADA</v>
      </c>
      <c r="D211" s="22" t="str">
        <f t="shared" si="13"/>
        <v>028</v>
      </c>
      <c r="E211" s="29">
        <f t="shared" si="13"/>
        <v>2015</v>
      </c>
      <c r="F211" s="21" t="str">
        <f t="shared" si="13"/>
        <v>TKS SEGURANÇA PRIVADA L.T.D.A</v>
      </c>
      <c r="G211" s="21" t="str">
        <f t="shared" si="13"/>
        <v xml:space="preserve">07.774.050/0001-75 </v>
      </c>
      <c r="H211" s="28" t="s">
        <v>301</v>
      </c>
      <c r="I211" s="26" t="str">
        <f t="shared" si="14"/>
        <v>SUAPE/DFP</v>
      </c>
      <c r="J211" s="26" t="s">
        <v>335</v>
      </c>
      <c r="K211" s="26" t="s">
        <v>498</v>
      </c>
      <c r="L211" s="26" t="s">
        <v>338</v>
      </c>
      <c r="M211" s="26">
        <v>4084.91</v>
      </c>
      <c r="N211" s="26">
        <v>9304.15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13"/>
        <v>Suape</v>
      </c>
      <c r="B212" s="20" t="str">
        <f t="shared" si="13"/>
        <v>Suape</v>
      </c>
      <c r="C212" s="21" t="str">
        <f t="shared" si="13"/>
        <v>SERVIÇOS DE VIGILANCIA  PRIVADA</v>
      </c>
      <c r="D212" s="22" t="str">
        <f t="shared" si="13"/>
        <v>028</v>
      </c>
      <c r="E212" s="29">
        <f t="shared" si="13"/>
        <v>2015</v>
      </c>
      <c r="F212" s="21" t="str">
        <f t="shared" si="13"/>
        <v>TKS SEGURANÇA PRIVADA L.T.D.A</v>
      </c>
      <c r="G212" s="21" t="str">
        <f t="shared" si="13"/>
        <v xml:space="preserve">07.774.050/0001-75 </v>
      </c>
      <c r="H212" s="28" t="s">
        <v>302</v>
      </c>
      <c r="I212" s="26" t="str">
        <f t="shared" si="14"/>
        <v>SUAPE/DFP</v>
      </c>
      <c r="J212" s="26" t="s">
        <v>335</v>
      </c>
      <c r="K212" s="26" t="s">
        <v>498</v>
      </c>
      <c r="L212" s="26" t="s">
        <v>338</v>
      </c>
      <c r="M212" s="26">
        <v>4084.91</v>
      </c>
      <c r="N212" s="26">
        <v>9304.15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13"/>
        <v>Suape</v>
      </c>
      <c r="B213" s="20" t="str">
        <f t="shared" si="13"/>
        <v>Suape</v>
      </c>
      <c r="C213" s="21" t="str">
        <f t="shared" si="13"/>
        <v>SERVIÇOS DE VIGILANCIA  PRIVADA</v>
      </c>
      <c r="D213" s="22" t="str">
        <f t="shared" si="13"/>
        <v>028</v>
      </c>
      <c r="E213" s="29">
        <f t="shared" si="13"/>
        <v>2015</v>
      </c>
      <c r="F213" s="21" t="str">
        <f t="shared" si="13"/>
        <v>TKS SEGURANÇA PRIVADA L.T.D.A</v>
      </c>
      <c r="G213" s="21" t="str">
        <f t="shared" si="13"/>
        <v xml:space="preserve">07.774.050/0001-75 </v>
      </c>
      <c r="H213" s="28" t="s">
        <v>303</v>
      </c>
      <c r="I213" s="26" t="str">
        <f t="shared" si="14"/>
        <v>SUAPE/DFP</v>
      </c>
      <c r="J213" s="26" t="s">
        <v>335</v>
      </c>
      <c r="K213" s="26" t="s">
        <v>498</v>
      </c>
      <c r="L213" s="26" t="s">
        <v>337</v>
      </c>
      <c r="M213" s="26">
        <v>3445.45</v>
      </c>
      <c r="N213" s="26">
        <v>8249.7000000000007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13"/>
        <v>Suape</v>
      </c>
      <c r="B214" s="20" t="str">
        <f t="shared" si="13"/>
        <v>Suape</v>
      </c>
      <c r="C214" s="21" t="str">
        <f t="shared" si="13"/>
        <v>SERVIÇOS DE VIGILANCIA  PRIVADA</v>
      </c>
      <c r="D214" s="22" t="str">
        <f t="shared" si="13"/>
        <v>028</v>
      </c>
      <c r="E214" s="29">
        <f t="shared" si="13"/>
        <v>2015</v>
      </c>
      <c r="F214" s="21" t="str">
        <f t="shared" si="13"/>
        <v>TKS SEGURANÇA PRIVADA L.T.D.A</v>
      </c>
      <c r="G214" s="21" t="str">
        <f t="shared" si="13"/>
        <v xml:space="preserve">07.774.050/0001-75 </v>
      </c>
      <c r="H214" s="28" t="s">
        <v>304</v>
      </c>
      <c r="I214" s="26" t="str">
        <f t="shared" si="14"/>
        <v>SUAPE/DFP</v>
      </c>
      <c r="J214" s="26" t="s">
        <v>335</v>
      </c>
      <c r="K214" s="26" t="s">
        <v>498</v>
      </c>
      <c r="L214" s="26" t="s">
        <v>338</v>
      </c>
      <c r="M214" s="26">
        <v>4084.91</v>
      </c>
      <c r="N214" s="26">
        <v>9304.15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13"/>
        <v>Suape</v>
      </c>
      <c r="B215" s="20" t="str">
        <f t="shared" si="13"/>
        <v>Suape</v>
      </c>
      <c r="C215" s="21" t="str">
        <f t="shared" si="13"/>
        <v>SERVIÇOS DE VIGILANCIA  PRIVADA</v>
      </c>
      <c r="D215" s="22" t="str">
        <f t="shared" si="13"/>
        <v>028</v>
      </c>
      <c r="E215" s="29">
        <f t="shared" si="13"/>
        <v>2015</v>
      </c>
      <c r="F215" s="21" t="str">
        <f t="shared" si="13"/>
        <v>TKS SEGURANÇA PRIVADA L.T.D.A</v>
      </c>
      <c r="G215" s="21" t="str">
        <f t="shared" si="13"/>
        <v xml:space="preserve">07.774.050/0001-75 </v>
      </c>
      <c r="H215" s="28" t="s">
        <v>305</v>
      </c>
      <c r="I215" s="26" t="str">
        <f t="shared" si="14"/>
        <v>SUAPE/DFP</v>
      </c>
      <c r="J215" s="26" t="s">
        <v>335</v>
      </c>
      <c r="K215" s="26" t="s">
        <v>498</v>
      </c>
      <c r="L215" s="26" t="s">
        <v>338</v>
      </c>
      <c r="M215" s="26">
        <v>4084.91</v>
      </c>
      <c r="N215" s="26">
        <v>9304.15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13"/>
        <v>Suape</v>
      </c>
      <c r="B216" s="20" t="str">
        <f t="shared" si="13"/>
        <v>Suape</v>
      </c>
      <c r="C216" s="21" t="str">
        <f t="shared" si="13"/>
        <v>SERVIÇOS DE VIGILANCIA  PRIVADA</v>
      </c>
      <c r="D216" s="22" t="str">
        <f t="shared" si="13"/>
        <v>028</v>
      </c>
      <c r="E216" s="29">
        <f t="shared" si="13"/>
        <v>2015</v>
      </c>
      <c r="F216" s="21" t="str">
        <f t="shared" si="13"/>
        <v>TKS SEGURANÇA PRIVADA L.T.D.A</v>
      </c>
      <c r="G216" s="21" t="str">
        <f t="shared" si="13"/>
        <v xml:space="preserve">07.774.050/0001-75 </v>
      </c>
      <c r="H216" s="28" t="s">
        <v>306</v>
      </c>
      <c r="I216" s="26" t="str">
        <f t="shared" si="14"/>
        <v>SUAPE/DFP</v>
      </c>
      <c r="J216" s="26" t="s">
        <v>335</v>
      </c>
      <c r="K216" s="26" t="s">
        <v>498</v>
      </c>
      <c r="L216" s="26" t="s">
        <v>338</v>
      </c>
      <c r="M216" s="26">
        <v>4084.91</v>
      </c>
      <c r="N216" s="26">
        <v>9304.15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13"/>
        <v>Suape</v>
      </c>
      <c r="B217" s="20" t="str">
        <f t="shared" si="13"/>
        <v>Suape</v>
      </c>
      <c r="C217" s="21" t="str">
        <f t="shared" si="13"/>
        <v>SERVIÇOS DE VIGILANCIA  PRIVADA</v>
      </c>
      <c r="D217" s="22" t="str">
        <f t="shared" si="13"/>
        <v>028</v>
      </c>
      <c r="E217" s="29">
        <f t="shared" si="13"/>
        <v>2015</v>
      </c>
      <c r="F217" s="21" t="str">
        <f t="shared" si="13"/>
        <v>TKS SEGURANÇA PRIVADA L.T.D.A</v>
      </c>
      <c r="G217" s="21" t="str">
        <f t="shared" si="13"/>
        <v xml:space="preserve">07.774.050/0001-75 </v>
      </c>
      <c r="H217" s="28" t="s">
        <v>307</v>
      </c>
      <c r="I217" s="26" t="str">
        <f t="shared" si="14"/>
        <v>SUAPE/DFP</v>
      </c>
      <c r="J217" s="26" t="s">
        <v>335</v>
      </c>
      <c r="K217" s="26" t="s">
        <v>498</v>
      </c>
      <c r="L217" s="26" t="s">
        <v>337</v>
      </c>
      <c r="M217" s="26">
        <v>3445.45</v>
      </c>
      <c r="N217" s="26">
        <v>8249.7000000000007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13"/>
        <v>Suape</v>
      </c>
      <c r="B218" s="20" t="str">
        <f t="shared" si="13"/>
        <v>Suape</v>
      </c>
      <c r="C218" s="21" t="str">
        <f t="shared" si="13"/>
        <v>SERVIÇOS DE VIGILANCIA  PRIVADA</v>
      </c>
      <c r="D218" s="22" t="str">
        <f t="shared" si="13"/>
        <v>028</v>
      </c>
      <c r="E218" s="29">
        <f t="shared" si="13"/>
        <v>2015</v>
      </c>
      <c r="F218" s="21" t="str">
        <f t="shared" si="13"/>
        <v>TKS SEGURANÇA PRIVADA L.T.D.A</v>
      </c>
      <c r="G218" s="21" t="str">
        <f t="shared" si="13"/>
        <v xml:space="preserve">07.774.050/0001-75 </v>
      </c>
      <c r="H218" s="28" t="s">
        <v>308</v>
      </c>
      <c r="I218" s="26" t="str">
        <f t="shared" si="14"/>
        <v>SUAPE/DFP</v>
      </c>
      <c r="J218" s="26" t="s">
        <v>335</v>
      </c>
      <c r="K218" s="26" t="s">
        <v>498</v>
      </c>
      <c r="L218" s="26" t="s">
        <v>337</v>
      </c>
      <c r="M218" s="26">
        <v>3445.45</v>
      </c>
      <c r="N218" s="26">
        <v>8249.7000000000007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13"/>
        <v>Suape</v>
      </c>
      <c r="B219" s="20" t="str">
        <f t="shared" si="13"/>
        <v>Suape</v>
      </c>
      <c r="C219" s="21" t="str">
        <f t="shared" si="13"/>
        <v>SERVIÇOS DE VIGILANCIA  PRIVADA</v>
      </c>
      <c r="D219" s="22" t="str">
        <f t="shared" si="13"/>
        <v>028</v>
      </c>
      <c r="E219" s="29">
        <f t="shared" si="13"/>
        <v>2015</v>
      </c>
      <c r="F219" s="21" t="str">
        <f t="shared" si="13"/>
        <v>TKS SEGURANÇA PRIVADA L.T.D.A</v>
      </c>
      <c r="G219" s="21" t="str">
        <f t="shared" si="13"/>
        <v xml:space="preserve">07.774.050/0001-75 </v>
      </c>
      <c r="H219" s="28" t="s">
        <v>309</v>
      </c>
      <c r="I219" s="26" t="str">
        <f t="shared" si="14"/>
        <v>SUAPE/DFP</v>
      </c>
      <c r="J219" s="26" t="s">
        <v>335</v>
      </c>
      <c r="K219" s="26" t="s">
        <v>498</v>
      </c>
      <c r="L219" s="26" t="s">
        <v>338</v>
      </c>
      <c r="M219" s="26">
        <v>4084.91</v>
      </c>
      <c r="N219" s="26">
        <v>9304.15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si="13"/>
        <v>Suape</v>
      </c>
      <c r="B220" s="20" t="str">
        <f t="shared" si="13"/>
        <v>Suape</v>
      </c>
      <c r="C220" s="21" t="str">
        <f t="shared" si="13"/>
        <v>SERVIÇOS DE VIGILANCIA  PRIVADA</v>
      </c>
      <c r="D220" s="22" t="str">
        <f t="shared" si="13"/>
        <v>028</v>
      </c>
      <c r="E220" s="29">
        <f t="shared" si="13"/>
        <v>2015</v>
      </c>
      <c r="F220" s="21" t="str">
        <f t="shared" si="13"/>
        <v>TKS SEGURANÇA PRIVADA L.T.D.A</v>
      </c>
      <c r="G220" s="21" t="str">
        <f t="shared" si="13"/>
        <v xml:space="preserve">07.774.050/0001-75 </v>
      </c>
      <c r="H220" s="28" t="s">
        <v>310</v>
      </c>
      <c r="I220" s="26" t="str">
        <f t="shared" si="14"/>
        <v>SUAPE/DFP</v>
      </c>
      <c r="J220" s="26" t="s">
        <v>335</v>
      </c>
      <c r="K220" s="26" t="s">
        <v>498</v>
      </c>
      <c r="L220" s="26" t="s">
        <v>338</v>
      </c>
      <c r="M220" s="26">
        <v>4084.91</v>
      </c>
      <c r="N220" s="26">
        <v>9304.15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si="13"/>
        <v>Suape</v>
      </c>
      <c r="B221" s="20" t="str">
        <f t="shared" si="13"/>
        <v>Suape</v>
      </c>
      <c r="C221" s="21" t="str">
        <f t="shared" si="13"/>
        <v>SERVIÇOS DE VIGILANCIA  PRIVADA</v>
      </c>
      <c r="D221" s="22" t="str">
        <f t="shared" si="13"/>
        <v>028</v>
      </c>
      <c r="E221" s="29">
        <f t="shared" si="13"/>
        <v>2015</v>
      </c>
      <c r="F221" s="21" t="str">
        <f t="shared" si="13"/>
        <v>TKS SEGURANÇA PRIVADA L.T.D.A</v>
      </c>
      <c r="G221" s="21" t="str">
        <f t="shared" si="13"/>
        <v xml:space="preserve">07.774.050/0001-75 </v>
      </c>
      <c r="H221" s="28" t="s">
        <v>311</v>
      </c>
      <c r="I221" s="26" t="str">
        <f t="shared" si="14"/>
        <v>SUAPE/DFP</v>
      </c>
      <c r="J221" s="26" t="s">
        <v>335</v>
      </c>
      <c r="K221" s="26" t="s">
        <v>498</v>
      </c>
      <c r="L221" s="26" t="s">
        <v>337</v>
      </c>
      <c r="M221" s="26">
        <v>3445.45</v>
      </c>
      <c r="N221" s="26">
        <v>8249.7000000000007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si="13"/>
        <v>Suape</v>
      </c>
      <c r="B222" s="20" t="str">
        <f t="shared" si="13"/>
        <v>Suape</v>
      </c>
      <c r="C222" s="21" t="str">
        <f t="shared" si="13"/>
        <v>SERVIÇOS DE VIGILANCIA  PRIVADA</v>
      </c>
      <c r="D222" s="22" t="str">
        <f t="shared" si="13"/>
        <v>028</v>
      </c>
      <c r="E222" s="29">
        <f t="shared" si="13"/>
        <v>2015</v>
      </c>
      <c r="F222" s="21" t="str">
        <f t="shared" si="13"/>
        <v>TKS SEGURANÇA PRIVADA L.T.D.A</v>
      </c>
      <c r="G222" s="21" t="str">
        <f t="shared" si="13"/>
        <v xml:space="preserve">07.774.050/0001-75 </v>
      </c>
      <c r="H222" s="28" t="s">
        <v>312</v>
      </c>
      <c r="I222" s="26" t="str">
        <f t="shared" si="14"/>
        <v>SUAPE/DFP</v>
      </c>
      <c r="J222" s="26" t="s">
        <v>335</v>
      </c>
      <c r="K222" s="26" t="s">
        <v>498</v>
      </c>
      <c r="L222" s="26" t="s">
        <v>337</v>
      </c>
      <c r="M222" s="26">
        <v>3445.45</v>
      </c>
      <c r="N222" s="26">
        <v>8249.7000000000007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ref="A223:G242" si="15">A222</f>
        <v>Suape</v>
      </c>
      <c r="B223" s="20" t="str">
        <f t="shared" si="15"/>
        <v>Suape</v>
      </c>
      <c r="C223" s="21" t="str">
        <f t="shared" si="15"/>
        <v>SERVIÇOS DE VIGILANCIA  PRIVADA</v>
      </c>
      <c r="D223" s="22" t="str">
        <f t="shared" si="15"/>
        <v>028</v>
      </c>
      <c r="E223" s="29">
        <f t="shared" si="15"/>
        <v>2015</v>
      </c>
      <c r="F223" s="21" t="str">
        <f t="shared" si="15"/>
        <v>TKS SEGURANÇA PRIVADA L.T.D.A</v>
      </c>
      <c r="G223" s="21" t="str">
        <f t="shared" si="15"/>
        <v xml:space="preserve">07.774.050/0001-75 </v>
      </c>
      <c r="H223" s="28" t="s">
        <v>313</v>
      </c>
      <c r="I223" s="26" t="str">
        <f t="shared" si="14"/>
        <v>SUAPE/DFP</v>
      </c>
      <c r="J223" s="26" t="s">
        <v>335</v>
      </c>
      <c r="K223" s="26" t="s">
        <v>498</v>
      </c>
      <c r="L223" s="26" t="s">
        <v>338</v>
      </c>
      <c r="M223" s="26">
        <v>4084.91</v>
      </c>
      <c r="N223" s="26">
        <v>9304.15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15"/>
        <v>Suape</v>
      </c>
      <c r="B224" s="20" t="str">
        <f t="shared" si="15"/>
        <v>Suape</v>
      </c>
      <c r="C224" s="21" t="str">
        <f t="shared" si="15"/>
        <v>SERVIÇOS DE VIGILANCIA  PRIVADA</v>
      </c>
      <c r="D224" s="22" t="str">
        <f t="shared" si="15"/>
        <v>028</v>
      </c>
      <c r="E224" s="29">
        <f t="shared" si="15"/>
        <v>2015</v>
      </c>
      <c r="F224" s="21" t="str">
        <f t="shared" si="15"/>
        <v>TKS SEGURANÇA PRIVADA L.T.D.A</v>
      </c>
      <c r="G224" s="21" t="str">
        <f t="shared" si="15"/>
        <v xml:space="preserve">07.774.050/0001-75 </v>
      </c>
      <c r="H224" s="28" t="s">
        <v>314</v>
      </c>
      <c r="I224" s="26" t="str">
        <f t="shared" si="14"/>
        <v>SUAPE/DFP</v>
      </c>
      <c r="J224" s="26" t="s">
        <v>335</v>
      </c>
      <c r="K224" s="26" t="s">
        <v>498</v>
      </c>
      <c r="L224" s="26" t="s">
        <v>337</v>
      </c>
      <c r="M224" s="26">
        <v>3445.45</v>
      </c>
      <c r="N224" s="26">
        <v>8249.7000000000007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15"/>
        <v>Suape</v>
      </c>
      <c r="B225" s="20" t="str">
        <f t="shared" si="15"/>
        <v>Suape</v>
      </c>
      <c r="C225" s="21" t="str">
        <f t="shared" si="15"/>
        <v>SERVIÇOS DE VIGILANCIA  PRIVADA</v>
      </c>
      <c r="D225" s="22" t="str">
        <f t="shared" si="15"/>
        <v>028</v>
      </c>
      <c r="E225" s="29">
        <f t="shared" si="15"/>
        <v>2015</v>
      </c>
      <c r="F225" s="21" t="str">
        <f t="shared" si="15"/>
        <v>TKS SEGURANÇA PRIVADA L.T.D.A</v>
      </c>
      <c r="G225" s="21" t="str">
        <f t="shared" si="15"/>
        <v xml:space="preserve">07.774.050/0001-75 </v>
      </c>
      <c r="H225" s="28" t="s">
        <v>315</v>
      </c>
      <c r="I225" s="26" t="str">
        <f t="shared" si="14"/>
        <v>SUAPE/DFP</v>
      </c>
      <c r="J225" s="26" t="s">
        <v>335</v>
      </c>
      <c r="K225" s="26" t="s">
        <v>498</v>
      </c>
      <c r="L225" s="26" t="s">
        <v>338</v>
      </c>
      <c r="M225" s="26">
        <v>4084.91</v>
      </c>
      <c r="N225" s="26">
        <v>9304.15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15"/>
        <v>Suape</v>
      </c>
      <c r="B226" s="20" t="str">
        <f t="shared" si="15"/>
        <v>Suape</v>
      </c>
      <c r="C226" s="21" t="str">
        <f t="shared" si="15"/>
        <v>SERVIÇOS DE VIGILANCIA  PRIVADA</v>
      </c>
      <c r="D226" s="22" t="str">
        <f t="shared" si="15"/>
        <v>028</v>
      </c>
      <c r="E226" s="29">
        <f t="shared" si="15"/>
        <v>2015</v>
      </c>
      <c r="F226" s="21" t="str">
        <f t="shared" si="15"/>
        <v>TKS SEGURANÇA PRIVADA L.T.D.A</v>
      </c>
      <c r="G226" s="21" t="str">
        <f t="shared" si="15"/>
        <v xml:space="preserve">07.774.050/0001-75 </v>
      </c>
      <c r="H226" s="28" t="s">
        <v>316</v>
      </c>
      <c r="I226" s="26" t="str">
        <f t="shared" si="14"/>
        <v>SUAPE/DFP</v>
      </c>
      <c r="J226" s="26" t="s">
        <v>335</v>
      </c>
      <c r="K226" s="26" t="s">
        <v>498</v>
      </c>
      <c r="L226" s="26" t="s">
        <v>338</v>
      </c>
      <c r="M226" s="26">
        <v>4084.91</v>
      </c>
      <c r="N226" s="26">
        <v>9304.15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15"/>
        <v>Suape</v>
      </c>
      <c r="B227" s="20" t="str">
        <f t="shared" si="15"/>
        <v>Suape</v>
      </c>
      <c r="C227" s="21" t="str">
        <f t="shared" si="15"/>
        <v>SERVIÇOS DE VIGILANCIA  PRIVADA</v>
      </c>
      <c r="D227" s="22" t="str">
        <f t="shared" si="15"/>
        <v>028</v>
      </c>
      <c r="E227" s="29">
        <f t="shared" si="15"/>
        <v>2015</v>
      </c>
      <c r="F227" s="21" t="str">
        <f t="shared" si="15"/>
        <v>TKS SEGURANÇA PRIVADA L.T.D.A</v>
      </c>
      <c r="G227" s="21" t="str">
        <f t="shared" si="15"/>
        <v xml:space="preserve">07.774.050/0001-75 </v>
      </c>
      <c r="H227" s="28" t="s">
        <v>317</v>
      </c>
      <c r="I227" s="26" t="str">
        <f t="shared" si="14"/>
        <v>SUAPE/DFP</v>
      </c>
      <c r="J227" s="26" t="s">
        <v>335</v>
      </c>
      <c r="K227" s="26" t="s">
        <v>498</v>
      </c>
      <c r="L227" s="26" t="s">
        <v>337</v>
      </c>
      <c r="M227" s="26">
        <v>3445.45</v>
      </c>
      <c r="N227" s="26">
        <v>8249.7000000000007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15"/>
        <v>Suape</v>
      </c>
      <c r="B228" s="20" t="str">
        <f t="shared" si="15"/>
        <v>Suape</v>
      </c>
      <c r="C228" s="21" t="str">
        <f t="shared" si="15"/>
        <v>SERVIÇOS DE VIGILANCIA  PRIVADA</v>
      </c>
      <c r="D228" s="22" t="str">
        <f t="shared" si="15"/>
        <v>028</v>
      </c>
      <c r="E228" s="29">
        <f t="shared" si="15"/>
        <v>2015</v>
      </c>
      <c r="F228" s="21" t="str">
        <f t="shared" si="15"/>
        <v>TKS SEGURANÇA PRIVADA L.T.D.A</v>
      </c>
      <c r="G228" s="21" t="str">
        <f t="shared" si="15"/>
        <v xml:space="preserve">07.774.050/0001-75 </v>
      </c>
      <c r="H228" s="28" t="s">
        <v>318</v>
      </c>
      <c r="I228" s="26" t="str">
        <f t="shared" si="14"/>
        <v>SUAPE/DFP</v>
      </c>
      <c r="J228" s="26" t="s">
        <v>335</v>
      </c>
      <c r="K228" s="26" t="s">
        <v>498</v>
      </c>
      <c r="L228" s="26" t="s">
        <v>337</v>
      </c>
      <c r="M228" s="26">
        <v>3445.45</v>
      </c>
      <c r="N228" s="26">
        <v>8249.7000000000007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15"/>
        <v>Suape</v>
      </c>
      <c r="B229" s="20" t="str">
        <f t="shared" si="15"/>
        <v>Suape</v>
      </c>
      <c r="C229" s="21" t="str">
        <f t="shared" si="15"/>
        <v>SERVIÇOS DE VIGILANCIA  PRIVADA</v>
      </c>
      <c r="D229" s="22" t="str">
        <f t="shared" si="15"/>
        <v>028</v>
      </c>
      <c r="E229" s="29">
        <f t="shared" si="15"/>
        <v>2015</v>
      </c>
      <c r="F229" s="21" t="str">
        <f t="shared" si="15"/>
        <v>TKS SEGURANÇA PRIVADA L.T.D.A</v>
      </c>
      <c r="G229" s="21" t="str">
        <f t="shared" si="15"/>
        <v xml:space="preserve">07.774.050/0001-75 </v>
      </c>
      <c r="H229" s="28" t="s">
        <v>319</v>
      </c>
      <c r="I229" s="26" t="str">
        <f t="shared" si="14"/>
        <v>SUAPE/DFP</v>
      </c>
      <c r="J229" s="26" t="s">
        <v>335</v>
      </c>
      <c r="K229" s="26" t="s">
        <v>498</v>
      </c>
      <c r="L229" s="26" t="s">
        <v>337</v>
      </c>
      <c r="M229" s="26">
        <v>3445.45</v>
      </c>
      <c r="N229" s="26">
        <v>8249.7000000000007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15"/>
        <v>Suape</v>
      </c>
      <c r="B230" s="20" t="str">
        <f t="shared" si="15"/>
        <v>Suape</v>
      </c>
      <c r="C230" s="21" t="str">
        <f t="shared" si="15"/>
        <v>SERVIÇOS DE VIGILANCIA  PRIVADA</v>
      </c>
      <c r="D230" s="22" t="str">
        <f t="shared" si="15"/>
        <v>028</v>
      </c>
      <c r="E230" s="29">
        <f t="shared" si="15"/>
        <v>2015</v>
      </c>
      <c r="F230" s="21" t="str">
        <f t="shared" si="15"/>
        <v>TKS SEGURANÇA PRIVADA L.T.D.A</v>
      </c>
      <c r="G230" s="21" t="str">
        <f t="shared" si="15"/>
        <v xml:space="preserve">07.774.050/0001-75 </v>
      </c>
      <c r="H230" s="28" t="s">
        <v>320</v>
      </c>
      <c r="I230" s="26" t="str">
        <f t="shared" si="14"/>
        <v>SUAPE/DFP</v>
      </c>
      <c r="J230" s="26" t="s">
        <v>335</v>
      </c>
      <c r="K230" s="26" t="s">
        <v>498</v>
      </c>
      <c r="L230" s="26" t="s">
        <v>338</v>
      </c>
      <c r="M230" s="26">
        <v>4084.91</v>
      </c>
      <c r="N230" s="26">
        <v>9304.15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15"/>
        <v>Suape</v>
      </c>
      <c r="B231" s="20" t="str">
        <f t="shared" si="15"/>
        <v>Suape</v>
      </c>
      <c r="C231" s="21" t="str">
        <f t="shared" si="15"/>
        <v>SERVIÇOS DE VIGILANCIA  PRIVADA</v>
      </c>
      <c r="D231" s="22" t="str">
        <f t="shared" si="15"/>
        <v>028</v>
      </c>
      <c r="E231" s="29">
        <f t="shared" si="15"/>
        <v>2015</v>
      </c>
      <c r="F231" s="21" t="str">
        <f t="shared" si="15"/>
        <v>TKS SEGURANÇA PRIVADA L.T.D.A</v>
      </c>
      <c r="G231" s="21" t="str">
        <f t="shared" si="15"/>
        <v xml:space="preserve">07.774.050/0001-75 </v>
      </c>
      <c r="H231" s="28" t="s">
        <v>321</v>
      </c>
      <c r="I231" s="26" t="str">
        <f t="shared" si="14"/>
        <v>SUAPE/DFP</v>
      </c>
      <c r="J231" s="26" t="s">
        <v>335</v>
      </c>
      <c r="K231" s="26" t="s">
        <v>498</v>
      </c>
      <c r="L231" s="26" t="s">
        <v>338</v>
      </c>
      <c r="M231" s="26">
        <v>4084.91</v>
      </c>
      <c r="N231" s="26">
        <v>9304.15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15"/>
        <v>Suape</v>
      </c>
      <c r="B232" s="20" t="str">
        <f t="shared" si="15"/>
        <v>Suape</v>
      </c>
      <c r="C232" s="21" t="str">
        <f t="shared" si="15"/>
        <v>SERVIÇOS DE VIGILANCIA  PRIVADA</v>
      </c>
      <c r="D232" s="22" t="str">
        <f t="shared" si="15"/>
        <v>028</v>
      </c>
      <c r="E232" s="29">
        <f t="shared" si="15"/>
        <v>2015</v>
      </c>
      <c r="F232" s="21" t="str">
        <f t="shared" si="15"/>
        <v>TKS SEGURANÇA PRIVADA L.T.D.A</v>
      </c>
      <c r="G232" s="21" t="str">
        <f t="shared" si="15"/>
        <v xml:space="preserve">07.774.050/0001-75 </v>
      </c>
      <c r="H232" s="28" t="s">
        <v>322</v>
      </c>
      <c r="I232" s="26" t="str">
        <f t="shared" si="14"/>
        <v>SUAPE/DFP</v>
      </c>
      <c r="J232" s="26" t="s">
        <v>335</v>
      </c>
      <c r="K232" s="26" t="s">
        <v>498</v>
      </c>
      <c r="L232" s="26" t="s">
        <v>338</v>
      </c>
      <c r="M232" s="26">
        <v>4084.91</v>
      </c>
      <c r="N232" s="26">
        <v>9304.15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15"/>
        <v>Suape</v>
      </c>
      <c r="B233" s="20" t="str">
        <f t="shared" si="15"/>
        <v>Suape</v>
      </c>
      <c r="C233" s="21" t="str">
        <f t="shared" si="15"/>
        <v>SERVIÇOS DE VIGILANCIA  PRIVADA</v>
      </c>
      <c r="D233" s="22" t="str">
        <f t="shared" si="15"/>
        <v>028</v>
      </c>
      <c r="E233" s="29">
        <f t="shared" si="15"/>
        <v>2015</v>
      </c>
      <c r="F233" s="21" t="str">
        <f t="shared" si="15"/>
        <v>TKS SEGURANÇA PRIVADA L.T.D.A</v>
      </c>
      <c r="G233" s="21" t="str">
        <f t="shared" si="15"/>
        <v xml:space="preserve">07.774.050/0001-75 </v>
      </c>
      <c r="H233" s="28" t="s">
        <v>323</v>
      </c>
      <c r="I233" s="26" t="str">
        <f t="shared" si="14"/>
        <v>SUAPE/DFP</v>
      </c>
      <c r="J233" s="26" t="s">
        <v>335</v>
      </c>
      <c r="K233" s="26" t="s">
        <v>498</v>
      </c>
      <c r="L233" s="26" t="s">
        <v>338</v>
      </c>
      <c r="M233" s="26">
        <v>4084.91</v>
      </c>
      <c r="N233" s="26">
        <v>9304.15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15"/>
        <v>Suape</v>
      </c>
      <c r="B234" s="20" t="str">
        <f t="shared" si="15"/>
        <v>Suape</v>
      </c>
      <c r="C234" s="21" t="str">
        <f t="shared" si="15"/>
        <v>SERVIÇOS DE VIGILANCIA  PRIVADA</v>
      </c>
      <c r="D234" s="22" t="str">
        <f t="shared" si="15"/>
        <v>028</v>
      </c>
      <c r="E234" s="29">
        <f t="shared" si="15"/>
        <v>2015</v>
      </c>
      <c r="F234" s="21" t="str">
        <f t="shared" si="15"/>
        <v>TKS SEGURANÇA PRIVADA L.T.D.A</v>
      </c>
      <c r="G234" s="21" t="str">
        <f t="shared" si="15"/>
        <v xml:space="preserve">07.774.050/0001-75 </v>
      </c>
      <c r="H234" s="28" t="s">
        <v>324</v>
      </c>
      <c r="I234" s="26" t="str">
        <f t="shared" si="14"/>
        <v>SUAPE/DFP</v>
      </c>
      <c r="J234" s="26" t="s">
        <v>335</v>
      </c>
      <c r="K234" s="26" t="s">
        <v>498</v>
      </c>
      <c r="L234" s="26" t="s">
        <v>337</v>
      </c>
      <c r="M234" s="26">
        <v>3445.45</v>
      </c>
      <c r="N234" s="26">
        <v>8249.7000000000007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15"/>
        <v>Suape</v>
      </c>
      <c r="B235" s="20" t="str">
        <f t="shared" si="15"/>
        <v>Suape</v>
      </c>
      <c r="C235" s="21" t="str">
        <f t="shared" si="15"/>
        <v>SERVIÇOS DE VIGILANCIA  PRIVADA</v>
      </c>
      <c r="D235" s="22" t="str">
        <f t="shared" si="15"/>
        <v>028</v>
      </c>
      <c r="E235" s="29">
        <f t="shared" si="15"/>
        <v>2015</v>
      </c>
      <c r="F235" s="21" t="str">
        <f t="shared" si="15"/>
        <v>TKS SEGURANÇA PRIVADA L.T.D.A</v>
      </c>
      <c r="G235" s="21" t="str">
        <f t="shared" si="15"/>
        <v xml:space="preserve">07.774.050/0001-75 </v>
      </c>
      <c r="H235" s="28" t="s">
        <v>325</v>
      </c>
      <c r="I235" s="26" t="str">
        <f t="shared" si="14"/>
        <v>SUAPE/DFP</v>
      </c>
      <c r="J235" s="26" t="s">
        <v>335</v>
      </c>
      <c r="K235" s="26" t="s">
        <v>498</v>
      </c>
      <c r="L235" s="26" t="s">
        <v>338</v>
      </c>
      <c r="M235" s="26">
        <v>4084.91</v>
      </c>
      <c r="N235" s="26">
        <v>9304.15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15"/>
        <v>Suape</v>
      </c>
      <c r="B236" s="20" t="str">
        <f t="shared" si="15"/>
        <v>Suape</v>
      </c>
      <c r="C236" s="21" t="str">
        <f t="shared" si="15"/>
        <v>SERVIÇOS DE VIGILANCIA  PRIVADA</v>
      </c>
      <c r="D236" s="22" t="str">
        <f t="shared" si="15"/>
        <v>028</v>
      </c>
      <c r="E236" s="29">
        <f t="shared" si="15"/>
        <v>2015</v>
      </c>
      <c r="F236" s="21" t="str">
        <f t="shared" si="15"/>
        <v>TKS SEGURANÇA PRIVADA L.T.D.A</v>
      </c>
      <c r="G236" s="21" t="str">
        <f t="shared" si="15"/>
        <v xml:space="preserve">07.774.050/0001-75 </v>
      </c>
      <c r="H236" s="28" t="s">
        <v>326</v>
      </c>
      <c r="I236" s="26" t="str">
        <f t="shared" si="14"/>
        <v>SUAPE/DFP</v>
      </c>
      <c r="J236" s="26" t="s">
        <v>335</v>
      </c>
      <c r="K236" s="26" t="s">
        <v>498</v>
      </c>
      <c r="L236" s="26" t="s">
        <v>337</v>
      </c>
      <c r="M236" s="26">
        <v>3445.45</v>
      </c>
      <c r="N236" s="26">
        <v>8249.7000000000007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si="15"/>
        <v>Suape</v>
      </c>
      <c r="B237" s="20" t="str">
        <f t="shared" si="15"/>
        <v>Suape</v>
      </c>
      <c r="C237" s="21" t="str">
        <f t="shared" si="15"/>
        <v>SERVIÇOS DE VIGILANCIA  PRIVADA</v>
      </c>
      <c r="D237" s="22" t="str">
        <f t="shared" si="15"/>
        <v>028</v>
      </c>
      <c r="E237" s="29">
        <f t="shared" si="15"/>
        <v>2015</v>
      </c>
      <c r="F237" s="21" t="str">
        <f t="shared" si="15"/>
        <v>TKS SEGURANÇA PRIVADA L.T.D.A</v>
      </c>
      <c r="G237" s="21" t="str">
        <f t="shared" si="15"/>
        <v xml:space="preserve">07.774.050/0001-75 </v>
      </c>
      <c r="H237" s="28" t="s">
        <v>327</v>
      </c>
      <c r="I237" s="26" t="str">
        <f t="shared" si="14"/>
        <v>SUAPE/DFP</v>
      </c>
      <c r="J237" s="26" t="s">
        <v>335</v>
      </c>
      <c r="K237" s="26" t="s">
        <v>498</v>
      </c>
      <c r="L237" s="26" t="s">
        <v>337</v>
      </c>
      <c r="M237" s="26">
        <v>3445.45</v>
      </c>
      <c r="N237" s="26">
        <v>8249.7000000000007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si="15"/>
        <v>Suape</v>
      </c>
      <c r="B238" s="20" t="str">
        <f t="shared" si="15"/>
        <v>Suape</v>
      </c>
      <c r="C238" s="21" t="str">
        <f t="shared" si="15"/>
        <v>SERVIÇOS DE VIGILANCIA  PRIVADA</v>
      </c>
      <c r="D238" s="22" t="str">
        <f t="shared" si="15"/>
        <v>028</v>
      </c>
      <c r="E238" s="29">
        <f t="shared" si="15"/>
        <v>2015</v>
      </c>
      <c r="F238" s="21" t="str">
        <f t="shared" si="15"/>
        <v>TKS SEGURANÇA PRIVADA L.T.D.A</v>
      </c>
      <c r="G238" s="21" t="str">
        <f t="shared" si="15"/>
        <v xml:space="preserve">07.774.050/0001-75 </v>
      </c>
      <c r="H238" s="28" t="s">
        <v>328</v>
      </c>
      <c r="I238" s="26" t="str">
        <f t="shared" si="14"/>
        <v>SUAPE/DFP</v>
      </c>
      <c r="J238" s="26" t="s">
        <v>335</v>
      </c>
      <c r="K238" s="26" t="s">
        <v>498</v>
      </c>
      <c r="L238" s="26" t="s">
        <v>338</v>
      </c>
      <c r="M238" s="26">
        <v>4084.91</v>
      </c>
      <c r="N238" s="26">
        <v>9304.15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15"/>
        <v>Suape</v>
      </c>
      <c r="B239" s="20" t="str">
        <f t="shared" si="15"/>
        <v>Suape</v>
      </c>
      <c r="C239" s="21" t="str">
        <f t="shared" si="15"/>
        <v>SERVIÇOS DE VIGILANCIA  PRIVADA</v>
      </c>
      <c r="D239" s="22" t="str">
        <f t="shared" si="15"/>
        <v>028</v>
      </c>
      <c r="E239" s="29">
        <f t="shared" si="15"/>
        <v>2015</v>
      </c>
      <c r="F239" s="21" t="str">
        <f t="shared" si="15"/>
        <v>TKS SEGURANÇA PRIVADA L.T.D.A</v>
      </c>
      <c r="G239" s="21" t="str">
        <f t="shared" si="15"/>
        <v xml:space="preserve">07.774.050/0001-75 </v>
      </c>
      <c r="H239" s="28" t="s">
        <v>329</v>
      </c>
      <c r="I239" s="26" t="str">
        <f t="shared" si="14"/>
        <v>SUAPE/DFP</v>
      </c>
      <c r="J239" s="26" t="s">
        <v>335</v>
      </c>
      <c r="K239" s="26" t="s">
        <v>498</v>
      </c>
      <c r="L239" s="26" t="s">
        <v>337</v>
      </c>
      <c r="M239" s="26">
        <v>3445.45</v>
      </c>
      <c r="N239" s="26">
        <v>8249.7000000000007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si="15"/>
        <v>Suape</v>
      </c>
      <c r="B240" s="20" t="str">
        <f t="shared" si="15"/>
        <v>Suape</v>
      </c>
      <c r="C240" s="21" t="str">
        <f t="shared" si="15"/>
        <v>SERVIÇOS DE VIGILANCIA  PRIVADA</v>
      </c>
      <c r="D240" s="22" t="str">
        <f t="shared" si="15"/>
        <v>028</v>
      </c>
      <c r="E240" s="29">
        <f t="shared" si="15"/>
        <v>2015</v>
      </c>
      <c r="F240" s="21" t="str">
        <f t="shared" si="15"/>
        <v>TKS SEGURANÇA PRIVADA L.T.D.A</v>
      </c>
      <c r="G240" s="21" t="str">
        <f t="shared" si="15"/>
        <v xml:space="preserve">07.774.050/0001-75 </v>
      </c>
      <c r="H240" s="28" t="s">
        <v>330</v>
      </c>
      <c r="I240" s="26" t="str">
        <f t="shared" si="14"/>
        <v>SUAPE/DFP</v>
      </c>
      <c r="J240" s="26" t="s">
        <v>335</v>
      </c>
      <c r="K240" s="26" t="s">
        <v>498</v>
      </c>
      <c r="L240" s="26" t="s">
        <v>337</v>
      </c>
      <c r="M240" s="26">
        <v>3445.45</v>
      </c>
      <c r="N240" s="26">
        <v>8249.7000000000007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si="15"/>
        <v>Suape</v>
      </c>
      <c r="B241" s="20" t="str">
        <f t="shared" si="15"/>
        <v>Suape</v>
      </c>
      <c r="C241" s="21" t="str">
        <f t="shared" si="15"/>
        <v>SERVIÇOS DE VIGILANCIA  PRIVADA</v>
      </c>
      <c r="D241" s="22" t="str">
        <f t="shared" si="15"/>
        <v>028</v>
      </c>
      <c r="E241" s="29">
        <f t="shared" si="15"/>
        <v>2015</v>
      </c>
      <c r="F241" s="21" t="str">
        <f t="shared" si="15"/>
        <v>TKS SEGURANÇA PRIVADA L.T.D.A</v>
      </c>
      <c r="G241" s="21" t="str">
        <f t="shared" si="15"/>
        <v xml:space="preserve">07.774.050/0001-75 </v>
      </c>
      <c r="H241" s="28" t="s">
        <v>331</v>
      </c>
      <c r="I241" s="26" t="str">
        <f t="shared" si="14"/>
        <v>SUAPE/DFP</v>
      </c>
      <c r="J241" s="26" t="s">
        <v>335</v>
      </c>
      <c r="K241" s="26" t="s">
        <v>498</v>
      </c>
      <c r="L241" s="26" t="s">
        <v>338</v>
      </c>
      <c r="M241" s="26">
        <v>4084.91</v>
      </c>
      <c r="N241" s="26">
        <v>9304.15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si="15"/>
        <v>Suape</v>
      </c>
      <c r="B242" s="20" t="str">
        <f t="shared" si="15"/>
        <v>Suape</v>
      </c>
      <c r="C242" s="21" t="str">
        <f t="shared" si="15"/>
        <v>SERVIÇOS DE VIGILANCIA  PRIVADA</v>
      </c>
      <c r="D242" s="22" t="str">
        <f t="shared" si="15"/>
        <v>028</v>
      </c>
      <c r="E242" s="29">
        <f t="shared" si="15"/>
        <v>2015</v>
      </c>
      <c r="F242" s="21" t="str">
        <f t="shared" si="15"/>
        <v>TKS SEGURANÇA PRIVADA L.T.D.A</v>
      </c>
      <c r="G242" s="21" t="str">
        <f t="shared" si="15"/>
        <v xml:space="preserve">07.774.050/0001-75 </v>
      </c>
      <c r="H242" s="28" t="s">
        <v>332</v>
      </c>
      <c r="I242" s="26" t="str">
        <f t="shared" si="14"/>
        <v>SUAPE/DFP</v>
      </c>
      <c r="J242" s="26" t="s">
        <v>335</v>
      </c>
      <c r="K242" s="26" t="s">
        <v>498</v>
      </c>
      <c r="L242" s="26" t="s">
        <v>337</v>
      </c>
      <c r="M242" s="26">
        <v>3445.45</v>
      </c>
      <c r="N242" s="26">
        <v>8249.7000000000007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ref="A243:G243" si="16">A230</f>
        <v>Suape</v>
      </c>
      <c r="B243" s="20" t="str">
        <f t="shared" si="16"/>
        <v>Suape</v>
      </c>
      <c r="C243" s="21" t="str">
        <f t="shared" si="16"/>
        <v>SERVIÇOS DE VIGILANCIA  PRIVADA</v>
      </c>
      <c r="D243" s="22" t="str">
        <f t="shared" si="16"/>
        <v>028</v>
      </c>
      <c r="E243" s="29">
        <f t="shared" si="16"/>
        <v>2015</v>
      </c>
      <c r="F243" s="21" t="str">
        <f t="shared" si="16"/>
        <v>TKS SEGURANÇA PRIVADA L.T.D.A</v>
      </c>
      <c r="G243" s="21" t="str">
        <f t="shared" si="16"/>
        <v xml:space="preserve">07.774.050/0001-75 </v>
      </c>
      <c r="H243" s="28" t="s">
        <v>333</v>
      </c>
      <c r="I243" s="26" t="str">
        <f>I230</f>
        <v>SUAPE/DFP</v>
      </c>
      <c r="J243" s="26" t="s">
        <v>335</v>
      </c>
      <c r="K243" s="26" t="s">
        <v>498</v>
      </c>
      <c r="L243" s="26" t="s">
        <v>338</v>
      </c>
      <c r="M243" s="26">
        <v>4084.91</v>
      </c>
      <c r="N243" s="26">
        <v>9304.15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ref="A244:G251" si="17">A243</f>
        <v>Suape</v>
      </c>
      <c r="B244" s="20" t="str">
        <f t="shared" si="17"/>
        <v>Suape</v>
      </c>
      <c r="C244" s="21" t="str">
        <f t="shared" si="17"/>
        <v>SERVIÇOS DE VIGILANCIA  PRIVADA</v>
      </c>
      <c r="D244" s="22" t="str">
        <f t="shared" si="17"/>
        <v>028</v>
      </c>
      <c r="E244" s="29">
        <f t="shared" si="17"/>
        <v>2015</v>
      </c>
      <c r="F244" s="21" t="str">
        <f t="shared" si="17"/>
        <v>TKS SEGURANÇA PRIVADA L.T.D.A</v>
      </c>
      <c r="G244" s="21" t="str">
        <f t="shared" si="17"/>
        <v xml:space="preserve">07.774.050/0001-75 </v>
      </c>
      <c r="H244" s="28" t="s">
        <v>510</v>
      </c>
      <c r="I244" s="26" t="str">
        <f t="shared" si="14"/>
        <v>SUAPE/DFP</v>
      </c>
      <c r="J244" s="26" t="s">
        <v>335</v>
      </c>
      <c r="K244" s="26" t="s">
        <v>498</v>
      </c>
      <c r="L244" s="26" t="s">
        <v>337</v>
      </c>
      <c r="M244" s="26">
        <v>3445.45</v>
      </c>
      <c r="N244" s="26">
        <v>8249.7000000000007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si="17"/>
        <v>Suape</v>
      </c>
      <c r="B245" s="20" t="str">
        <f t="shared" si="17"/>
        <v>Suape</v>
      </c>
      <c r="C245" s="21" t="str">
        <f t="shared" si="17"/>
        <v>SERVIÇOS DE VIGILANCIA  PRIVADA</v>
      </c>
      <c r="D245" s="22" t="str">
        <f t="shared" si="17"/>
        <v>028</v>
      </c>
      <c r="E245" s="29">
        <f t="shared" si="17"/>
        <v>2015</v>
      </c>
      <c r="F245" s="21" t="str">
        <f t="shared" si="17"/>
        <v>TKS SEGURANÇA PRIVADA L.T.D.A</v>
      </c>
      <c r="G245" s="21" t="str">
        <f t="shared" si="17"/>
        <v xml:space="preserve">07.774.050/0001-75 </v>
      </c>
      <c r="H245" s="28" t="s">
        <v>511</v>
      </c>
      <c r="I245" s="26" t="str">
        <f t="shared" si="14"/>
        <v>SUAPE/DFP</v>
      </c>
      <c r="J245" s="26" t="s">
        <v>335</v>
      </c>
      <c r="K245" s="26" t="s">
        <v>498</v>
      </c>
      <c r="L245" s="26" t="s">
        <v>338</v>
      </c>
      <c r="M245" s="26">
        <v>4084.91</v>
      </c>
      <c r="N245" s="26">
        <v>9304.15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17"/>
        <v>Suape</v>
      </c>
      <c r="B246" s="20" t="str">
        <f t="shared" si="17"/>
        <v>Suape</v>
      </c>
      <c r="C246" s="21" t="str">
        <f t="shared" si="17"/>
        <v>SERVIÇOS DE VIGILANCIA  PRIVADA</v>
      </c>
      <c r="D246" s="22" t="str">
        <f t="shared" si="17"/>
        <v>028</v>
      </c>
      <c r="E246" s="29">
        <f t="shared" si="17"/>
        <v>2015</v>
      </c>
      <c r="F246" s="21" t="str">
        <f t="shared" si="17"/>
        <v>TKS SEGURANÇA PRIVADA L.T.D.A</v>
      </c>
      <c r="G246" s="21" t="str">
        <f t="shared" si="17"/>
        <v xml:space="preserve">07.774.050/0001-75 </v>
      </c>
      <c r="H246" s="28" t="s">
        <v>512</v>
      </c>
      <c r="I246" s="26" t="str">
        <f t="shared" si="14"/>
        <v>SUAPE/DFP</v>
      </c>
      <c r="J246" s="26" t="s">
        <v>335</v>
      </c>
      <c r="K246" s="26" t="s">
        <v>498</v>
      </c>
      <c r="L246" s="26" t="s">
        <v>338</v>
      </c>
      <c r="M246" s="26">
        <v>4084.91</v>
      </c>
      <c r="N246" s="26">
        <v>9304.15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17"/>
        <v>Suape</v>
      </c>
      <c r="B247" s="20" t="str">
        <f t="shared" si="17"/>
        <v>Suape</v>
      </c>
      <c r="C247" s="21" t="str">
        <f t="shared" si="17"/>
        <v>SERVIÇOS DE VIGILANCIA  PRIVADA</v>
      </c>
      <c r="D247" s="22" t="str">
        <f t="shared" si="17"/>
        <v>028</v>
      </c>
      <c r="E247" s="29">
        <f t="shared" si="17"/>
        <v>2015</v>
      </c>
      <c r="F247" s="21" t="str">
        <f t="shared" si="17"/>
        <v>TKS SEGURANÇA PRIVADA L.T.D.A</v>
      </c>
      <c r="G247" s="21" t="str">
        <f t="shared" si="17"/>
        <v xml:space="preserve">07.774.050/0001-75 </v>
      </c>
      <c r="H247" s="28" t="s">
        <v>513</v>
      </c>
      <c r="I247" s="26" t="str">
        <f t="shared" si="14"/>
        <v>SUAPE/DFP</v>
      </c>
      <c r="J247" s="26" t="s">
        <v>335</v>
      </c>
      <c r="K247" s="26" t="s">
        <v>498</v>
      </c>
      <c r="L247" s="26" t="s">
        <v>337</v>
      </c>
      <c r="M247" s="26">
        <v>3445.45</v>
      </c>
      <c r="N247" s="26">
        <v>8249.7000000000007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si="17"/>
        <v>Suape</v>
      </c>
      <c r="B248" s="20" t="str">
        <f t="shared" si="17"/>
        <v>Suape</v>
      </c>
      <c r="C248" s="21" t="str">
        <f t="shared" si="17"/>
        <v>SERVIÇOS DE VIGILANCIA  PRIVADA</v>
      </c>
      <c r="D248" s="22" t="str">
        <f t="shared" si="17"/>
        <v>028</v>
      </c>
      <c r="E248" s="29">
        <f t="shared" si="17"/>
        <v>2015</v>
      </c>
      <c r="F248" s="21" t="str">
        <f t="shared" si="17"/>
        <v>TKS SEGURANÇA PRIVADA L.T.D.A</v>
      </c>
      <c r="G248" s="21" t="str">
        <f t="shared" si="17"/>
        <v xml:space="preserve">07.774.050/0001-75 </v>
      </c>
      <c r="H248" s="28" t="s">
        <v>514</v>
      </c>
      <c r="I248" s="26" t="str">
        <f t="shared" si="14"/>
        <v>SUAPE/DFP</v>
      </c>
      <c r="J248" s="26" t="s">
        <v>335</v>
      </c>
      <c r="K248" s="26" t="s">
        <v>498</v>
      </c>
      <c r="L248" s="26" t="s">
        <v>337</v>
      </c>
      <c r="M248" s="26">
        <v>3445.45</v>
      </c>
      <c r="N248" s="26">
        <v>8249.7000000000007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si="17"/>
        <v>Suape</v>
      </c>
      <c r="B249" s="20" t="str">
        <f t="shared" si="17"/>
        <v>Suape</v>
      </c>
      <c r="C249" s="21" t="str">
        <f t="shared" si="17"/>
        <v>SERVIÇOS DE VIGILANCIA  PRIVADA</v>
      </c>
      <c r="D249" s="22" t="str">
        <f t="shared" si="17"/>
        <v>028</v>
      </c>
      <c r="E249" s="29">
        <f t="shared" si="17"/>
        <v>2015</v>
      </c>
      <c r="F249" s="21" t="str">
        <f t="shared" si="17"/>
        <v>TKS SEGURANÇA PRIVADA L.T.D.A</v>
      </c>
      <c r="G249" s="21" t="str">
        <f t="shared" si="17"/>
        <v xml:space="preserve">07.774.050/0001-75 </v>
      </c>
      <c r="H249" s="28" t="s">
        <v>515</v>
      </c>
      <c r="I249" s="26" t="str">
        <f t="shared" si="14"/>
        <v>SUAPE/DFP</v>
      </c>
      <c r="J249" s="26" t="s">
        <v>335</v>
      </c>
      <c r="K249" s="26" t="s">
        <v>498</v>
      </c>
      <c r="L249" s="26" t="s">
        <v>337</v>
      </c>
      <c r="M249" s="26">
        <v>3445.45</v>
      </c>
      <c r="N249" s="26">
        <v>8249.7000000000007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20" t="str">
        <f t="shared" si="17"/>
        <v>Suape</v>
      </c>
      <c r="B250" s="20" t="str">
        <f t="shared" si="17"/>
        <v>Suape</v>
      </c>
      <c r="C250" s="21" t="str">
        <f t="shared" si="17"/>
        <v>SERVIÇOS DE VIGILANCIA  PRIVADA</v>
      </c>
      <c r="D250" s="22" t="str">
        <f t="shared" si="17"/>
        <v>028</v>
      </c>
      <c r="E250" s="29">
        <f t="shared" si="17"/>
        <v>2015</v>
      </c>
      <c r="F250" s="21" t="str">
        <f t="shared" si="17"/>
        <v>TKS SEGURANÇA PRIVADA L.T.D.A</v>
      </c>
      <c r="G250" s="21" t="str">
        <f t="shared" si="17"/>
        <v xml:space="preserve">07.774.050/0001-75 </v>
      </c>
      <c r="H250" s="28" t="s">
        <v>516</v>
      </c>
      <c r="I250" s="26" t="str">
        <f t="shared" si="14"/>
        <v>SUAPE/DFP</v>
      </c>
      <c r="J250" s="26" t="s">
        <v>335</v>
      </c>
      <c r="K250" s="26" t="s">
        <v>498</v>
      </c>
      <c r="L250" s="26" t="s">
        <v>338</v>
      </c>
      <c r="M250" s="26">
        <v>4084.91</v>
      </c>
      <c r="N250" s="26">
        <v>9304.15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20" t="str">
        <f t="shared" si="17"/>
        <v>Suape</v>
      </c>
      <c r="B251" s="20" t="str">
        <f t="shared" si="17"/>
        <v>Suape</v>
      </c>
      <c r="C251" s="21" t="str">
        <f t="shared" si="17"/>
        <v>SERVIÇOS DE VIGILANCIA  PRIVADA</v>
      </c>
      <c r="D251" s="22" t="str">
        <f t="shared" si="17"/>
        <v>028</v>
      </c>
      <c r="E251" s="29">
        <f t="shared" si="17"/>
        <v>2015</v>
      </c>
      <c r="F251" s="21" t="str">
        <f t="shared" si="17"/>
        <v>TKS SEGURANÇA PRIVADA L.T.D.A</v>
      </c>
      <c r="G251" s="21" t="str">
        <f t="shared" si="17"/>
        <v xml:space="preserve">07.774.050/0001-75 </v>
      </c>
      <c r="H251" s="28" t="s">
        <v>517</v>
      </c>
      <c r="I251" s="26" t="str">
        <f t="shared" si="14"/>
        <v>SUAPE/DFP</v>
      </c>
      <c r="J251" s="26" t="s">
        <v>335</v>
      </c>
      <c r="K251" s="26" t="s">
        <v>498</v>
      </c>
      <c r="L251" s="26" t="s">
        <v>337</v>
      </c>
      <c r="M251" s="26">
        <v>3445.45</v>
      </c>
      <c r="N251" s="26">
        <v>8249.7000000000007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20" t="str">
        <f t="shared" ref="A252:G252" si="18">A251</f>
        <v>Suape</v>
      </c>
      <c r="B252" s="20" t="str">
        <f t="shared" si="18"/>
        <v>Suape</v>
      </c>
      <c r="C252" s="21" t="str">
        <f t="shared" si="18"/>
        <v>SERVIÇOS DE VIGILANCIA  PRIVADA</v>
      </c>
      <c r="D252" s="22" t="str">
        <f t="shared" si="18"/>
        <v>028</v>
      </c>
      <c r="E252" s="29">
        <f t="shared" si="18"/>
        <v>2015</v>
      </c>
      <c r="F252" s="21" t="str">
        <f t="shared" si="18"/>
        <v>TKS SEGURANÇA PRIVADA L.T.D.A</v>
      </c>
      <c r="G252" s="21" t="str">
        <f t="shared" si="18"/>
        <v xml:space="preserve">07.774.050/0001-75 </v>
      </c>
      <c r="H252" s="28" t="s">
        <v>518</v>
      </c>
      <c r="I252" s="26" t="str">
        <f>I251</f>
        <v>SUAPE/DFP</v>
      </c>
      <c r="J252" s="26" t="s">
        <v>335</v>
      </c>
      <c r="K252" s="26" t="s">
        <v>498</v>
      </c>
      <c r="L252" s="26" t="s">
        <v>337</v>
      </c>
      <c r="M252" s="26">
        <v>3445.45</v>
      </c>
      <c r="N252" s="26">
        <v>8249.7000000000007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20" t="str">
        <f t="shared" ref="A253:G292" si="19">A252</f>
        <v>Suape</v>
      </c>
      <c r="B253" s="20" t="str">
        <f t="shared" si="19"/>
        <v>Suape</v>
      </c>
      <c r="C253" s="21" t="str">
        <f t="shared" si="19"/>
        <v>SERVIÇOS DE VIGILANCIA  PRIVADA</v>
      </c>
      <c r="D253" s="22" t="str">
        <f t="shared" si="19"/>
        <v>028</v>
      </c>
      <c r="E253" s="29">
        <f t="shared" si="19"/>
        <v>2015</v>
      </c>
      <c r="F253" s="21" t="str">
        <f t="shared" si="19"/>
        <v>TKS SEGURANÇA PRIVADA L.T.D.A</v>
      </c>
      <c r="G253" s="21" t="str">
        <f t="shared" si="19"/>
        <v xml:space="preserve">07.774.050/0001-75 </v>
      </c>
      <c r="H253" s="28" t="s">
        <v>519</v>
      </c>
      <c r="I253" s="26" t="str">
        <f t="shared" si="14"/>
        <v>SUAPE/DFP</v>
      </c>
      <c r="J253" s="26" t="s">
        <v>335</v>
      </c>
      <c r="K253" s="26" t="s">
        <v>498</v>
      </c>
      <c r="L253" s="26" t="s">
        <v>338</v>
      </c>
      <c r="M253" s="26">
        <v>4084.91</v>
      </c>
      <c r="N253" s="26">
        <v>9304.15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20" t="str">
        <f t="shared" ref="A254:G255" si="20">A253</f>
        <v>Suape</v>
      </c>
      <c r="B254" s="20" t="str">
        <f t="shared" si="20"/>
        <v>Suape</v>
      </c>
      <c r="C254" s="21" t="str">
        <f t="shared" si="20"/>
        <v>SERVIÇOS DE VIGILANCIA  PRIVADA</v>
      </c>
      <c r="D254" s="22" t="str">
        <f t="shared" si="20"/>
        <v>028</v>
      </c>
      <c r="E254" s="29">
        <f t="shared" si="20"/>
        <v>2015</v>
      </c>
      <c r="F254" s="21" t="str">
        <f t="shared" si="20"/>
        <v>TKS SEGURANÇA PRIVADA L.T.D.A</v>
      </c>
      <c r="G254" s="21" t="str">
        <f t="shared" si="20"/>
        <v xml:space="preserve">07.774.050/0001-75 </v>
      </c>
      <c r="H254" s="28" t="s">
        <v>520</v>
      </c>
      <c r="I254" s="26" t="str">
        <f>I253</f>
        <v>SUAPE/DFP</v>
      </c>
      <c r="J254" s="26" t="s">
        <v>335</v>
      </c>
      <c r="K254" s="26" t="s">
        <v>498</v>
      </c>
      <c r="L254" s="26" t="s">
        <v>338</v>
      </c>
      <c r="M254" s="26">
        <v>4084.91</v>
      </c>
      <c r="N254" s="26">
        <v>9304.15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thickBot="1">
      <c r="A255" s="30" t="str">
        <f t="shared" si="20"/>
        <v>Suape</v>
      </c>
      <c r="B255" s="30" t="str">
        <f t="shared" si="20"/>
        <v>Suape</v>
      </c>
      <c r="C255" s="31" t="str">
        <f t="shared" si="20"/>
        <v>SERVIÇOS DE VIGILANCIA  PRIVADA</v>
      </c>
      <c r="D255" s="32" t="str">
        <f t="shared" si="20"/>
        <v>028</v>
      </c>
      <c r="E255" s="30">
        <f t="shared" si="20"/>
        <v>2015</v>
      </c>
      <c r="F255" s="31" t="str">
        <f t="shared" si="20"/>
        <v>TKS SEGURANÇA PRIVADA L.T.D.A</v>
      </c>
      <c r="G255" s="31" t="str">
        <f t="shared" si="20"/>
        <v xml:space="preserve">07.774.050/0001-75 </v>
      </c>
      <c r="H255" s="34" t="s">
        <v>521</v>
      </c>
      <c r="I255" s="34" t="str">
        <f>I254</f>
        <v>SUAPE/DFP</v>
      </c>
      <c r="J255" s="34" t="s">
        <v>335</v>
      </c>
      <c r="K255" s="34" t="s">
        <v>498</v>
      </c>
      <c r="L255" s="34" t="s">
        <v>338</v>
      </c>
      <c r="M255" s="34">
        <v>4084.91</v>
      </c>
      <c r="N255" s="34">
        <v>9304.15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6" t="str">
        <f>A255</f>
        <v>Suape</v>
      </c>
      <c r="B256" s="6" t="str">
        <f>B255</f>
        <v>Suape</v>
      </c>
      <c r="C256" s="7"/>
      <c r="D256" s="8" t="str">
        <f>D255</f>
        <v>028</v>
      </c>
      <c r="E256" s="9">
        <v>2017</v>
      </c>
      <c r="F256" s="7" t="s">
        <v>378</v>
      </c>
      <c r="G256" s="7" t="s">
        <v>625</v>
      </c>
      <c r="H256" s="10" t="s">
        <v>340</v>
      </c>
      <c r="I256" s="12" t="s">
        <v>379</v>
      </c>
      <c r="J256" s="12" t="s">
        <v>380</v>
      </c>
      <c r="K256" s="12" t="s">
        <v>505</v>
      </c>
      <c r="L256" s="12" t="s">
        <v>605</v>
      </c>
      <c r="M256" s="12">
        <v>3027.51</v>
      </c>
      <c r="N256" s="12">
        <v>9005.15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6" t="str">
        <f t="shared" si="19"/>
        <v>Suape</v>
      </c>
      <c r="B257" s="6" t="str">
        <f t="shared" si="19"/>
        <v>Suape</v>
      </c>
      <c r="C257" s="7">
        <f t="shared" si="19"/>
        <v>0</v>
      </c>
      <c r="D257" s="8" t="str">
        <f t="shared" si="19"/>
        <v>028</v>
      </c>
      <c r="E257" s="9">
        <f t="shared" si="19"/>
        <v>2017</v>
      </c>
      <c r="F257" s="7" t="str">
        <f t="shared" si="19"/>
        <v xml:space="preserve">LISERVE </v>
      </c>
      <c r="G257" s="7" t="str">
        <f t="shared" si="19"/>
        <v>08.165.946/0001-10</v>
      </c>
      <c r="H257" s="10" t="s">
        <v>341</v>
      </c>
      <c r="I257" s="12" t="str">
        <f t="shared" si="14"/>
        <v>Centro Administrativo</v>
      </c>
      <c r="J257" s="12" t="s">
        <v>380</v>
      </c>
      <c r="K257" s="12" t="s">
        <v>505</v>
      </c>
      <c r="L257" s="12" t="s">
        <v>605</v>
      </c>
      <c r="M257" s="12">
        <v>3027.51</v>
      </c>
      <c r="N257" s="12">
        <v>9005.15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6" t="str">
        <f t="shared" si="19"/>
        <v>Suape</v>
      </c>
      <c r="B258" s="6" t="str">
        <f t="shared" si="19"/>
        <v>Suape</v>
      </c>
      <c r="C258" s="7">
        <f t="shared" si="19"/>
        <v>0</v>
      </c>
      <c r="D258" s="8" t="str">
        <f t="shared" si="19"/>
        <v>028</v>
      </c>
      <c r="E258" s="9">
        <f t="shared" si="19"/>
        <v>2017</v>
      </c>
      <c r="F258" s="7" t="str">
        <f t="shared" si="19"/>
        <v xml:space="preserve">LISERVE </v>
      </c>
      <c r="G258" s="7" t="str">
        <f t="shared" si="19"/>
        <v>08.165.946/0001-10</v>
      </c>
      <c r="H258" s="10" t="s">
        <v>342</v>
      </c>
      <c r="I258" s="12" t="str">
        <f t="shared" si="14"/>
        <v>Centro Administrativo</v>
      </c>
      <c r="J258" s="12" t="s">
        <v>380</v>
      </c>
      <c r="K258" s="12" t="s">
        <v>505</v>
      </c>
      <c r="L258" s="12" t="s">
        <v>605</v>
      </c>
      <c r="M258" s="12">
        <v>3027.51</v>
      </c>
      <c r="N258" s="12">
        <v>9081.9500000000007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6" t="str">
        <f t="shared" si="19"/>
        <v>Suape</v>
      </c>
      <c r="B259" s="6" t="str">
        <f t="shared" si="19"/>
        <v>Suape</v>
      </c>
      <c r="C259" s="7">
        <f t="shared" si="19"/>
        <v>0</v>
      </c>
      <c r="D259" s="8" t="str">
        <f t="shared" si="19"/>
        <v>028</v>
      </c>
      <c r="E259" s="9">
        <f t="shared" si="19"/>
        <v>2017</v>
      </c>
      <c r="F259" s="7" t="str">
        <f t="shared" si="19"/>
        <v xml:space="preserve">LISERVE </v>
      </c>
      <c r="G259" s="7" t="str">
        <f t="shared" si="19"/>
        <v>08.165.946/0001-10</v>
      </c>
      <c r="H259" s="10" t="s">
        <v>343</v>
      </c>
      <c r="I259" s="12" t="str">
        <f t="shared" si="14"/>
        <v>Centro Administrativo</v>
      </c>
      <c r="J259" s="12" t="s">
        <v>380</v>
      </c>
      <c r="K259" s="12" t="s">
        <v>505</v>
      </c>
      <c r="L259" s="12" t="s">
        <v>605</v>
      </c>
      <c r="M259" s="12">
        <v>3027.51</v>
      </c>
      <c r="N259" s="12">
        <v>9081.9500000000007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6" t="str">
        <f t="shared" si="19"/>
        <v>Suape</v>
      </c>
      <c r="B260" s="6" t="str">
        <f t="shared" si="19"/>
        <v>Suape</v>
      </c>
      <c r="C260" s="7">
        <f t="shared" si="19"/>
        <v>0</v>
      </c>
      <c r="D260" s="8" t="str">
        <f t="shared" si="19"/>
        <v>028</v>
      </c>
      <c r="E260" s="9">
        <f t="shared" si="19"/>
        <v>2017</v>
      </c>
      <c r="F260" s="7" t="str">
        <f t="shared" si="19"/>
        <v xml:space="preserve">LISERVE </v>
      </c>
      <c r="G260" s="7" t="str">
        <f t="shared" si="19"/>
        <v>08.165.946/0001-10</v>
      </c>
      <c r="H260" s="10" t="s">
        <v>344</v>
      </c>
      <c r="I260" s="12" t="str">
        <f t="shared" si="14"/>
        <v>Centro Administrativo</v>
      </c>
      <c r="J260" s="12" t="s">
        <v>380</v>
      </c>
      <c r="K260" s="12" t="s">
        <v>505</v>
      </c>
      <c r="L260" s="12" t="s">
        <v>605</v>
      </c>
      <c r="M260" s="12">
        <v>3027.51</v>
      </c>
      <c r="N260" s="12">
        <v>9005.15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6" t="str">
        <f t="shared" si="19"/>
        <v>Suape</v>
      </c>
      <c r="B261" s="6" t="str">
        <f t="shared" si="19"/>
        <v>Suape</v>
      </c>
      <c r="C261" s="7">
        <f t="shared" si="19"/>
        <v>0</v>
      </c>
      <c r="D261" s="8" t="str">
        <f t="shared" si="19"/>
        <v>028</v>
      </c>
      <c r="E261" s="9">
        <f t="shared" si="19"/>
        <v>2017</v>
      </c>
      <c r="F261" s="7" t="str">
        <f t="shared" si="19"/>
        <v xml:space="preserve">LISERVE </v>
      </c>
      <c r="G261" s="7" t="str">
        <f t="shared" si="19"/>
        <v>08.165.946/0001-10</v>
      </c>
      <c r="H261" s="10" t="s">
        <v>345</v>
      </c>
      <c r="I261" s="12" t="str">
        <f t="shared" si="14"/>
        <v>Centro Administrativo</v>
      </c>
      <c r="J261" s="12" t="s">
        <v>380</v>
      </c>
      <c r="K261" s="12" t="s">
        <v>505</v>
      </c>
      <c r="L261" s="12" t="s">
        <v>605</v>
      </c>
      <c r="M261" s="12">
        <v>3027.51</v>
      </c>
      <c r="N261" s="12">
        <v>9005.15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6" t="str">
        <f t="shared" si="19"/>
        <v>Suape</v>
      </c>
      <c r="B262" s="6" t="str">
        <f t="shared" si="19"/>
        <v>Suape</v>
      </c>
      <c r="C262" s="7">
        <f t="shared" si="19"/>
        <v>0</v>
      </c>
      <c r="D262" s="8" t="str">
        <f t="shared" si="19"/>
        <v>028</v>
      </c>
      <c r="E262" s="9">
        <f t="shared" si="19"/>
        <v>2017</v>
      </c>
      <c r="F262" s="7" t="str">
        <f t="shared" si="19"/>
        <v xml:space="preserve">LISERVE </v>
      </c>
      <c r="G262" s="7" t="str">
        <f t="shared" si="19"/>
        <v>08.165.946/0001-10</v>
      </c>
      <c r="H262" s="10" t="s">
        <v>346</v>
      </c>
      <c r="I262" s="12" t="str">
        <f t="shared" si="14"/>
        <v>Centro Administrativo</v>
      </c>
      <c r="J262" s="12" t="s">
        <v>380</v>
      </c>
      <c r="K262" s="12" t="s">
        <v>505</v>
      </c>
      <c r="L262" s="12" t="s">
        <v>605</v>
      </c>
      <c r="M262" s="12">
        <v>3027.51</v>
      </c>
      <c r="N262" s="12">
        <v>9081.9500000000007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 t="shared" si="19"/>
        <v>Suape</v>
      </c>
      <c r="B263" s="6" t="str">
        <f t="shared" si="19"/>
        <v>Suape</v>
      </c>
      <c r="C263" s="7">
        <f t="shared" si="19"/>
        <v>0</v>
      </c>
      <c r="D263" s="8" t="str">
        <f t="shared" si="19"/>
        <v>028</v>
      </c>
      <c r="E263" s="9">
        <f t="shared" si="19"/>
        <v>2017</v>
      </c>
      <c r="F263" s="7" t="str">
        <f t="shared" si="19"/>
        <v xml:space="preserve">LISERVE </v>
      </c>
      <c r="G263" s="7" t="str">
        <f t="shared" si="19"/>
        <v>08.165.946/0001-10</v>
      </c>
      <c r="H263" s="10" t="s">
        <v>347</v>
      </c>
      <c r="I263" s="12" t="str">
        <f t="shared" si="14"/>
        <v>Centro Administrativo</v>
      </c>
      <c r="J263" s="12" t="s">
        <v>380</v>
      </c>
      <c r="K263" s="12" t="s">
        <v>505</v>
      </c>
      <c r="L263" s="12" t="s">
        <v>605</v>
      </c>
      <c r="M263" s="12">
        <v>3027.51</v>
      </c>
      <c r="N263" s="12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19"/>
        <v>Suape</v>
      </c>
      <c r="B264" s="6" t="str">
        <f t="shared" si="19"/>
        <v>Suape</v>
      </c>
      <c r="C264" s="7">
        <f t="shared" si="19"/>
        <v>0</v>
      </c>
      <c r="D264" s="8" t="str">
        <f t="shared" si="19"/>
        <v>028</v>
      </c>
      <c r="E264" s="9">
        <f t="shared" si="19"/>
        <v>2017</v>
      </c>
      <c r="F264" s="7" t="str">
        <f t="shared" si="19"/>
        <v xml:space="preserve">LISERVE </v>
      </c>
      <c r="G264" s="7" t="str">
        <f t="shared" si="19"/>
        <v>08.165.946/0001-10</v>
      </c>
      <c r="H264" s="10" t="s">
        <v>348</v>
      </c>
      <c r="I264" s="12" t="str">
        <f t="shared" si="14"/>
        <v>Centro Administrativo</v>
      </c>
      <c r="J264" s="12" t="s">
        <v>380</v>
      </c>
      <c r="K264" s="12" t="s">
        <v>505</v>
      </c>
      <c r="L264" s="12" t="s">
        <v>606</v>
      </c>
      <c r="M264" s="12">
        <v>3027.51</v>
      </c>
      <c r="N264" s="12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19"/>
        <v>Suape</v>
      </c>
      <c r="B265" s="6" t="str">
        <f t="shared" si="19"/>
        <v>Suape</v>
      </c>
      <c r="C265" s="7">
        <f t="shared" si="19"/>
        <v>0</v>
      </c>
      <c r="D265" s="8" t="str">
        <f t="shared" si="19"/>
        <v>028</v>
      </c>
      <c r="E265" s="9">
        <f t="shared" si="19"/>
        <v>2017</v>
      </c>
      <c r="F265" s="7" t="str">
        <f t="shared" si="19"/>
        <v xml:space="preserve">LISERVE </v>
      </c>
      <c r="G265" s="7" t="str">
        <f t="shared" si="19"/>
        <v>08.165.946/0001-10</v>
      </c>
      <c r="H265" s="10" t="s">
        <v>349</v>
      </c>
      <c r="I265" s="12" t="str">
        <f t="shared" si="14"/>
        <v>Centro Administrativo</v>
      </c>
      <c r="J265" s="12" t="s">
        <v>380</v>
      </c>
      <c r="K265" s="12" t="s">
        <v>505</v>
      </c>
      <c r="L265" s="12" t="s">
        <v>605</v>
      </c>
      <c r="M265" s="12">
        <v>3027.51</v>
      </c>
      <c r="N265" s="12">
        <v>9005.15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19"/>
        <v>Suape</v>
      </c>
      <c r="B266" s="6" t="str">
        <f t="shared" si="19"/>
        <v>Suape</v>
      </c>
      <c r="C266" s="7">
        <f t="shared" si="19"/>
        <v>0</v>
      </c>
      <c r="D266" s="8" t="str">
        <f t="shared" si="19"/>
        <v>028</v>
      </c>
      <c r="E266" s="9">
        <f t="shared" si="19"/>
        <v>2017</v>
      </c>
      <c r="F266" s="7" t="str">
        <f t="shared" si="19"/>
        <v xml:space="preserve">LISERVE </v>
      </c>
      <c r="G266" s="7" t="str">
        <f t="shared" si="19"/>
        <v>08.165.946/0001-10</v>
      </c>
      <c r="H266" s="10" t="s">
        <v>350</v>
      </c>
      <c r="I266" s="12" t="str">
        <f t="shared" si="14"/>
        <v>Centro Administrativo</v>
      </c>
      <c r="J266" s="12" t="s">
        <v>380</v>
      </c>
      <c r="K266" s="12" t="s">
        <v>505</v>
      </c>
      <c r="L266" s="12" t="s">
        <v>605</v>
      </c>
      <c r="M266" s="12">
        <v>3027.51</v>
      </c>
      <c r="N266" s="12">
        <v>9005.15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19"/>
        <v>Suape</v>
      </c>
      <c r="B267" s="6" t="str">
        <f t="shared" si="19"/>
        <v>Suape</v>
      </c>
      <c r="C267" s="7">
        <f t="shared" si="19"/>
        <v>0</v>
      </c>
      <c r="D267" s="8" t="str">
        <f t="shared" si="19"/>
        <v>028</v>
      </c>
      <c r="E267" s="9">
        <f t="shared" si="19"/>
        <v>2017</v>
      </c>
      <c r="F267" s="7" t="str">
        <f t="shared" si="19"/>
        <v xml:space="preserve">LISERVE </v>
      </c>
      <c r="G267" s="7" t="str">
        <f t="shared" si="19"/>
        <v>08.165.946/0001-10</v>
      </c>
      <c r="H267" s="10" t="s">
        <v>351</v>
      </c>
      <c r="I267" s="12" t="str">
        <f t="shared" si="14"/>
        <v>Centro Administrativo</v>
      </c>
      <c r="J267" s="12" t="s">
        <v>380</v>
      </c>
      <c r="K267" s="12" t="s">
        <v>505</v>
      </c>
      <c r="L267" s="12" t="s">
        <v>605</v>
      </c>
      <c r="M267" s="12">
        <v>3027.51</v>
      </c>
      <c r="N267" s="12">
        <v>9005.15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19"/>
        <v>Suape</v>
      </c>
      <c r="B268" s="6" t="str">
        <f t="shared" si="19"/>
        <v>Suape</v>
      </c>
      <c r="C268" s="7">
        <f t="shared" si="19"/>
        <v>0</v>
      </c>
      <c r="D268" s="8" t="str">
        <f t="shared" si="19"/>
        <v>028</v>
      </c>
      <c r="E268" s="9">
        <f t="shared" si="19"/>
        <v>2017</v>
      </c>
      <c r="F268" s="7" t="str">
        <f t="shared" si="19"/>
        <v xml:space="preserve">LISERVE </v>
      </c>
      <c r="G268" s="7" t="str">
        <f t="shared" si="19"/>
        <v>08.165.946/0001-10</v>
      </c>
      <c r="H268" s="10" t="s">
        <v>352</v>
      </c>
      <c r="I268" s="12" t="str">
        <f t="shared" si="14"/>
        <v>Centro Administrativo</v>
      </c>
      <c r="J268" s="12" t="s">
        <v>380</v>
      </c>
      <c r="K268" s="12" t="s">
        <v>505</v>
      </c>
      <c r="L268" s="12" t="s">
        <v>607</v>
      </c>
      <c r="M268" s="12">
        <v>3027.51</v>
      </c>
      <c r="N268" s="12">
        <v>9081.9500000000007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19"/>
        <v>Suape</v>
      </c>
      <c r="B269" s="6" t="str">
        <f t="shared" si="19"/>
        <v>Suape</v>
      </c>
      <c r="C269" s="7">
        <f t="shared" si="19"/>
        <v>0</v>
      </c>
      <c r="D269" s="8" t="str">
        <f t="shared" si="19"/>
        <v>028</v>
      </c>
      <c r="E269" s="9">
        <f t="shared" si="19"/>
        <v>2017</v>
      </c>
      <c r="F269" s="7" t="str">
        <f t="shared" si="19"/>
        <v xml:space="preserve">LISERVE </v>
      </c>
      <c r="G269" s="7" t="str">
        <f t="shared" si="19"/>
        <v>08.165.946/0001-10</v>
      </c>
      <c r="H269" s="10" t="s">
        <v>353</v>
      </c>
      <c r="I269" s="12" t="str">
        <f t="shared" si="14"/>
        <v>Centro Administrativo</v>
      </c>
      <c r="J269" s="12" t="s">
        <v>380</v>
      </c>
      <c r="K269" s="12" t="s">
        <v>505</v>
      </c>
      <c r="L269" s="12" t="s">
        <v>605</v>
      </c>
      <c r="M269" s="12">
        <v>3027.51</v>
      </c>
      <c r="N269" s="12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19"/>
        <v>Suape</v>
      </c>
      <c r="B270" s="6" t="str">
        <f t="shared" si="19"/>
        <v>Suape</v>
      </c>
      <c r="C270" s="7">
        <f t="shared" si="19"/>
        <v>0</v>
      </c>
      <c r="D270" s="8" t="str">
        <f t="shared" si="19"/>
        <v>028</v>
      </c>
      <c r="E270" s="9">
        <f t="shared" si="19"/>
        <v>2017</v>
      </c>
      <c r="F270" s="7" t="str">
        <f t="shared" si="19"/>
        <v xml:space="preserve">LISERVE </v>
      </c>
      <c r="G270" s="7" t="str">
        <f t="shared" si="19"/>
        <v>08.165.946/0001-10</v>
      </c>
      <c r="H270" s="10" t="s">
        <v>354</v>
      </c>
      <c r="I270" s="12" t="str">
        <f t="shared" si="14"/>
        <v>Centro Administrativo</v>
      </c>
      <c r="J270" s="12" t="s">
        <v>380</v>
      </c>
      <c r="K270" s="12" t="s">
        <v>505</v>
      </c>
      <c r="L270" s="12" t="s">
        <v>605</v>
      </c>
      <c r="M270" s="12">
        <v>3027.51</v>
      </c>
      <c r="N270" s="12">
        <v>9005.15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19"/>
        <v>Suape</v>
      </c>
      <c r="B271" s="6" t="str">
        <f t="shared" si="19"/>
        <v>Suape</v>
      </c>
      <c r="C271" s="7">
        <f t="shared" si="19"/>
        <v>0</v>
      </c>
      <c r="D271" s="8" t="str">
        <f t="shared" si="19"/>
        <v>028</v>
      </c>
      <c r="E271" s="9">
        <f t="shared" si="19"/>
        <v>2017</v>
      </c>
      <c r="F271" s="7" t="str">
        <f t="shared" si="19"/>
        <v xml:space="preserve">LISERVE </v>
      </c>
      <c r="G271" s="7" t="str">
        <f t="shared" si="19"/>
        <v>08.165.946/0001-10</v>
      </c>
      <c r="H271" s="10" t="s">
        <v>355</v>
      </c>
      <c r="I271" s="12" t="str">
        <f t="shared" si="14"/>
        <v>Centro Administrativo</v>
      </c>
      <c r="J271" s="12" t="s">
        <v>380</v>
      </c>
      <c r="K271" s="12" t="s">
        <v>505</v>
      </c>
      <c r="L271" s="12" t="s">
        <v>605</v>
      </c>
      <c r="M271" s="12">
        <v>3027.51</v>
      </c>
      <c r="N271" s="12">
        <v>9005.15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19"/>
        <v>Suape</v>
      </c>
      <c r="B272" s="6" t="str">
        <f t="shared" si="19"/>
        <v>Suape</v>
      </c>
      <c r="C272" s="7">
        <f t="shared" si="19"/>
        <v>0</v>
      </c>
      <c r="D272" s="8" t="str">
        <f t="shared" si="19"/>
        <v>028</v>
      </c>
      <c r="E272" s="9">
        <f t="shared" si="19"/>
        <v>2017</v>
      </c>
      <c r="F272" s="7" t="str">
        <f t="shared" si="19"/>
        <v xml:space="preserve">LISERVE </v>
      </c>
      <c r="G272" s="7" t="str">
        <f t="shared" si="19"/>
        <v>08.165.946/0001-10</v>
      </c>
      <c r="H272" s="10" t="s">
        <v>356</v>
      </c>
      <c r="I272" s="12" t="str">
        <f t="shared" si="14"/>
        <v>Centro Administrativo</v>
      </c>
      <c r="J272" s="12" t="s">
        <v>380</v>
      </c>
      <c r="K272" s="12" t="s">
        <v>505</v>
      </c>
      <c r="L272" s="12" t="s">
        <v>607</v>
      </c>
      <c r="M272" s="12">
        <v>3027.51</v>
      </c>
      <c r="N272" s="12">
        <v>9081.9500000000007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19"/>
        <v>Suape</v>
      </c>
      <c r="B273" s="6" t="str">
        <f t="shared" si="19"/>
        <v>Suape</v>
      </c>
      <c r="C273" s="7">
        <f t="shared" si="19"/>
        <v>0</v>
      </c>
      <c r="D273" s="8" t="str">
        <f t="shared" si="19"/>
        <v>028</v>
      </c>
      <c r="E273" s="9">
        <f t="shared" si="19"/>
        <v>2017</v>
      </c>
      <c r="F273" s="7" t="str">
        <f t="shared" si="19"/>
        <v xml:space="preserve">LISERVE </v>
      </c>
      <c r="G273" s="7" t="str">
        <f t="shared" si="19"/>
        <v>08.165.946/0001-10</v>
      </c>
      <c r="H273" s="10" t="s">
        <v>357</v>
      </c>
      <c r="I273" s="12" t="str">
        <f t="shared" si="14"/>
        <v>Centro Administrativo</v>
      </c>
      <c r="J273" s="12" t="s">
        <v>380</v>
      </c>
      <c r="K273" s="12" t="s">
        <v>505</v>
      </c>
      <c r="L273" s="12" t="s">
        <v>605</v>
      </c>
      <c r="M273" s="12">
        <v>3027.51</v>
      </c>
      <c r="N273" s="12">
        <v>9005.15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19"/>
        <v>Suape</v>
      </c>
      <c r="B274" s="6" t="str">
        <f t="shared" si="19"/>
        <v>Suape</v>
      </c>
      <c r="C274" s="7">
        <f t="shared" si="19"/>
        <v>0</v>
      </c>
      <c r="D274" s="8" t="str">
        <f t="shared" si="19"/>
        <v>028</v>
      </c>
      <c r="E274" s="9">
        <f t="shared" si="19"/>
        <v>2017</v>
      </c>
      <c r="F274" s="7" t="str">
        <f t="shared" si="19"/>
        <v xml:space="preserve">LISERVE </v>
      </c>
      <c r="G274" s="7" t="str">
        <f t="shared" si="19"/>
        <v>08.165.946/0001-10</v>
      </c>
      <c r="H274" s="10" t="s">
        <v>358</v>
      </c>
      <c r="I274" s="12" t="str">
        <f t="shared" si="14"/>
        <v>Centro Administrativo</v>
      </c>
      <c r="J274" s="12" t="s">
        <v>380</v>
      </c>
      <c r="K274" s="12" t="s">
        <v>505</v>
      </c>
      <c r="L274" s="12" t="s">
        <v>605</v>
      </c>
      <c r="M274" s="12">
        <v>3027.51</v>
      </c>
      <c r="N274" s="12">
        <v>9005.15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19"/>
        <v>Suape</v>
      </c>
      <c r="B275" s="6" t="str">
        <f t="shared" si="19"/>
        <v>Suape</v>
      </c>
      <c r="C275" s="7">
        <f t="shared" si="19"/>
        <v>0</v>
      </c>
      <c r="D275" s="8" t="str">
        <f t="shared" si="19"/>
        <v>028</v>
      </c>
      <c r="E275" s="9">
        <f t="shared" si="19"/>
        <v>2017</v>
      </c>
      <c r="F275" s="7" t="str">
        <f t="shared" si="19"/>
        <v xml:space="preserve">LISERVE </v>
      </c>
      <c r="G275" s="7" t="str">
        <f t="shared" si="19"/>
        <v>08.165.946/0001-10</v>
      </c>
      <c r="H275" s="10" t="s">
        <v>359</v>
      </c>
      <c r="I275" s="12" t="str">
        <f t="shared" si="14"/>
        <v>Centro Administrativo</v>
      </c>
      <c r="J275" s="12" t="s">
        <v>380</v>
      </c>
      <c r="K275" s="12" t="s">
        <v>505</v>
      </c>
      <c r="L275" s="12" t="s">
        <v>605</v>
      </c>
      <c r="M275" s="12">
        <v>3027.51</v>
      </c>
      <c r="N275" s="12">
        <v>9005.15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19"/>
        <v>Suape</v>
      </c>
      <c r="B276" s="6" t="str">
        <f t="shared" si="19"/>
        <v>Suape</v>
      </c>
      <c r="C276" s="7">
        <f t="shared" si="19"/>
        <v>0</v>
      </c>
      <c r="D276" s="8" t="str">
        <f t="shared" si="19"/>
        <v>028</v>
      </c>
      <c r="E276" s="9">
        <f t="shared" si="19"/>
        <v>2017</v>
      </c>
      <c r="F276" s="7" t="str">
        <f t="shared" si="19"/>
        <v xml:space="preserve">LISERVE </v>
      </c>
      <c r="G276" s="7" t="str">
        <f t="shared" si="19"/>
        <v>08.165.946/0001-10</v>
      </c>
      <c r="H276" s="10" t="s">
        <v>360</v>
      </c>
      <c r="I276" s="12" t="str">
        <f t="shared" si="14"/>
        <v>Centro Administrativo</v>
      </c>
      <c r="J276" s="12" t="s">
        <v>380</v>
      </c>
      <c r="K276" s="12" t="s">
        <v>505</v>
      </c>
      <c r="L276" s="12" t="s">
        <v>606</v>
      </c>
      <c r="M276" s="12">
        <v>3027.51</v>
      </c>
      <c r="N276" s="12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19"/>
        <v>Suape</v>
      </c>
      <c r="B277" s="6" t="str">
        <f t="shared" si="19"/>
        <v>Suape</v>
      </c>
      <c r="C277" s="7">
        <f t="shared" si="19"/>
        <v>0</v>
      </c>
      <c r="D277" s="8" t="str">
        <f t="shared" si="19"/>
        <v>028</v>
      </c>
      <c r="E277" s="9">
        <f t="shared" si="19"/>
        <v>2017</v>
      </c>
      <c r="F277" s="7" t="str">
        <f t="shared" si="19"/>
        <v xml:space="preserve">LISERVE </v>
      </c>
      <c r="G277" s="7" t="str">
        <f t="shared" si="19"/>
        <v>08.165.946/0001-10</v>
      </c>
      <c r="H277" s="10" t="s">
        <v>361</v>
      </c>
      <c r="I277" s="12" t="str">
        <f t="shared" ref="I277:I341" si="21">I276</f>
        <v>Centro Administrativo</v>
      </c>
      <c r="J277" s="12" t="s">
        <v>380</v>
      </c>
      <c r="K277" s="12" t="s">
        <v>505</v>
      </c>
      <c r="L277" s="12" t="s">
        <v>607</v>
      </c>
      <c r="M277" s="12">
        <v>3027.51</v>
      </c>
      <c r="N277" s="12">
        <v>9081.9500000000007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19"/>
        <v>Suape</v>
      </c>
      <c r="B278" s="6" t="str">
        <f t="shared" si="19"/>
        <v>Suape</v>
      </c>
      <c r="C278" s="7">
        <f t="shared" si="19"/>
        <v>0</v>
      </c>
      <c r="D278" s="8" t="str">
        <f t="shared" si="19"/>
        <v>028</v>
      </c>
      <c r="E278" s="9">
        <f t="shared" si="19"/>
        <v>2017</v>
      </c>
      <c r="F278" s="7" t="str">
        <f t="shared" si="19"/>
        <v xml:space="preserve">LISERVE </v>
      </c>
      <c r="G278" s="7" t="str">
        <f t="shared" si="19"/>
        <v>08.165.946/0001-10</v>
      </c>
      <c r="H278" s="10" t="s">
        <v>362</v>
      </c>
      <c r="I278" s="12" t="str">
        <f t="shared" si="21"/>
        <v>Centro Administrativo</v>
      </c>
      <c r="J278" s="12" t="s">
        <v>380</v>
      </c>
      <c r="K278" s="12" t="s">
        <v>505</v>
      </c>
      <c r="L278" s="12" t="s">
        <v>606</v>
      </c>
      <c r="M278" s="12">
        <v>3027.51</v>
      </c>
      <c r="N278" s="12">
        <v>9005.15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19"/>
        <v>Suape</v>
      </c>
      <c r="B279" s="6" t="str">
        <f t="shared" si="19"/>
        <v>Suape</v>
      </c>
      <c r="C279" s="7">
        <f t="shared" si="19"/>
        <v>0</v>
      </c>
      <c r="D279" s="8" t="str">
        <f t="shared" si="19"/>
        <v>028</v>
      </c>
      <c r="E279" s="9">
        <f t="shared" si="19"/>
        <v>2017</v>
      </c>
      <c r="F279" s="7" t="str">
        <f t="shared" si="19"/>
        <v xml:space="preserve">LISERVE </v>
      </c>
      <c r="G279" s="7" t="str">
        <f t="shared" si="19"/>
        <v>08.165.946/0001-10</v>
      </c>
      <c r="H279" s="10" t="s">
        <v>363</v>
      </c>
      <c r="I279" s="12" t="str">
        <f t="shared" si="21"/>
        <v>Centro Administrativo</v>
      </c>
      <c r="J279" s="12" t="s">
        <v>380</v>
      </c>
      <c r="K279" s="12" t="s">
        <v>505</v>
      </c>
      <c r="L279" s="12" t="s">
        <v>606</v>
      </c>
      <c r="M279" s="12">
        <v>3027.51</v>
      </c>
      <c r="N279" s="12">
        <v>9081.9500000000007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19"/>
        <v>Suape</v>
      </c>
      <c r="B280" s="6" t="str">
        <f t="shared" si="19"/>
        <v>Suape</v>
      </c>
      <c r="C280" s="7">
        <f t="shared" si="19"/>
        <v>0</v>
      </c>
      <c r="D280" s="8" t="str">
        <f t="shared" si="19"/>
        <v>028</v>
      </c>
      <c r="E280" s="9">
        <f t="shared" si="19"/>
        <v>2017</v>
      </c>
      <c r="F280" s="7" t="str">
        <f t="shared" si="19"/>
        <v xml:space="preserve">LISERVE </v>
      </c>
      <c r="G280" s="7" t="str">
        <f t="shared" si="19"/>
        <v>08.165.946/0001-10</v>
      </c>
      <c r="H280" s="10" t="s">
        <v>364</v>
      </c>
      <c r="I280" s="12" t="str">
        <f t="shared" si="21"/>
        <v>Centro Administrativo</v>
      </c>
      <c r="J280" s="12" t="s">
        <v>380</v>
      </c>
      <c r="K280" s="12" t="s">
        <v>505</v>
      </c>
      <c r="L280" s="12" t="s">
        <v>606</v>
      </c>
      <c r="M280" s="12">
        <v>3027.51</v>
      </c>
      <c r="N280" s="12">
        <v>9005.15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19"/>
        <v>Suape</v>
      </c>
      <c r="B281" s="6" t="str">
        <f t="shared" si="19"/>
        <v>Suape</v>
      </c>
      <c r="C281" s="7">
        <f t="shared" si="19"/>
        <v>0</v>
      </c>
      <c r="D281" s="8" t="str">
        <f t="shared" si="19"/>
        <v>028</v>
      </c>
      <c r="E281" s="9">
        <f t="shared" si="19"/>
        <v>2017</v>
      </c>
      <c r="F281" s="7" t="str">
        <f t="shared" si="19"/>
        <v xml:space="preserve">LISERVE </v>
      </c>
      <c r="G281" s="7" t="str">
        <f t="shared" si="19"/>
        <v>08.165.946/0001-10</v>
      </c>
      <c r="H281" s="10" t="s">
        <v>365</v>
      </c>
      <c r="I281" s="12" t="str">
        <f t="shared" si="21"/>
        <v>Centro Administrativo</v>
      </c>
      <c r="J281" s="12" t="s">
        <v>380</v>
      </c>
      <c r="K281" s="12" t="s">
        <v>505</v>
      </c>
      <c r="L281" s="12" t="s">
        <v>606</v>
      </c>
      <c r="M281" s="12">
        <v>3027.51</v>
      </c>
      <c r="N281" s="12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19"/>
        <v>Suape</v>
      </c>
      <c r="B282" s="6" t="str">
        <f t="shared" si="19"/>
        <v>Suape</v>
      </c>
      <c r="C282" s="7">
        <f t="shared" si="19"/>
        <v>0</v>
      </c>
      <c r="D282" s="8" t="str">
        <f t="shared" si="19"/>
        <v>028</v>
      </c>
      <c r="E282" s="9">
        <f t="shared" si="19"/>
        <v>2017</v>
      </c>
      <c r="F282" s="7" t="str">
        <f t="shared" si="19"/>
        <v xml:space="preserve">LISERVE </v>
      </c>
      <c r="G282" s="7" t="str">
        <f t="shared" si="19"/>
        <v>08.165.946/0001-10</v>
      </c>
      <c r="H282" s="10" t="s">
        <v>366</v>
      </c>
      <c r="I282" s="12" t="str">
        <f t="shared" si="21"/>
        <v>Centro Administrativo</v>
      </c>
      <c r="J282" s="12" t="s">
        <v>380</v>
      </c>
      <c r="K282" s="12" t="s">
        <v>505</v>
      </c>
      <c r="L282" s="12" t="s">
        <v>606</v>
      </c>
      <c r="M282" s="12">
        <v>3027.51</v>
      </c>
      <c r="N282" s="12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19"/>
        <v>Suape</v>
      </c>
      <c r="B283" s="6" t="str">
        <f t="shared" si="19"/>
        <v>Suape</v>
      </c>
      <c r="C283" s="7">
        <f t="shared" si="19"/>
        <v>0</v>
      </c>
      <c r="D283" s="8" t="str">
        <f t="shared" si="19"/>
        <v>028</v>
      </c>
      <c r="E283" s="9">
        <f t="shared" si="19"/>
        <v>2017</v>
      </c>
      <c r="F283" s="7" t="str">
        <f t="shared" si="19"/>
        <v xml:space="preserve">LISERVE </v>
      </c>
      <c r="G283" s="7" t="str">
        <f t="shared" si="19"/>
        <v>08.165.946/0001-10</v>
      </c>
      <c r="H283" s="10" t="s">
        <v>367</v>
      </c>
      <c r="I283" s="12" t="str">
        <f t="shared" si="21"/>
        <v>Centro Administrativo</v>
      </c>
      <c r="J283" s="12" t="s">
        <v>380</v>
      </c>
      <c r="K283" s="12" t="s">
        <v>506</v>
      </c>
      <c r="L283" s="12" t="s">
        <v>606</v>
      </c>
      <c r="M283" s="12">
        <v>3027.51</v>
      </c>
      <c r="N283" s="12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19"/>
        <v>Suape</v>
      </c>
      <c r="B284" s="6" t="str">
        <f t="shared" si="19"/>
        <v>Suape</v>
      </c>
      <c r="C284" s="7">
        <f t="shared" si="19"/>
        <v>0</v>
      </c>
      <c r="D284" s="8" t="str">
        <f t="shared" si="19"/>
        <v>028</v>
      </c>
      <c r="E284" s="9">
        <f t="shared" si="19"/>
        <v>2017</v>
      </c>
      <c r="F284" s="7" t="str">
        <f t="shared" si="19"/>
        <v xml:space="preserve">LISERVE </v>
      </c>
      <c r="G284" s="7" t="str">
        <f t="shared" si="19"/>
        <v>08.165.946/0001-10</v>
      </c>
      <c r="H284" s="10" t="s">
        <v>368</v>
      </c>
      <c r="I284" s="12" t="str">
        <f t="shared" si="21"/>
        <v>Centro Administrativo</v>
      </c>
      <c r="J284" s="12" t="s">
        <v>380</v>
      </c>
      <c r="K284" s="12" t="s">
        <v>505</v>
      </c>
      <c r="L284" s="12" t="s">
        <v>607</v>
      </c>
      <c r="M284" s="12">
        <v>3027.51</v>
      </c>
      <c r="N284" s="12">
        <v>9081.9500000000007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19"/>
        <v>Suape</v>
      </c>
      <c r="B285" s="6" t="str">
        <f t="shared" si="19"/>
        <v>Suape</v>
      </c>
      <c r="C285" s="7">
        <f t="shared" si="19"/>
        <v>0</v>
      </c>
      <c r="D285" s="8" t="str">
        <f t="shared" si="19"/>
        <v>028</v>
      </c>
      <c r="E285" s="9">
        <f t="shared" si="19"/>
        <v>2017</v>
      </c>
      <c r="F285" s="7" t="str">
        <f t="shared" si="19"/>
        <v xml:space="preserve">LISERVE </v>
      </c>
      <c r="G285" s="7" t="str">
        <f t="shared" si="19"/>
        <v>08.165.946/0001-10</v>
      </c>
      <c r="H285" s="10" t="s">
        <v>369</v>
      </c>
      <c r="I285" s="12" t="str">
        <f t="shared" si="21"/>
        <v>Centro Administrativo</v>
      </c>
      <c r="J285" s="12" t="s">
        <v>380</v>
      </c>
      <c r="K285" s="12" t="s">
        <v>505</v>
      </c>
      <c r="L285" s="12" t="s">
        <v>606</v>
      </c>
      <c r="M285" s="12">
        <v>3027.51</v>
      </c>
      <c r="N285" s="12">
        <v>9005.15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6" t="str">
        <f t="shared" si="19"/>
        <v>Suape</v>
      </c>
      <c r="B286" s="6" t="str">
        <f t="shared" si="19"/>
        <v>Suape</v>
      </c>
      <c r="C286" s="7">
        <f t="shared" si="19"/>
        <v>0</v>
      </c>
      <c r="D286" s="8" t="str">
        <f t="shared" si="19"/>
        <v>028</v>
      </c>
      <c r="E286" s="9">
        <f t="shared" si="19"/>
        <v>2017</v>
      </c>
      <c r="F286" s="7" t="str">
        <f t="shared" si="19"/>
        <v xml:space="preserve">LISERVE </v>
      </c>
      <c r="G286" s="7" t="str">
        <f t="shared" si="19"/>
        <v>08.165.946/0001-10</v>
      </c>
      <c r="H286" s="10" t="s">
        <v>370</v>
      </c>
      <c r="I286" s="12" t="str">
        <f t="shared" si="21"/>
        <v>Centro Administrativo</v>
      </c>
      <c r="J286" s="12" t="s">
        <v>380</v>
      </c>
      <c r="K286" s="12" t="s">
        <v>505</v>
      </c>
      <c r="L286" s="12" t="s">
        <v>606</v>
      </c>
      <c r="M286" s="12">
        <v>3027.51</v>
      </c>
      <c r="N286" s="12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6" t="str">
        <f t="shared" si="19"/>
        <v>Suape</v>
      </c>
      <c r="B287" s="6" t="str">
        <f t="shared" si="19"/>
        <v>Suape</v>
      </c>
      <c r="C287" s="7">
        <f t="shared" si="19"/>
        <v>0</v>
      </c>
      <c r="D287" s="8" t="str">
        <f t="shared" si="19"/>
        <v>028</v>
      </c>
      <c r="E287" s="9">
        <f t="shared" si="19"/>
        <v>2017</v>
      </c>
      <c r="F287" s="7" t="str">
        <f t="shared" si="19"/>
        <v xml:space="preserve">LISERVE </v>
      </c>
      <c r="G287" s="7" t="str">
        <f t="shared" si="19"/>
        <v>08.165.946/0001-10</v>
      </c>
      <c r="H287" s="10" t="s">
        <v>371</v>
      </c>
      <c r="I287" s="12" t="str">
        <f t="shared" si="21"/>
        <v>Centro Administrativo</v>
      </c>
      <c r="J287" s="12" t="s">
        <v>380</v>
      </c>
      <c r="K287" s="12" t="s">
        <v>505</v>
      </c>
      <c r="L287" s="12" t="s">
        <v>606</v>
      </c>
      <c r="M287" s="12">
        <v>3027.51</v>
      </c>
      <c r="N287" s="12">
        <v>9005.15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6" t="str">
        <f t="shared" si="19"/>
        <v>Suape</v>
      </c>
      <c r="B288" s="6" t="str">
        <f t="shared" si="19"/>
        <v>Suape</v>
      </c>
      <c r="C288" s="7">
        <f t="shared" si="19"/>
        <v>0</v>
      </c>
      <c r="D288" s="8" t="str">
        <f t="shared" si="19"/>
        <v>028</v>
      </c>
      <c r="E288" s="9">
        <f t="shared" si="19"/>
        <v>2017</v>
      </c>
      <c r="F288" s="7" t="str">
        <f t="shared" si="19"/>
        <v xml:space="preserve">LISERVE </v>
      </c>
      <c r="G288" s="7" t="str">
        <f t="shared" si="19"/>
        <v>08.165.946/0001-10</v>
      </c>
      <c r="H288" s="10" t="s">
        <v>372</v>
      </c>
      <c r="I288" s="12" t="str">
        <f t="shared" si="21"/>
        <v>Centro Administrativo</v>
      </c>
      <c r="J288" s="12" t="s">
        <v>380</v>
      </c>
      <c r="K288" s="12" t="s">
        <v>505</v>
      </c>
      <c r="L288" s="12" t="s">
        <v>606</v>
      </c>
      <c r="M288" s="12">
        <v>3027.51</v>
      </c>
      <c r="N288" s="12">
        <v>9005.15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6" t="str">
        <f t="shared" si="19"/>
        <v>Suape</v>
      </c>
      <c r="B289" s="6" t="str">
        <f t="shared" si="19"/>
        <v>Suape</v>
      </c>
      <c r="C289" s="7">
        <f t="shared" si="19"/>
        <v>0</v>
      </c>
      <c r="D289" s="8" t="str">
        <f t="shared" si="19"/>
        <v>028</v>
      </c>
      <c r="E289" s="9">
        <f t="shared" si="19"/>
        <v>2017</v>
      </c>
      <c r="F289" s="7" t="str">
        <f t="shared" si="19"/>
        <v xml:space="preserve">LISERVE </v>
      </c>
      <c r="G289" s="7" t="str">
        <f t="shared" si="19"/>
        <v>08.165.946/0001-10</v>
      </c>
      <c r="H289" s="10" t="s">
        <v>373</v>
      </c>
      <c r="I289" s="12" t="str">
        <f t="shared" si="21"/>
        <v>Centro Administrativo</v>
      </c>
      <c r="J289" s="12" t="s">
        <v>380</v>
      </c>
      <c r="K289" s="12" t="s">
        <v>505</v>
      </c>
      <c r="L289" s="12" t="s">
        <v>606</v>
      </c>
      <c r="M289" s="12">
        <v>3027.51</v>
      </c>
      <c r="N289" s="12">
        <v>9005.15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6" t="str">
        <f t="shared" si="19"/>
        <v>Suape</v>
      </c>
      <c r="B290" s="6" t="str">
        <f t="shared" si="19"/>
        <v>Suape</v>
      </c>
      <c r="C290" s="7">
        <f t="shared" si="19"/>
        <v>0</v>
      </c>
      <c r="D290" s="8" t="str">
        <f t="shared" si="19"/>
        <v>028</v>
      </c>
      <c r="E290" s="9">
        <f t="shared" si="19"/>
        <v>2017</v>
      </c>
      <c r="F290" s="7" t="str">
        <f t="shared" si="19"/>
        <v xml:space="preserve">LISERVE </v>
      </c>
      <c r="G290" s="7" t="str">
        <f t="shared" si="19"/>
        <v>08.165.946/0001-10</v>
      </c>
      <c r="H290" s="10" t="s">
        <v>374</v>
      </c>
      <c r="I290" s="12" t="str">
        <f t="shared" si="21"/>
        <v>Centro Administrativo</v>
      </c>
      <c r="J290" s="12" t="s">
        <v>380</v>
      </c>
      <c r="K290" s="12" t="s">
        <v>505</v>
      </c>
      <c r="L290" s="12" t="s">
        <v>606</v>
      </c>
      <c r="M290" s="12">
        <v>3027.51</v>
      </c>
      <c r="N290" s="12">
        <v>9005.15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6" t="str">
        <f t="shared" si="19"/>
        <v>Suape</v>
      </c>
      <c r="B291" s="6" t="str">
        <f t="shared" si="19"/>
        <v>Suape</v>
      </c>
      <c r="C291" s="7">
        <f t="shared" si="19"/>
        <v>0</v>
      </c>
      <c r="D291" s="8" t="str">
        <f t="shared" si="19"/>
        <v>028</v>
      </c>
      <c r="E291" s="9">
        <f t="shared" si="19"/>
        <v>2017</v>
      </c>
      <c r="F291" s="7" t="str">
        <f t="shared" si="19"/>
        <v xml:space="preserve">LISERVE </v>
      </c>
      <c r="G291" s="7" t="str">
        <f t="shared" si="19"/>
        <v>08.165.946/0001-10</v>
      </c>
      <c r="H291" s="10" t="s">
        <v>375</v>
      </c>
      <c r="I291" s="12" t="str">
        <f t="shared" si="21"/>
        <v>Centro Administrativo</v>
      </c>
      <c r="J291" s="12" t="s">
        <v>381</v>
      </c>
      <c r="K291" s="12" t="s">
        <v>505</v>
      </c>
      <c r="L291" s="12" t="s">
        <v>605</v>
      </c>
      <c r="M291" s="12">
        <v>3942.25</v>
      </c>
      <c r="N291" s="12">
        <v>16452.55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thickBot="1">
      <c r="A292" s="14" t="str">
        <f t="shared" si="19"/>
        <v>Suape</v>
      </c>
      <c r="B292" s="14" t="str">
        <f t="shared" si="19"/>
        <v>Suape</v>
      </c>
      <c r="C292" s="65">
        <f t="shared" si="19"/>
        <v>0</v>
      </c>
      <c r="D292" s="14" t="str">
        <f t="shared" ref="D292:F292" si="22">D291</f>
        <v>028</v>
      </c>
      <c r="E292" s="14">
        <f t="shared" si="22"/>
        <v>2017</v>
      </c>
      <c r="F292" s="66" t="str">
        <f t="shared" si="22"/>
        <v xml:space="preserve">LISERVE </v>
      </c>
      <c r="G292" s="65" t="str">
        <f>G290</f>
        <v>08.165.946/0001-10</v>
      </c>
      <c r="H292" s="14" t="s">
        <v>376</v>
      </c>
      <c r="I292" s="14" t="str">
        <f>I290</f>
        <v>Centro Administrativo</v>
      </c>
      <c r="J292" s="14" t="s">
        <v>381</v>
      </c>
      <c r="K292" s="14" t="s">
        <v>505</v>
      </c>
      <c r="L292" s="14" t="s">
        <v>605</v>
      </c>
      <c r="M292" s="14">
        <v>3942.25</v>
      </c>
      <c r="N292" s="14">
        <v>16452.55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20" t="str">
        <f>A292</f>
        <v>Suape</v>
      </c>
      <c r="B293" s="20" t="str">
        <f>B292</f>
        <v>Suape</v>
      </c>
      <c r="C293" s="21" t="s">
        <v>542</v>
      </c>
      <c r="D293" s="22" t="s">
        <v>543</v>
      </c>
      <c r="E293" s="29">
        <v>2016</v>
      </c>
      <c r="F293" s="21" t="s">
        <v>544</v>
      </c>
      <c r="G293" s="21" t="s">
        <v>624</v>
      </c>
      <c r="H293" s="29" t="s">
        <v>386</v>
      </c>
      <c r="I293" s="29" t="str">
        <f t="shared" ref="I293:I296" si="23">I291</f>
        <v>Centro Administrativo</v>
      </c>
      <c r="J293" s="29" t="s">
        <v>610</v>
      </c>
      <c r="K293" s="29" t="s">
        <v>611</v>
      </c>
      <c r="L293" s="29" t="s">
        <v>83</v>
      </c>
      <c r="M293" s="29">
        <v>1100</v>
      </c>
      <c r="N293" s="29">
        <v>2837.88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20" t="str">
        <f t="shared" ref="A294:B294" si="24">A293</f>
        <v>Suape</v>
      </c>
      <c r="B294" s="20" t="str">
        <f t="shared" si="24"/>
        <v>Suape</v>
      </c>
      <c r="C294" s="21" t="str">
        <f>C293</f>
        <v>SERVIÇOS ASG</v>
      </c>
      <c r="D294" s="22" t="s">
        <v>543</v>
      </c>
      <c r="E294" s="29">
        <f>E293</f>
        <v>2016</v>
      </c>
      <c r="F294" s="21" t="str">
        <f>F293</f>
        <v>FUNCIONAL TERCEIRIZAÇÃO EIRELI ME</v>
      </c>
      <c r="G294" s="21" t="str">
        <f>G293</f>
        <v>01.297.550/0001-87</v>
      </c>
      <c r="H294" s="29" t="s">
        <v>387</v>
      </c>
      <c r="I294" s="29" t="str">
        <f t="shared" si="23"/>
        <v>Centro Administrativo</v>
      </c>
      <c r="J294" s="29" t="s">
        <v>610</v>
      </c>
      <c r="K294" s="29" t="s">
        <v>611</v>
      </c>
      <c r="L294" s="29" t="s">
        <v>83</v>
      </c>
      <c r="M294" s="29">
        <v>1100</v>
      </c>
      <c r="N294" s="29">
        <v>2837.88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20" t="str">
        <f t="shared" ref="A295:A296" si="25">A294</f>
        <v>Suape</v>
      </c>
      <c r="B295" s="20" t="str">
        <f t="shared" ref="B295:B296" si="26">B294</f>
        <v>Suape</v>
      </c>
      <c r="C295" s="21" t="str">
        <f t="shared" ref="C295:C296" si="27">C294</f>
        <v>SERVIÇOS ASG</v>
      </c>
      <c r="D295" s="22" t="s">
        <v>608</v>
      </c>
      <c r="E295" s="29">
        <f t="shared" ref="E295:E296" si="28">E294</f>
        <v>2016</v>
      </c>
      <c r="F295" s="21" t="str">
        <f t="shared" ref="F295:F296" si="29">F294</f>
        <v>FUNCIONAL TERCEIRIZAÇÃO EIRELI ME</v>
      </c>
      <c r="G295" s="21" t="str">
        <f t="shared" ref="G295:G296" si="30">G294</f>
        <v>01.297.550/0001-87</v>
      </c>
      <c r="H295" s="29" t="s">
        <v>388</v>
      </c>
      <c r="I295" s="29" t="str">
        <f t="shared" si="23"/>
        <v>Centro Administrativo</v>
      </c>
      <c r="J295" s="29" t="s">
        <v>610</v>
      </c>
      <c r="K295" s="29" t="s">
        <v>611</v>
      </c>
      <c r="L295" s="29" t="s">
        <v>83</v>
      </c>
      <c r="M295" s="29">
        <v>1100</v>
      </c>
      <c r="N295" s="29">
        <v>2837.88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thickBot="1">
      <c r="A296" s="30" t="str">
        <f t="shared" si="25"/>
        <v>Suape</v>
      </c>
      <c r="B296" s="30" t="str">
        <f t="shared" si="26"/>
        <v>Suape</v>
      </c>
      <c r="C296" s="31" t="str">
        <f t="shared" si="27"/>
        <v>SERVIÇOS ASG</v>
      </c>
      <c r="D296" s="32" t="s">
        <v>609</v>
      </c>
      <c r="E296" s="30">
        <f t="shared" si="28"/>
        <v>2016</v>
      </c>
      <c r="F296" s="31" t="str">
        <f t="shared" si="29"/>
        <v>FUNCIONAL TERCEIRIZAÇÃO EIRELI ME</v>
      </c>
      <c r="G296" s="31" t="str">
        <f t="shared" si="30"/>
        <v>01.297.550/0001-87</v>
      </c>
      <c r="H296" s="30" t="s">
        <v>389</v>
      </c>
      <c r="I296" s="30" t="str">
        <f t="shared" si="23"/>
        <v>Centro Administrativo</v>
      </c>
      <c r="J296" s="30" t="s">
        <v>610</v>
      </c>
      <c r="K296" s="30" t="s">
        <v>611</v>
      </c>
      <c r="L296" s="30" t="s">
        <v>83</v>
      </c>
      <c r="M296" s="30">
        <v>1100</v>
      </c>
      <c r="N296" s="30">
        <v>2837.88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38" t="str">
        <f>A292</f>
        <v>Suape</v>
      </c>
      <c r="B297" s="38" t="str">
        <f>B292</f>
        <v>Suape</v>
      </c>
      <c r="C297" s="39" t="s">
        <v>383</v>
      </c>
      <c r="D297" s="40" t="s">
        <v>384</v>
      </c>
      <c r="E297" s="41">
        <v>2019</v>
      </c>
      <c r="F297" s="39" t="s">
        <v>385</v>
      </c>
      <c r="G297" s="39" t="s">
        <v>623</v>
      </c>
      <c r="H297" s="67" t="s">
        <v>437</v>
      </c>
      <c r="I297" s="42" t="s">
        <v>431</v>
      </c>
      <c r="J297" s="42" t="s">
        <v>432</v>
      </c>
      <c r="K297" s="42" t="s">
        <v>498</v>
      </c>
      <c r="L297" s="42" t="s">
        <v>83</v>
      </c>
      <c r="M297" s="42">
        <v>1100</v>
      </c>
      <c r="N297" s="42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6" t="str">
        <f t="shared" ref="A298:G334" si="31">A297</f>
        <v>Suape</v>
      </c>
      <c r="B298" s="6" t="str">
        <f t="shared" si="31"/>
        <v>Suape</v>
      </c>
      <c r="C298" s="7" t="str">
        <f t="shared" si="31"/>
        <v>SERVICOS DE PORTARIA</v>
      </c>
      <c r="D298" s="8" t="str">
        <f t="shared" si="31"/>
        <v>073</v>
      </c>
      <c r="E298" s="9">
        <f t="shared" si="31"/>
        <v>2019</v>
      </c>
      <c r="F298" s="7" t="str">
        <f t="shared" si="31"/>
        <v>PREMIUS SERVIÇOS EIRELI</v>
      </c>
      <c r="G298" s="7" t="str">
        <f t="shared" si="31"/>
        <v>05.678.722/0001-13</v>
      </c>
      <c r="H298" s="10" t="s">
        <v>438</v>
      </c>
      <c r="I298" s="12" t="str">
        <f t="shared" si="21"/>
        <v>SUAPE</v>
      </c>
      <c r="J298" s="12" t="s">
        <v>432</v>
      </c>
      <c r="K298" s="12" t="s">
        <v>498</v>
      </c>
      <c r="L298" s="12" t="s">
        <v>433</v>
      </c>
      <c r="M298" s="12">
        <v>1100</v>
      </c>
      <c r="N298" s="12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6" t="str">
        <f t="shared" si="31"/>
        <v>Suape</v>
      </c>
      <c r="B299" s="6" t="str">
        <f t="shared" si="31"/>
        <v>Suape</v>
      </c>
      <c r="C299" s="7" t="str">
        <f t="shared" si="31"/>
        <v>SERVICOS DE PORTARIA</v>
      </c>
      <c r="D299" s="8" t="str">
        <f t="shared" si="31"/>
        <v>073</v>
      </c>
      <c r="E299" s="9">
        <f t="shared" si="31"/>
        <v>2019</v>
      </c>
      <c r="F299" s="7" t="str">
        <f t="shared" si="31"/>
        <v>PREMIUS SERVIÇOS EIRELI</v>
      </c>
      <c r="G299" s="7" t="str">
        <f t="shared" si="31"/>
        <v>05.678.722/0001-13</v>
      </c>
      <c r="H299" s="67" t="s">
        <v>439</v>
      </c>
      <c r="I299" s="12" t="str">
        <f t="shared" si="21"/>
        <v>SUAPE</v>
      </c>
      <c r="J299" s="12" t="s">
        <v>432</v>
      </c>
      <c r="K299" s="12" t="s">
        <v>498</v>
      </c>
      <c r="L299" s="12" t="s">
        <v>433</v>
      </c>
      <c r="M299" s="12">
        <v>1100</v>
      </c>
      <c r="N299" s="12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6" t="str">
        <f t="shared" si="31"/>
        <v>Suape</v>
      </c>
      <c r="B300" s="6" t="str">
        <f t="shared" si="31"/>
        <v>Suape</v>
      </c>
      <c r="C300" s="7" t="str">
        <f t="shared" si="31"/>
        <v>SERVICOS DE PORTARIA</v>
      </c>
      <c r="D300" s="8" t="str">
        <f t="shared" si="31"/>
        <v>073</v>
      </c>
      <c r="E300" s="9">
        <f t="shared" si="31"/>
        <v>2019</v>
      </c>
      <c r="F300" s="7" t="str">
        <f t="shared" si="31"/>
        <v>PREMIUS SERVIÇOS EIRELI</v>
      </c>
      <c r="G300" s="7" t="str">
        <f t="shared" si="31"/>
        <v>05.678.722/0001-13</v>
      </c>
      <c r="H300" s="10" t="s">
        <v>440</v>
      </c>
      <c r="I300" s="12" t="str">
        <f t="shared" si="21"/>
        <v>SUAPE</v>
      </c>
      <c r="J300" s="12" t="s">
        <v>432</v>
      </c>
      <c r="K300" s="12" t="s">
        <v>498</v>
      </c>
      <c r="L300" s="12" t="s">
        <v>433</v>
      </c>
      <c r="M300" s="12">
        <v>1100</v>
      </c>
      <c r="N300" s="12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6" t="str">
        <f t="shared" si="31"/>
        <v>Suape</v>
      </c>
      <c r="B301" s="6" t="str">
        <f t="shared" si="31"/>
        <v>Suape</v>
      </c>
      <c r="C301" s="7" t="str">
        <f t="shared" si="31"/>
        <v>SERVICOS DE PORTARIA</v>
      </c>
      <c r="D301" s="8" t="str">
        <f t="shared" si="31"/>
        <v>073</v>
      </c>
      <c r="E301" s="9">
        <f t="shared" si="31"/>
        <v>2019</v>
      </c>
      <c r="F301" s="7" t="str">
        <f t="shared" si="31"/>
        <v>PREMIUS SERVIÇOS EIRELI</v>
      </c>
      <c r="G301" s="7" t="str">
        <f t="shared" si="31"/>
        <v>05.678.722/0001-13</v>
      </c>
      <c r="H301" s="67" t="s">
        <v>547</v>
      </c>
      <c r="I301" s="12" t="str">
        <f t="shared" si="21"/>
        <v>SUAPE</v>
      </c>
      <c r="J301" s="12" t="s">
        <v>432</v>
      </c>
      <c r="K301" s="12" t="s">
        <v>498</v>
      </c>
      <c r="L301" s="12" t="s">
        <v>83</v>
      </c>
      <c r="M301" s="12">
        <v>1100</v>
      </c>
      <c r="N301" s="12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6" t="str">
        <f t="shared" si="31"/>
        <v>Suape</v>
      </c>
      <c r="B302" s="6" t="str">
        <f t="shared" si="31"/>
        <v>Suape</v>
      </c>
      <c r="C302" s="7" t="str">
        <f t="shared" si="31"/>
        <v>SERVICOS DE PORTARIA</v>
      </c>
      <c r="D302" s="8" t="str">
        <f t="shared" si="31"/>
        <v>073</v>
      </c>
      <c r="E302" s="9">
        <f t="shared" si="31"/>
        <v>2019</v>
      </c>
      <c r="F302" s="7" t="str">
        <f t="shared" si="31"/>
        <v>PREMIUS SERVIÇOS EIRELI</v>
      </c>
      <c r="G302" s="7" t="str">
        <f t="shared" si="31"/>
        <v>05.678.722/0001-13</v>
      </c>
      <c r="H302" s="10" t="s">
        <v>548</v>
      </c>
      <c r="I302" s="12" t="str">
        <f t="shared" si="21"/>
        <v>SUAPE</v>
      </c>
      <c r="J302" s="12" t="s">
        <v>432</v>
      </c>
      <c r="K302" s="12" t="s">
        <v>498</v>
      </c>
      <c r="L302" s="12" t="s">
        <v>83</v>
      </c>
      <c r="M302" s="12">
        <v>1100</v>
      </c>
      <c r="N302" s="12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6" t="str">
        <f t="shared" si="31"/>
        <v>Suape</v>
      </c>
      <c r="B303" s="6" t="str">
        <f t="shared" si="31"/>
        <v>Suape</v>
      </c>
      <c r="C303" s="7" t="str">
        <f t="shared" si="31"/>
        <v>SERVICOS DE PORTARIA</v>
      </c>
      <c r="D303" s="8" t="str">
        <f t="shared" si="31"/>
        <v>073</v>
      </c>
      <c r="E303" s="9">
        <f t="shared" si="31"/>
        <v>2019</v>
      </c>
      <c r="F303" s="7" t="str">
        <f t="shared" si="31"/>
        <v>PREMIUS SERVIÇOS EIRELI</v>
      </c>
      <c r="G303" s="7" t="str">
        <f t="shared" si="31"/>
        <v>05.678.722/0001-13</v>
      </c>
      <c r="H303" s="67" t="s">
        <v>549</v>
      </c>
      <c r="I303" s="12" t="str">
        <f t="shared" si="21"/>
        <v>SUAPE</v>
      </c>
      <c r="J303" s="12" t="s">
        <v>432</v>
      </c>
      <c r="K303" s="12" t="s">
        <v>498</v>
      </c>
      <c r="L303" s="12" t="s">
        <v>433</v>
      </c>
      <c r="M303" s="12">
        <v>1100</v>
      </c>
      <c r="N303" s="12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6" t="str">
        <f t="shared" si="31"/>
        <v>Suape</v>
      </c>
      <c r="B304" s="6" t="str">
        <f t="shared" si="31"/>
        <v>Suape</v>
      </c>
      <c r="C304" s="7" t="str">
        <f t="shared" si="31"/>
        <v>SERVICOS DE PORTARIA</v>
      </c>
      <c r="D304" s="8" t="str">
        <f t="shared" si="31"/>
        <v>073</v>
      </c>
      <c r="E304" s="9">
        <f t="shared" si="31"/>
        <v>2019</v>
      </c>
      <c r="F304" s="7" t="str">
        <f t="shared" si="31"/>
        <v>PREMIUS SERVIÇOS EIRELI</v>
      </c>
      <c r="G304" s="7" t="str">
        <f t="shared" si="31"/>
        <v>05.678.722/0001-13</v>
      </c>
      <c r="H304" s="10" t="s">
        <v>550</v>
      </c>
      <c r="I304" s="12" t="str">
        <f t="shared" si="21"/>
        <v>SUAPE</v>
      </c>
      <c r="J304" s="12" t="s">
        <v>432</v>
      </c>
      <c r="K304" s="12" t="s">
        <v>498</v>
      </c>
      <c r="L304" s="12" t="s">
        <v>433</v>
      </c>
      <c r="M304" s="12">
        <v>1100</v>
      </c>
      <c r="N304" s="12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6" t="str">
        <f t="shared" si="31"/>
        <v>Suape</v>
      </c>
      <c r="B305" s="6" t="str">
        <f t="shared" si="31"/>
        <v>Suape</v>
      </c>
      <c r="C305" s="7" t="str">
        <f t="shared" si="31"/>
        <v>SERVICOS DE PORTARIA</v>
      </c>
      <c r="D305" s="8" t="str">
        <f t="shared" si="31"/>
        <v>073</v>
      </c>
      <c r="E305" s="9">
        <f t="shared" si="31"/>
        <v>2019</v>
      </c>
      <c r="F305" s="7" t="str">
        <f t="shared" si="31"/>
        <v>PREMIUS SERVIÇOS EIRELI</v>
      </c>
      <c r="G305" s="7" t="str">
        <f t="shared" si="31"/>
        <v>05.678.722/0001-13</v>
      </c>
      <c r="H305" s="67" t="s">
        <v>551</v>
      </c>
      <c r="I305" s="12" t="str">
        <f t="shared" si="21"/>
        <v>SUAPE</v>
      </c>
      <c r="J305" s="12" t="s">
        <v>432</v>
      </c>
      <c r="K305" s="12" t="s">
        <v>498</v>
      </c>
      <c r="L305" s="12" t="s">
        <v>433</v>
      </c>
      <c r="M305" s="12">
        <v>1100</v>
      </c>
      <c r="N305" s="12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6" t="str">
        <f t="shared" si="31"/>
        <v>Suape</v>
      </c>
      <c r="B306" s="6" t="str">
        <f t="shared" si="31"/>
        <v>Suape</v>
      </c>
      <c r="C306" s="7" t="str">
        <f t="shared" si="31"/>
        <v>SERVICOS DE PORTARIA</v>
      </c>
      <c r="D306" s="8" t="str">
        <f t="shared" si="31"/>
        <v>073</v>
      </c>
      <c r="E306" s="9">
        <f t="shared" si="31"/>
        <v>2019</v>
      </c>
      <c r="F306" s="7" t="str">
        <f t="shared" si="31"/>
        <v>PREMIUS SERVIÇOS EIRELI</v>
      </c>
      <c r="G306" s="7" t="str">
        <f t="shared" si="31"/>
        <v>05.678.722/0001-13</v>
      </c>
      <c r="H306" s="10" t="s">
        <v>552</v>
      </c>
      <c r="I306" s="12" t="str">
        <f t="shared" si="21"/>
        <v>SUAPE</v>
      </c>
      <c r="J306" s="12" t="s">
        <v>432</v>
      </c>
      <c r="K306" s="12" t="s">
        <v>498</v>
      </c>
      <c r="L306" s="12" t="s">
        <v>433</v>
      </c>
      <c r="M306" s="12">
        <v>1100</v>
      </c>
      <c r="N306" s="12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6" t="str">
        <f t="shared" si="31"/>
        <v>Suape</v>
      </c>
      <c r="B307" s="6" t="str">
        <f t="shared" si="31"/>
        <v>Suape</v>
      </c>
      <c r="C307" s="7" t="str">
        <f t="shared" si="31"/>
        <v>SERVICOS DE PORTARIA</v>
      </c>
      <c r="D307" s="8" t="str">
        <f t="shared" si="31"/>
        <v>073</v>
      </c>
      <c r="E307" s="9">
        <f t="shared" si="31"/>
        <v>2019</v>
      </c>
      <c r="F307" s="7" t="str">
        <f t="shared" si="31"/>
        <v>PREMIUS SERVIÇOS EIRELI</v>
      </c>
      <c r="G307" s="7" t="str">
        <f t="shared" si="31"/>
        <v>05.678.722/0001-13</v>
      </c>
      <c r="H307" s="67" t="s">
        <v>553</v>
      </c>
      <c r="I307" s="12" t="str">
        <f t="shared" si="21"/>
        <v>SUAPE</v>
      </c>
      <c r="J307" s="12" t="s">
        <v>432</v>
      </c>
      <c r="K307" s="12" t="s">
        <v>498</v>
      </c>
      <c r="L307" s="12" t="s">
        <v>83</v>
      </c>
      <c r="M307" s="12">
        <v>1100</v>
      </c>
      <c r="N307" s="12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6" t="str">
        <f t="shared" si="31"/>
        <v>Suape</v>
      </c>
      <c r="B308" s="6" t="str">
        <f t="shared" si="31"/>
        <v>Suape</v>
      </c>
      <c r="C308" s="7" t="str">
        <f t="shared" si="31"/>
        <v>SERVICOS DE PORTARIA</v>
      </c>
      <c r="D308" s="8" t="str">
        <f t="shared" si="31"/>
        <v>073</v>
      </c>
      <c r="E308" s="9">
        <f t="shared" si="31"/>
        <v>2019</v>
      </c>
      <c r="F308" s="7" t="str">
        <f t="shared" si="31"/>
        <v>PREMIUS SERVIÇOS EIRELI</v>
      </c>
      <c r="G308" s="7" t="str">
        <f t="shared" si="31"/>
        <v>05.678.722/0001-13</v>
      </c>
      <c r="H308" s="10" t="s">
        <v>554</v>
      </c>
      <c r="I308" s="12" t="str">
        <f t="shared" si="21"/>
        <v>SUAPE</v>
      </c>
      <c r="J308" s="12" t="s">
        <v>432</v>
      </c>
      <c r="K308" s="12" t="s">
        <v>498</v>
      </c>
      <c r="L308" s="12" t="s">
        <v>83</v>
      </c>
      <c r="M308" s="12">
        <v>1100</v>
      </c>
      <c r="N308" s="12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6" t="str">
        <f t="shared" si="31"/>
        <v>Suape</v>
      </c>
      <c r="B309" s="6" t="str">
        <f t="shared" si="31"/>
        <v>Suape</v>
      </c>
      <c r="C309" s="7" t="str">
        <f t="shared" si="31"/>
        <v>SERVICOS DE PORTARIA</v>
      </c>
      <c r="D309" s="8" t="str">
        <f t="shared" si="31"/>
        <v>073</v>
      </c>
      <c r="E309" s="9">
        <f t="shared" si="31"/>
        <v>2019</v>
      </c>
      <c r="F309" s="7" t="str">
        <f t="shared" si="31"/>
        <v>PREMIUS SERVIÇOS EIRELI</v>
      </c>
      <c r="G309" s="7" t="str">
        <f t="shared" si="31"/>
        <v>05.678.722/0001-13</v>
      </c>
      <c r="H309" s="67" t="s">
        <v>555</v>
      </c>
      <c r="I309" s="12" t="str">
        <f t="shared" si="21"/>
        <v>SUAPE</v>
      </c>
      <c r="J309" s="12" t="s">
        <v>432</v>
      </c>
      <c r="K309" s="12" t="s">
        <v>498</v>
      </c>
      <c r="L309" s="12" t="s">
        <v>83</v>
      </c>
      <c r="M309" s="12">
        <v>1100</v>
      </c>
      <c r="N309" s="12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6" t="str">
        <f t="shared" si="31"/>
        <v>Suape</v>
      </c>
      <c r="B310" s="6" t="str">
        <f t="shared" si="31"/>
        <v>Suape</v>
      </c>
      <c r="C310" s="7" t="str">
        <f t="shared" si="31"/>
        <v>SERVICOS DE PORTARIA</v>
      </c>
      <c r="D310" s="8" t="str">
        <f t="shared" si="31"/>
        <v>073</v>
      </c>
      <c r="E310" s="9">
        <f t="shared" si="31"/>
        <v>2019</v>
      </c>
      <c r="F310" s="7" t="str">
        <f t="shared" si="31"/>
        <v>PREMIUS SERVIÇOS EIRELI</v>
      </c>
      <c r="G310" s="7" t="str">
        <f t="shared" si="31"/>
        <v>05.678.722/0001-13</v>
      </c>
      <c r="H310" s="10" t="s">
        <v>556</v>
      </c>
      <c r="I310" s="12" t="str">
        <f t="shared" si="21"/>
        <v>SUAPE</v>
      </c>
      <c r="J310" s="12" t="s">
        <v>432</v>
      </c>
      <c r="K310" s="12" t="s">
        <v>498</v>
      </c>
      <c r="L310" s="12" t="s">
        <v>433</v>
      </c>
      <c r="M310" s="12">
        <v>1100</v>
      </c>
      <c r="N310" s="12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6" t="str">
        <f t="shared" si="31"/>
        <v>Suape</v>
      </c>
      <c r="B311" s="6" t="str">
        <f t="shared" si="31"/>
        <v>Suape</v>
      </c>
      <c r="C311" s="7" t="str">
        <f t="shared" si="31"/>
        <v>SERVICOS DE PORTARIA</v>
      </c>
      <c r="D311" s="8" t="str">
        <f t="shared" si="31"/>
        <v>073</v>
      </c>
      <c r="E311" s="9">
        <f t="shared" si="31"/>
        <v>2019</v>
      </c>
      <c r="F311" s="7" t="str">
        <f t="shared" si="31"/>
        <v>PREMIUS SERVIÇOS EIRELI</v>
      </c>
      <c r="G311" s="7" t="str">
        <f t="shared" si="31"/>
        <v>05.678.722/0001-13</v>
      </c>
      <c r="H311" s="67" t="s">
        <v>557</v>
      </c>
      <c r="I311" s="12" t="str">
        <f t="shared" si="21"/>
        <v>SUAPE</v>
      </c>
      <c r="J311" s="12" t="s">
        <v>432</v>
      </c>
      <c r="K311" s="12" t="s">
        <v>498</v>
      </c>
      <c r="L311" s="12" t="s">
        <v>433</v>
      </c>
      <c r="M311" s="12">
        <v>1100</v>
      </c>
      <c r="N311" s="12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6" t="str">
        <f t="shared" si="31"/>
        <v>Suape</v>
      </c>
      <c r="B312" s="6" t="str">
        <f t="shared" si="31"/>
        <v>Suape</v>
      </c>
      <c r="C312" s="7" t="str">
        <f t="shared" si="31"/>
        <v>SERVICOS DE PORTARIA</v>
      </c>
      <c r="D312" s="8" t="str">
        <f t="shared" si="31"/>
        <v>073</v>
      </c>
      <c r="E312" s="9">
        <f t="shared" si="31"/>
        <v>2019</v>
      </c>
      <c r="F312" s="7" t="str">
        <f t="shared" si="31"/>
        <v>PREMIUS SERVIÇOS EIRELI</v>
      </c>
      <c r="G312" s="7" t="str">
        <f t="shared" si="31"/>
        <v>05.678.722/0001-13</v>
      </c>
      <c r="H312" s="10" t="s">
        <v>558</v>
      </c>
      <c r="I312" s="12" t="str">
        <f t="shared" si="21"/>
        <v>SUAPE</v>
      </c>
      <c r="J312" s="12" t="s">
        <v>432</v>
      </c>
      <c r="K312" s="12" t="s">
        <v>498</v>
      </c>
      <c r="L312" s="12" t="s">
        <v>433</v>
      </c>
      <c r="M312" s="12">
        <v>1100</v>
      </c>
      <c r="N312" s="12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6" t="str">
        <f t="shared" si="31"/>
        <v>Suape</v>
      </c>
      <c r="B313" s="6" t="str">
        <f t="shared" si="31"/>
        <v>Suape</v>
      </c>
      <c r="C313" s="7" t="str">
        <f t="shared" si="31"/>
        <v>SERVICOS DE PORTARIA</v>
      </c>
      <c r="D313" s="8" t="str">
        <f t="shared" si="31"/>
        <v>073</v>
      </c>
      <c r="E313" s="9">
        <f t="shared" si="31"/>
        <v>2019</v>
      </c>
      <c r="F313" s="7" t="str">
        <f t="shared" si="31"/>
        <v>PREMIUS SERVIÇOS EIRELI</v>
      </c>
      <c r="G313" s="7" t="str">
        <f t="shared" si="31"/>
        <v>05.678.722/0001-13</v>
      </c>
      <c r="H313" s="67" t="s">
        <v>559</v>
      </c>
      <c r="I313" s="12" t="str">
        <f t="shared" si="21"/>
        <v>SUAPE</v>
      </c>
      <c r="J313" s="12" t="s">
        <v>432</v>
      </c>
      <c r="K313" s="12" t="s">
        <v>498</v>
      </c>
      <c r="L313" s="12" t="s">
        <v>433</v>
      </c>
      <c r="M313" s="12">
        <v>1100</v>
      </c>
      <c r="N313" s="12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6" t="str">
        <f t="shared" si="31"/>
        <v>Suape</v>
      </c>
      <c r="B314" s="6" t="str">
        <f t="shared" si="31"/>
        <v>Suape</v>
      </c>
      <c r="C314" s="7" t="str">
        <f t="shared" si="31"/>
        <v>SERVICOS DE PORTARIA</v>
      </c>
      <c r="D314" s="8" t="str">
        <f t="shared" si="31"/>
        <v>073</v>
      </c>
      <c r="E314" s="9">
        <f t="shared" si="31"/>
        <v>2019</v>
      </c>
      <c r="F314" s="7" t="str">
        <f t="shared" si="31"/>
        <v>PREMIUS SERVIÇOS EIRELI</v>
      </c>
      <c r="G314" s="7" t="str">
        <f t="shared" si="31"/>
        <v>05.678.722/0001-13</v>
      </c>
      <c r="H314" s="10" t="s">
        <v>560</v>
      </c>
      <c r="I314" s="12" t="str">
        <f t="shared" si="21"/>
        <v>SUAPE</v>
      </c>
      <c r="J314" s="12" t="s">
        <v>432</v>
      </c>
      <c r="K314" s="12" t="s">
        <v>498</v>
      </c>
      <c r="L314" s="12" t="s">
        <v>433</v>
      </c>
      <c r="M314" s="12">
        <v>1100</v>
      </c>
      <c r="N314" s="12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6" t="str">
        <f t="shared" si="31"/>
        <v>Suape</v>
      </c>
      <c r="B315" s="6" t="str">
        <f t="shared" si="31"/>
        <v>Suape</v>
      </c>
      <c r="C315" s="7" t="str">
        <f t="shared" si="31"/>
        <v>SERVICOS DE PORTARIA</v>
      </c>
      <c r="D315" s="8" t="str">
        <f t="shared" si="31"/>
        <v>073</v>
      </c>
      <c r="E315" s="9">
        <f t="shared" si="31"/>
        <v>2019</v>
      </c>
      <c r="F315" s="7" t="str">
        <f t="shared" si="31"/>
        <v>PREMIUS SERVIÇOS EIRELI</v>
      </c>
      <c r="G315" s="7" t="str">
        <f t="shared" si="31"/>
        <v>05.678.722/0001-13</v>
      </c>
      <c r="H315" s="67" t="s">
        <v>561</v>
      </c>
      <c r="I315" s="12" t="str">
        <f t="shared" si="21"/>
        <v>SUAPE</v>
      </c>
      <c r="J315" s="12" t="s">
        <v>432</v>
      </c>
      <c r="K315" s="12" t="s">
        <v>498</v>
      </c>
      <c r="L315" s="12" t="s">
        <v>83</v>
      </c>
      <c r="M315" s="12">
        <v>1100</v>
      </c>
      <c r="N315" s="12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6" t="str">
        <f t="shared" si="31"/>
        <v>Suape</v>
      </c>
      <c r="B316" s="6" t="str">
        <f t="shared" si="31"/>
        <v>Suape</v>
      </c>
      <c r="C316" s="7" t="str">
        <f t="shared" si="31"/>
        <v>SERVICOS DE PORTARIA</v>
      </c>
      <c r="D316" s="8" t="str">
        <f t="shared" si="31"/>
        <v>073</v>
      </c>
      <c r="E316" s="9">
        <f t="shared" si="31"/>
        <v>2019</v>
      </c>
      <c r="F316" s="7" t="str">
        <f t="shared" si="31"/>
        <v>PREMIUS SERVIÇOS EIRELI</v>
      </c>
      <c r="G316" s="7" t="str">
        <f t="shared" si="31"/>
        <v>05.678.722/0001-13</v>
      </c>
      <c r="H316" s="10" t="s">
        <v>562</v>
      </c>
      <c r="I316" s="12" t="str">
        <f t="shared" si="21"/>
        <v>SUAPE</v>
      </c>
      <c r="J316" s="12" t="s">
        <v>432</v>
      </c>
      <c r="K316" s="12" t="s">
        <v>507</v>
      </c>
      <c r="L316" s="12" t="s">
        <v>83</v>
      </c>
      <c r="M316" s="12">
        <v>1100</v>
      </c>
      <c r="N316" s="12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6" t="str">
        <f t="shared" si="31"/>
        <v>Suape</v>
      </c>
      <c r="B317" s="6" t="str">
        <f t="shared" si="31"/>
        <v>Suape</v>
      </c>
      <c r="C317" s="7" t="str">
        <f t="shared" si="31"/>
        <v>SERVICOS DE PORTARIA</v>
      </c>
      <c r="D317" s="8" t="str">
        <f t="shared" si="31"/>
        <v>073</v>
      </c>
      <c r="E317" s="9">
        <f t="shared" si="31"/>
        <v>2019</v>
      </c>
      <c r="F317" s="7" t="str">
        <f t="shared" si="31"/>
        <v>PREMIUS SERVIÇOS EIRELI</v>
      </c>
      <c r="G317" s="7" t="str">
        <f t="shared" si="31"/>
        <v>05.678.722/0001-13</v>
      </c>
      <c r="H317" s="67" t="s">
        <v>563</v>
      </c>
      <c r="I317" s="12" t="str">
        <f t="shared" si="21"/>
        <v>SUAPE</v>
      </c>
      <c r="J317" s="12" t="s">
        <v>432</v>
      </c>
      <c r="K317" s="12" t="s">
        <v>498</v>
      </c>
      <c r="L317" s="12" t="s">
        <v>83</v>
      </c>
      <c r="M317" s="12">
        <v>1100</v>
      </c>
      <c r="N317" s="12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6" t="str">
        <f t="shared" si="31"/>
        <v>Suape</v>
      </c>
      <c r="B318" s="6" t="str">
        <f t="shared" si="31"/>
        <v>Suape</v>
      </c>
      <c r="C318" s="7" t="str">
        <f t="shared" si="31"/>
        <v>SERVICOS DE PORTARIA</v>
      </c>
      <c r="D318" s="8" t="str">
        <f t="shared" si="31"/>
        <v>073</v>
      </c>
      <c r="E318" s="9">
        <f t="shared" si="31"/>
        <v>2019</v>
      </c>
      <c r="F318" s="7" t="str">
        <f t="shared" si="31"/>
        <v>PREMIUS SERVIÇOS EIRELI</v>
      </c>
      <c r="G318" s="7" t="str">
        <f t="shared" si="31"/>
        <v>05.678.722/0001-13</v>
      </c>
      <c r="H318" s="10" t="s">
        <v>564</v>
      </c>
      <c r="I318" s="12" t="str">
        <f t="shared" si="21"/>
        <v>SUAPE</v>
      </c>
      <c r="J318" s="12" t="s">
        <v>432</v>
      </c>
      <c r="K318" s="12" t="s">
        <v>498</v>
      </c>
      <c r="L318" s="12" t="s">
        <v>433</v>
      </c>
      <c r="M318" s="12">
        <v>1100</v>
      </c>
      <c r="N318" s="12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6" t="str">
        <f t="shared" si="31"/>
        <v>Suape</v>
      </c>
      <c r="B319" s="6" t="str">
        <f t="shared" si="31"/>
        <v>Suape</v>
      </c>
      <c r="C319" s="7" t="str">
        <f t="shared" si="31"/>
        <v>SERVICOS DE PORTARIA</v>
      </c>
      <c r="D319" s="8" t="str">
        <f t="shared" si="31"/>
        <v>073</v>
      </c>
      <c r="E319" s="9">
        <f t="shared" si="31"/>
        <v>2019</v>
      </c>
      <c r="F319" s="7" t="str">
        <f t="shared" si="31"/>
        <v>PREMIUS SERVIÇOS EIRELI</v>
      </c>
      <c r="G319" s="7" t="str">
        <f t="shared" si="31"/>
        <v>05.678.722/0001-13</v>
      </c>
      <c r="H319" s="67" t="s">
        <v>565</v>
      </c>
      <c r="I319" s="12" t="str">
        <f t="shared" si="21"/>
        <v>SUAPE</v>
      </c>
      <c r="J319" s="12" t="s">
        <v>432</v>
      </c>
      <c r="K319" s="12" t="s">
        <v>498</v>
      </c>
      <c r="L319" s="12" t="s">
        <v>433</v>
      </c>
      <c r="M319" s="12">
        <v>1100</v>
      </c>
      <c r="N319" s="12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6" t="str">
        <f t="shared" si="31"/>
        <v>Suape</v>
      </c>
      <c r="B320" s="6" t="str">
        <f t="shared" si="31"/>
        <v>Suape</v>
      </c>
      <c r="C320" s="7" t="str">
        <f t="shared" si="31"/>
        <v>SERVICOS DE PORTARIA</v>
      </c>
      <c r="D320" s="8" t="str">
        <f t="shared" si="31"/>
        <v>073</v>
      </c>
      <c r="E320" s="9">
        <f t="shared" si="31"/>
        <v>2019</v>
      </c>
      <c r="F320" s="7" t="str">
        <f t="shared" si="31"/>
        <v>PREMIUS SERVIÇOS EIRELI</v>
      </c>
      <c r="G320" s="7" t="str">
        <f t="shared" si="31"/>
        <v>05.678.722/0001-13</v>
      </c>
      <c r="H320" s="10" t="s">
        <v>566</v>
      </c>
      <c r="I320" s="12" t="str">
        <f t="shared" si="21"/>
        <v>SUAPE</v>
      </c>
      <c r="J320" s="12" t="s">
        <v>432</v>
      </c>
      <c r="K320" s="12" t="s">
        <v>498</v>
      </c>
      <c r="L320" s="12" t="s">
        <v>433</v>
      </c>
      <c r="M320" s="12">
        <v>1100</v>
      </c>
      <c r="N320" s="12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6" t="str">
        <f t="shared" si="31"/>
        <v>Suape</v>
      </c>
      <c r="B321" s="6" t="str">
        <f t="shared" si="31"/>
        <v>Suape</v>
      </c>
      <c r="C321" s="7" t="str">
        <f t="shared" si="31"/>
        <v>SERVICOS DE PORTARIA</v>
      </c>
      <c r="D321" s="8" t="str">
        <f t="shared" si="31"/>
        <v>073</v>
      </c>
      <c r="E321" s="9">
        <f t="shared" si="31"/>
        <v>2019</v>
      </c>
      <c r="F321" s="7" t="str">
        <f t="shared" si="31"/>
        <v>PREMIUS SERVIÇOS EIRELI</v>
      </c>
      <c r="G321" s="7" t="str">
        <f t="shared" si="31"/>
        <v>05.678.722/0001-13</v>
      </c>
      <c r="H321" s="67" t="s">
        <v>567</v>
      </c>
      <c r="I321" s="12" t="str">
        <f t="shared" si="21"/>
        <v>SUAPE</v>
      </c>
      <c r="J321" s="12" t="s">
        <v>432</v>
      </c>
      <c r="K321" s="12" t="s">
        <v>498</v>
      </c>
      <c r="L321" s="12" t="s">
        <v>433</v>
      </c>
      <c r="M321" s="12">
        <v>1100</v>
      </c>
      <c r="N321" s="12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6" t="str">
        <f t="shared" si="31"/>
        <v>Suape</v>
      </c>
      <c r="B322" s="6" t="str">
        <f t="shared" si="31"/>
        <v>Suape</v>
      </c>
      <c r="C322" s="7" t="str">
        <f t="shared" si="31"/>
        <v>SERVICOS DE PORTARIA</v>
      </c>
      <c r="D322" s="8" t="str">
        <f t="shared" si="31"/>
        <v>073</v>
      </c>
      <c r="E322" s="9">
        <f t="shared" si="31"/>
        <v>2019</v>
      </c>
      <c r="F322" s="7" t="str">
        <f t="shared" si="31"/>
        <v>PREMIUS SERVIÇOS EIRELI</v>
      </c>
      <c r="G322" s="7" t="str">
        <f t="shared" si="31"/>
        <v>05.678.722/0001-13</v>
      </c>
      <c r="H322" s="10" t="s">
        <v>568</v>
      </c>
      <c r="I322" s="12" t="str">
        <f t="shared" si="21"/>
        <v>SUAPE</v>
      </c>
      <c r="J322" s="12" t="s">
        <v>432</v>
      </c>
      <c r="K322" s="12" t="s">
        <v>498</v>
      </c>
      <c r="L322" s="12" t="s">
        <v>433</v>
      </c>
      <c r="M322" s="12">
        <v>1100</v>
      </c>
      <c r="N322" s="12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6" t="str">
        <f t="shared" si="31"/>
        <v>Suape</v>
      </c>
      <c r="B323" s="6" t="str">
        <f t="shared" si="31"/>
        <v>Suape</v>
      </c>
      <c r="C323" s="7" t="str">
        <f t="shared" si="31"/>
        <v>SERVICOS DE PORTARIA</v>
      </c>
      <c r="D323" s="8" t="str">
        <f t="shared" si="31"/>
        <v>073</v>
      </c>
      <c r="E323" s="9">
        <f t="shared" si="31"/>
        <v>2019</v>
      </c>
      <c r="F323" s="7" t="str">
        <f t="shared" si="31"/>
        <v>PREMIUS SERVIÇOS EIRELI</v>
      </c>
      <c r="G323" s="7" t="str">
        <f t="shared" si="31"/>
        <v>05.678.722/0001-13</v>
      </c>
      <c r="H323" s="67" t="s">
        <v>569</v>
      </c>
      <c r="I323" s="12" t="str">
        <f t="shared" si="21"/>
        <v>SUAPE</v>
      </c>
      <c r="J323" s="12" t="s">
        <v>432</v>
      </c>
      <c r="K323" s="12" t="s">
        <v>498</v>
      </c>
      <c r="L323" s="12" t="s">
        <v>433</v>
      </c>
      <c r="M323" s="12">
        <v>1100</v>
      </c>
      <c r="N323" s="12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6" t="str">
        <f t="shared" si="31"/>
        <v>Suape</v>
      </c>
      <c r="B324" s="6" t="str">
        <f t="shared" si="31"/>
        <v>Suape</v>
      </c>
      <c r="C324" s="7" t="str">
        <f t="shared" si="31"/>
        <v>SERVICOS DE PORTARIA</v>
      </c>
      <c r="D324" s="8" t="str">
        <f t="shared" si="31"/>
        <v>073</v>
      </c>
      <c r="E324" s="9">
        <f t="shared" si="31"/>
        <v>2019</v>
      </c>
      <c r="F324" s="7" t="str">
        <f t="shared" si="31"/>
        <v>PREMIUS SERVIÇOS EIRELI</v>
      </c>
      <c r="G324" s="7" t="str">
        <f t="shared" si="31"/>
        <v>05.678.722/0001-13</v>
      </c>
      <c r="H324" s="10" t="s">
        <v>570</v>
      </c>
      <c r="I324" s="12" t="str">
        <f t="shared" si="21"/>
        <v>SUAPE</v>
      </c>
      <c r="J324" s="12" t="s">
        <v>432</v>
      </c>
      <c r="K324" s="12" t="s">
        <v>498</v>
      </c>
      <c r="L324" s="12" t="s">
        <v>83</v>
      </c>
      <c r="M324" s="12">
        <v>1100</v>
      </c>
      <c r="N324" s="12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6" t="str">
        <f t="shared" si="31"/>
        <v>Suape</v>
      </c>
      <c r="B325" s="6" t="str">
        <f t="shared" si="31"/>
        <v>Suape</v>
      </c>
      <c r="C325" s="7" t="str">
        <f t="shared" si="31"/>
        <v>SERVICOS DE PORTARIA</v>
      </c>
      <c r="D325" s="8" t="str">
        <f t="shared" si="31"/>
        <v>073</v>
      </c>
      <c r="E325" s="9">
        <f t="shared" si="31"/>
        <v>2019</v>
      </c>
      <c r="F325" s="7" t="str">
        <f t="shared" si="31"/>
        <v>PREMIUS SERVIÇOS EIRELI</v>
      </c>
      <c r="G325" s="7" t="str">
        <f t="shared" si="31"/>
        <v>05.678.722/0001-13</v>
      </c>
      <c r="H325" s="67" t="s">
        <v>571</v>
      </c>
      <c r="I325" s="12" t="str">
        <f t="shared" si="21"/>
        <v>SUAPE</v>
      </c>
      <c r="J325" s="12" t="s">
        <v>432</v>
      </c>
      <c r="K325" s="12" t="s">
        <v>498</v>
      </c>
      <c r="L325" s="12" t="s">
        <v>83</v>
      </c>
      <c r="M325" s="12">
        <v>1100</v>
      </c>
      <c r="N325" s="12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6" t="str">
        <f t="shared" si="31"/>
        <v>Suape</v>
      </c>
      <c r="B326" s="6" t="str">
        <f t="shared" si="31"/>
        <v>Suape</v>
      </c>
      <c r="C326" s="7" t="str">
        <f t="shared" si="31"/>
        <v>SERVICOS DE PORTARIA</v>
      </c>
      <c r="D326" s="8" t="str">
        <f t="shared" si="31"/>
        <v>073</v>
      </c>
      <c r="E326" s="9">
        <f t="shared" si="31"/>
        <v>2019</v>
      </c>
      <c r="F326" s="7" t="str">
        <f t="shared" si="31"/>
        <v>PREMIUS SERVIÇOS EIRELI</v>
      </c>
      <c r="G326" s="7" t="str">
        <f t="shared" si="31"/>
        <v>05.678.722/0001-13</v>
      </c>
      <c r="H326" s="10" t="s">
        <v>572</v>
      </c>
      <c r="I326" s="12" t="str">
        <f t="shared" si="21"/>
        <v>SUAPE</v>
      </c>
      <c r="J326" s="12" t="s">
        <v>432</v>
      </c>
      <c r="K326" s="12" t="s">
        <v>498</v>
      </c>
      <c r="L326" s="12" t="s">
        <v>83</v>
      </c>
      <c r="M326" s="12">
        <v>1100</v>
      </c>
      <c r="N326" s="12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6" t="str">
        <f t="shared" si="31"/>
        <v>Suape</v>
      </c>
      <c r="B327" s="6" t="str">
        <f t="shared" si="31"/>
        <v>Suape</v>
      </c>
      <c r="C327" s="7" t="str">
        <f t="shared" si="31"/>
        <v>SERVICOS DE PORTARIA</v>
      </c>
      <c r="D327" s="8" t="str">
        <f t="shared" si="31"/>
        <v>073</v>
      </c>
      <c r="E327" s="9">
        <f t="shared" si="31"/>
        <v>2019</v>
      </c>
      <c r="F327" s="7" t="str">
        <f t="shared" si="31"/>
        <v>PREMIUS SERVIÇOS EIRELI</v>
      </c>
      <c r="G327" s="7" t="str">
        <f t="shared" si="31"/>
        <v>05.678.722/0001-13</v>
      </c>
      <c r="H327" s="67" t="s">
        <v>573</v>
      </c>
      <c r="I327" s="12" t="str">
        <f t="shared" si="21"/>
        <v>SUAPE</v>
      </c>
      <c r="J327" s="12" t="s">
        <v>432</v>
      </c>
      <c r="K327" s="12" t="s">
        <v>498</v>
      </c>
      <c r="L327" s="12" t="s">
        <v>83</v>
      </c>
      <c r="M327" s="12">
        <v>1100</v>
      </c>
      <c r="N327" s="12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6" t="str">
        <f t="shared" si="31"/>
        <v>Suape</v>
      </c>
      <c r="B328" s="6" t="str">
        <f t="shared" si="31"/>
        <v>Suape</v>
      </c>
      <c r="C328" s="7" t="str">
        <f t="shared" si="31"/>
        <v>SERVICOS DE PORTARIA</v>
      </c>
      <c r="D328" s="8" t="str">
        <f t="shared" si="31"/>
        <v>073</v>
      </c>
      <c r="E328" s="9">
        <f t="shared" si="31"/>
        <v>2019</v>
      </c>
      <c r="F328" s="7" t="str">
        <f t="shared" si="31"/>
        <v>PREMIUS SERVIÇOS EIRELI</v>
      </c>
      <c r="G328" s="7" t="str">
        <f t="shared" si="31"/>
        <v>05.678.722/0001-13</v>
      </c>
      <c r="H328" s="10" t="s">
        <v>574</v>
      </c>
      <c r="I328" s="12" t="str">
        <f t="shared" si="21"/>
        <v>SUAPE</v>
      </c>
      <c r="J328" s="12" t="s">
        <v>432</v>
      </c>
      <c r="K328" s="12" t="s">
        <v>498</v>
      </c>
      <c r="L328" s="12" t="s">
        <v>433</v>
      </c>
      <c r="M328" s="12">
        <v>1100</v>
      </c>
      <c r="N328" s="12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6" t="str">
        <f t="shared" si="31"/>
        <v>Suape</v>
      </c>
      <c r="B329" s="6" t="str">
        <f t="shared" si="31"/>
        <v>Suape</v>
      </c>
      <c r="C329" s="7" t="str">
        <f t="shared" si="31"/>
        <v>SERVICOS DE PORTARIA</v>
      </c>
      <c r="D329" s="8" t="str">
        <f t="shared" si="31"/>
        <v>073</v>
      </c>
      <c r="E329" s="9">
        <f t="shared" si="31"/>
        <v>2019</v>
      </c>
      <c r="F329" s="7" t="str">
        <f t="shared" si="31"/>
        <v>PREMIUS SERVIÇOS EIRELI</v>
      </c>
      <c r="G329" s="7" t="str">
        <f t="shared" si="31"/>
        <v>05.678.722/0001-13</v>
      </c>
      <c r="H329" s="67" t="s">
        <v>575</v>
      </c>
      <c r="I329" s="12" t="str">
        <f t="shared" si="21"/>
        <v>SUAPE</v>
      </c>
      <c r="J329" s="12" t="s">
        <v>432</v>
      </c>
      <c r="K329" s="12" t="s">
        <v>498</v>
      </c>
      <c r="L329" s="12" t="s">
        <v>433</v>
      </c>
      <c r="M329" s="12">
        <v>1100</v>
      </c>
      <c r="N329" s="12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6" t="str">
        <f t="shared" si="31"/>
        <v>Suape</v>
      </c>
      <c r="B330" s="6" t="str">
        <f t="shared" si="31"/>
        <v>Suape</v>
      </c>
      <c r="C330" s="7" t="str">
        <f t="shared" si="31"/>
        <v>SERVICOS DE PORTARIA</v>
      </c>
      <c r="D330" s="8" t="str">
        <f t="shared" si="31"/>
        <v>073</v>
      </c>
      <c r="E330" s="9">
        <f t="shared" si="31"/>
        <v>2019</v>
      </c>
      <c r="F330" s="7" t="str">
        <f t="shared" si="31"/>
        <v>PREMIUS SERVIÇOS EIRELI</v>
      </c>
      <c r="G330" s="7" t="str">
        <f t="shared" si="31"/>
        <v>05.678.722/0001-13</v>
      </c>
      <c r="H330" s="10" t="s">
        <v>576</v>
      </c>
      <c r="I330" s="12" t="str">
        <f t="shared" si="21"/>
        <v>SUAPE</v>
      </c>
      <c r="J330" s="12" t="s">
        <v>432</v>
      </c>
      <c r="K330" s="12" t="s">
        <v>498</v>
      </c>
      <c r="L330" s="12" t="s">
        <v>83</v>
      </c>
      <c r="M330" s="12">
        <v>1100</v>
      </c>
      <c r="N330" s="12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6" t="str">
        <f t="shared" si="31"/>
        <v>Suape</v>
      </c>
      <c r="B331" s="6" t="str">
        <f t="shared" si="31"/>
        <v>Suape</v>
      </c>
      <c r="C331" s="7" t="str">
        <f t="shared" si="31"/>
        <v>SERVICOS DE PORTARIA</v>
      </c>
      <c r="D331" s="8" t="str">
        <f t="shared" si="31"/>
        <v>073</v>
      </c>
      <c r="E331" s="9">
        <f t="shared" si="31"/>
        <v>2019</v>
      </c>
      <c r="F331" s="7" t="str">
        <f t="shared" si="31"/>
        <v>PREMIUS SERVIÇOS EIRELI</v>
      </c>
      <c r="G331" s="7" t="str">
        <f t="shared" si="31"/>
        <v>05.678.722/0001-13</v>
      </c>
      <c r="H331" s="67" t="s">
        <v>577</v>
      </c>
      <c r="I331" s="12" t="str">
        <f t="shared" si="21"/>
        <v>SUAPE</v>
      </c>
      <c r="J331" s="12" t="s">
        <v>432</v>
      </c>
      <c r="K331" s="12" t="s">
        <v>498</v>
      </c>
      <c r="L331" s="12" t="s">
        <v>433</v>
      </c>
      <c r="M331" s="12">
        <v>1100</v>
      </c>
      <c r="N331" s="12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6" t="str">
        <f t="shared" si="31"/>
        <v>Suape</v>
      </c>
      <c r="B332" s="6" t="str">
        <f t="shared" si="31"/>
        <v>Suape</v>
      </c>
      <c r="C332" s="7" t="str">
        <f t="shared" si="31"/>
        <v>SERVICOS DE PORTARIA</v>
      </c>
      <c r="D332" s="8" t="str">
        <f t="shared" si="31"/>
        <v>073</v>
      </c>
      <c r="E332" s="9">
        <f t="shared" si="31"/>
        <v>2019</v>
      </c>
      <c r="F332" s="7" t="str">
        <f t="shared" si="31"/>
        <v>PREMIUS SERVIÇOS EIRELI</v>
      </c>
      <c r="G332" s="7" t="str">
        <f t="shared" si="31"/>
        <v>05.678.722/0001-13</v>
      </c>
      <c r="H332" s="10" t="s">
        <v>578</v>
      </c>
      <c r="I332" s="12" t="str">
        <f t="shared" si="21"/>
        <v>SUAPE</v>
      </c>
      <c r="J332" s="12" t="s">
        <v>432</v>
      </c>
      <c r="K332" s="12" t="s">
        <v>498</v>
      </c>
      <c r="L332" s="12" t="s">
        <v>83</v>
      </c>
      <c r="M332" s="12">
        <v>1100</v>
      </c>
      <c r="N332" s="12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6" t="str">
        <f t="shared" si="31"/>
        <v>Suape</v>
      </c>
      <c r="B333" s="6" t="str">
        <f t="shared" si="31"/>
        <v>Suape</v>
      </c>
      <c r="C333" s="7" t="str">
        <f t="shared" si="31"/>
        <v>SERVICOS DE PORTARIA</v>
      </c>
      <c r="D333" s="8" t="str">
        <f t="shared" si="31"/>
        <v>073</v>
      </c>
      <c r="E333" s="9">
        <f t="shared" si="31"/>
        <v>2019</v>
      </c>
      <c r="F333" s="7" t="str">
        <f t="shared" si="31"/>
        <v>PREMIUS SERVIÇOS EIRELI</v>
      </c>
      <c r="G333" s="7" t="str">
        <f t="shared" si="31"/>
        <v>05.678.722/0001-13</v>
      </c>
      <c r="H333" s="67" t="s">
        <v>579</v>
      </c>
      <c r="I333" s="12" t="str">
        <f t="shared" si="21"/>
        <v>SUAPE</v>
      </c>
      <c r="J333" s="12" t="s">
        <v>432</v>
      </c>
      <c r="K333" s="12" t="s">
        <v>498</v>
      </c>
      <c r="L333" s="12" t="s">
        <v>83</v>
      </c>
      <c r="M333" s="12">
        <v>1100</v>
      </c>
      <c r="N333" s="12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6" t="str">
        <f t="shared" si="31"/>
        <v>Suape</v>
      </c>
      <c r="B334" s="6" t="str">
        <f t="shared" si="31"/>
        <v>Suape</v>
      </c>
      <c r="C334" s="7" t="str">
        <f t="shared" si="31"/>
        <v>SERVICOS DE PORTARIA</v>
      </c>
      <c r="D334" s="8" t="str">
        <f t="shared" ref="A334:G372" si="32">D333</f>
        <v>073</v>
      </c>
      <c r="E334" s="9">
        <f t="shared" si="32"/>
        <v>2019</v>
      </c>
      <c r="F334" s="7" t="str">
        <f t="shared" si="32"/>
        <v>PREMIUS SERVIÇOS EIRELI</v>
      </c>
      <c r="G334" s="7" t="str">
        <f t="shared" si="32"/>
        <v>05.678.722/0001-13</v>
      </c>
      <c r="H334" s="10" t="s">
        <v>580</v>
      </c>
      <c r="I334" s="12" t="str">
        <f t="shared" si="21"/>
        <v>SUAPE</v>
      </c>
      <c r="J334" s="12" t="s">
        <v>432</v>
      </c>
      <c r="K334" s="12" t="s">
        <v>498</v>
      </c>
      <c r="L334" s="12" t="s">
        <v>433</v>
      </c>
      <c r="M334" s="12">
        <v>1100</v>
      </c>
      <c r="N334" s="12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6" t="str">
        <f t="shared" si="32"/>
        <v>Suape</v>
      </c>
      <c r="B335" s="6" t="str">
        <f t="shared" si="32"/>
        <v>Suape</v>
      </c>
      <c r="C335" s="7" t="str">
        <f t="shared" si="32"/>
        <v>SERVICOS DE PORTARIA</v>
      </c>
      <c r="D335" s="8" t="str">
        <f t="shared" si="32"/>
        <v>073</v>
      </c>
      <c r="E335" s="9">
        <f t="shared" si="32"/>
        <v>2019</v>
      </c>
      <c r="F335" s="7" t="str">
        <f t="shared" si="32"/>
        <v>PREMIUS SERVIÇOS EIRELI</v>
      </c>
      <c r="G335" s="7" t="str">
        <f t="shared" si="32"/>
        <v>05.678.722/0001-13</v>
      </c>
      <c r="H335" s="67" t="s">
        <v>581</v>
      </c>
      <c r="I335" s="12" t="str">
        <f t="shared" si="21"/>
        <v>SUAPE</v>
      </c>
      <c r="J335" s="12" t="s">
        <v>432</v>
      </c>
      <c r="K335" s="12" t="s">
        <v>498</v>
      </c>
      <c r="L335" s="12" t="s">
        <v>433</v>
      </c>
      <c r="M335" s="12">
        <v>1100</v>
      </c>
      <c r="N335" s="12">
        <v>2358.4699999999998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6" t="str">
        <f t="shared" si="32"/>
        <v>Suape</v>
      </c>
      <c r="B336" s="6" t="str">
        <f t="shared" si="32"/>
        <v>Suape</v>
      </c>
      <c r="C336" s="7" t="str">
        <f t="shared" si="32"/>
        <v>SERVICOS DE PORTARIA</v>
      </c>
      <c r="D336" s="8" t="str">
        <f t="shared" si="32"/>
        <v>073</v>
      </c>
      <c r="E336" s="9">
        <f t="shared" si="32"/>
        <v>2019</v>
      </c>
      <c r="F336" s="7" t="str">
        <f t="shared" si="32"/>
        <v>PREMIUS SERVIÇOS EIRELI</v>
      </c>
      <c r="G336" s="7" t="str">
        <f t="shared" si="32"/>
        <v>05.678.722/0001-13</v>
      </c>
      <c r="H336" s="10" t="s">
        <v>582</v>
      </c>
      <c r="I336" s="12" t="str">
        <f t="shared" si="21"/>
        <v>SUAPE</v>
      </c>
      <c r="J336" s="12" t="s">
        <v>432</v>
      </c>
      <c r="K336" s="12" t="s">
        <v>498</v>
      </c>
      <c r="L336" s="12" t="s">
        <v>83</v>
      </c>
      <c r="M336" s="12">
        <v>1100</v>
      </c>
      <c r="N336" s="12">
        <v>2358.4699999999998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6" t="str">
        <f t="shared" si="32"/>
        <v>Suape</v>
      </c>
      <c r="B337" s="6" t="str">
        <f t="shared" si="32"/>
        <v>Suape</v>
      </c>
      <c r="C337" s="7" t="str">
        <f t="shared" si="32"/>
        <v>SERVICOS DE PORTARIA</v>
      </c>
      <c r="D337" s="8" t="str">
        <f t="shared" si="32"/>
        <v>073</v>
      </c>
      <c r="E337" s="9">
        <f t="shared" si="32"/>
        <v>2019</v>
      </c>
      <c r="F337" s="7" t="str">
        <f t="shared" si="32"/>
        <v>PREMIUS SERVIÇOS EIRELI</v>
      </c>
      <c r="G337" s="7" t="str">
        <f t="shared" si="32"/>
        <v>05.678.722/0001-13</v>
      </c>
      <c r="H337" s="67" t="s">
        <v>583</v>
      </c>
      <c r="I337" s="12" t="str">
        <f t="shared" si="21"/>
        <v>SUAPE</v>
      </c>
      <c r="J337" s="12" t="s">
        <v>432</v>
      </c>
      <c r="K337" s="12" t="s">
        <v>498</v>
      </c>
      <c r="L337" s="12" t="s">
        <v>83</v>
      </c>
      <c r="M337" s="12">
        <v>1100</v>
      </c>
      <c r="N337" s="12">
        <v>2358.4699999999998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6" t="str">
        <f t="shared" si="32"/>
        <v>Suape</v>
      </c>
      <c r="B338" s="6" t="str">
        <f t="shared" si="32"/>
        <v>Suape</v>
      </c>
      <c r="C338" s="7" t="str">
        <f t="shared" si="32"/>
        <v>SERVICOS DE PORTARIA</v>
      </c>
      <c r="D338" s="8" t="str">
        <f t="shared" si="32"/>
        <v>073</v>
      </c>
      <c r="E338" s="9">
        <f t="shared" si="32"/>
        <v>2019</v>
      </c>
      <c r="F338" s="7" t="str">
        <f t="shared" si="32"/>
        <v>PREMIUS SERVIÇOS EIRELI</v>
      </c>
      <c r="G338" s="7" t="str">
        <f t="shared" si="32"/>
        <v>05.678.722/0001-13</v>
      </c>
      <c r="H338" s="10" t="s">
        <v>584</v>
      </c>
      <c r="I338" s="12" t="str">
        <f t="shared" si="21"/>
        <v>SUAPE</v>
      </c>
      <c r="J338" s="12" t="s">
        <v>432</v>
      </c>
      <c r="K338" s="12" t="s">
        <v>498</v>
      </c>
      <c r="L338" s="12" t="s">
        <v>83</v>
      </c>
      <c r="M338" s="12">
        <v>1100</v>
      </c>
      <c r="N338" s="12">
        <v>2358.4699999999998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6" t="str">
        <f t="shared" ref="A339:F339" si="33">A336</f>
        <v>Suape</v>
      </c>
      <c r="B339" s="6" t="str">
        <f t="shared" si="33"/>
        <v>Suape</v>
      </c>
      <c r="C339" s="7" t="str">
        <f t="shared" si="33"/>
        <v>SERVICOS DE PORTARIA</v>
      </c>
      <c r="D339" s="8" t="str">
        <f t="shared" si="33"/>
        <v>073</v>
      </c>
      <c r="E339" s="9">
        <f t="shared" si="33"/>
        <v>2019</v>
      </c>
      <c r="F339" s="7" t="str">
        <f t="shared" si="33"/>
        <v>PREMIUS SERVIÇOS EIRELI</v>
      </c>
      <c r="G339" s="7" t="str">
        <f t="shared" si="32"/>
        <v>05.678.722/0001-13</v>
      </c>
      <c r="H339" s="67" t="s">
        <v>585</v>
      </c>
      <c r="I339" s="12" t="str">
        <f t="shared" si="21"/>
        <v>SUAPE</v>
      </c>
      <c r="J339" s="12" t="s">
        <v>432</v>
      </c>
      <c r="K339" s="12" t="s">
        <v>498</v>
      </c>
      <c r="L339" s="12" t="s">
        <v>433</v>
      </c>
      <c r="M339" s="12">
        <v>1100</v>
      </c>
      <c r="N339" s="12">
        <v>2358.4699999999998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6" t="str">
        <f t="shared" si="32"/>
        <v>Suape</v>
      </c>
      <c r="B340" s="6" t="str">
        <f t="shared" si="32"/>
        <v>Suape</v>
      </c>
      <c r="C340" s="7" t="str">
        <f t="shared" si="32"/>
        <v>SERVICOS DE PORTARIA</v>
      </c>
      <c r="D340" s="8" t="str">
        <f t="shared" si="32"/>
        <v>073</v>
      </c>
      <c r="E340" s="9">
        <f t="shared" si="32"/>
        <v>2019</v>
      </c>
      <c r="F340" s="7" t="str">
        <f t="shared" si="32"/>
        <v>PREMIUS SERVIÇOS EIRELI</v>
      </c>
      <c r="G340" s="7" t="str">
        <f t="shared" si="32"/>
        <v>05.678.722/0001-13</v>
      </c>
      <c r="H340" s="10" t="s">
        <v>586</v>
      </c>
      <c r="I340" s="12" t="str">
        <f t="shared" si="21"/>
        <v>SUAPE</v>
      </c>
      <c r="J340" s="12" t="s">
        <v>432</v>
      </c>
      <c r="K340" s="12" t="s">
        <v>498</v>
      </c>
      <c r="L340" s="12" t="s">
        <v>83</v>
      </c>
      <c r="M340" s="12">
        <v>1100</v>
      </c>
      <c r="N340" s="12">
        <v>2358.4699999999998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6" t="str">
        <f t="shared" si="32"/>
        <v>Suape</v>
      </c>
      <c r="B341" s="6" t="str">
        <f t="shared" si="32"/>
        <v>Suape</v>
      </c>
      <c r="C341" s="7" t="str">
        <f t="shared" si="32"/>
        <v>SERVICOS DE PORTARIA</v>
      </c>
      <c r="D341" s="8" t="str">
        <f t="shared" si="32"/>
        <v>073</v>
      </c>
      <c r="E341" s="9">
        <f t="shared" si="32"/>
        <v>2019</v>
      </c>
      <c r="F341" s="7" t="str">
        <f t="shared" si="32"/>
        <v>PREMIUS SERVIÇOS EIRELI</v>
      </c>
      <c r="G341" s="7" t="str">
        <f t="shared" si="32"/>
        <v>05.678.722/0001-13</v>
      </c>
      <c r="H341" s="67" t="s">
        <v>587</v>
      </c>
      <c r="I341" s="12" t="str">
        <f t="shared" si="21"/>
        <v>SUAPE</v>
      </c>
      <c r="J341" s="12" t="s">
        <v>432</v>
      </c>
      <c r="K341" s="12" t="s">
        <v>498</v>
      </c>
      <c r="L341" s="12" t="s">
        <v>83</v>
      </c>
      <c r="M341" s="12">
        <v>1100</v>
      </c>
      <c r="N341" s="12">
        <v>2358.4699999999998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6" t="str">
        <f t="shared" si="32"/>
        <v>Suape</v>
      </c>
      <c r="B342" s="6" t="str">
        <f t="shared" si="32"/>
        <v>Suape</v>
      </c>
      <c r="C342" s="7" t="str">
        <f t="shared" si="32"/>
        <v>SERVICOS DE PORTARIA</v>
      </c>
      <c r="D342" s="8" t="str">
        <f t="shared" si="32"/>
        <v>073</v>
      </c>
      <c r="E342" s="9">
        <f t="shared" si="32"/>
        <v>2019</v>
      </c>
      <c r="F342" s="7" t="str">
        <f t="shared" si="32"/>
        <v>PREMIUS SERVIÇOS EIRELI</v>
      </c>
      <c r="G342" s="7" t="str">
        <f t="shared" si="32"/>
        <v>05.678.722/0001-13</v>
      </c>
      <c r="H342" s="10" t="s">
        <v>588</v>
      </c>
      <c r="I342" s="12" t="str">
        <f t="shared" ref="I342" si="34">I341</f>
        <v>SUAPE</v>
      </c>
      <c r="J342" s="12" t="s">
        <v>432</v>
      </c>
      <c r="K342" s="12" t="s">
        <v>498</v>
      </c>
      <c r="L342" s="12" t="s">
        <v>433</v>
      </c>
      <c r="M342" s="12">
        <v>1100</v>
      </c>
      <c r="N342" s="12">
        <v>2358.4699999999998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6" t="str">
        <f t="shared" ref="A343:A345" si="35">A342</f>
        <v>Suape</v>
      </c>
      <c r="B343" s="6" t="str">
        <f t="shared" ref="B343:B345" si="36">B342</f>
        <v>Suape</v>
      </c>
      <c r="C343" s="7" t="str">
        <f t="shared" ref="C343:C345" si="37">C342</f>
        <v>SERVICOS DE PORTARIA</v>
      </c>
      <c r="D343" s="8" t="str">
        <f t="shared" ref="D343:D345" si="38">D342</f>
        <v>073</v>
      </c>
      <c r="E343" s="9">
        <f t="shared" ref="E343:E345" si="39">E342</f>
        <v>2019</v>
      </c>
      <c r="F343" s="7" t="str">
        <f t="shared" ref="F343:F345" si="40">F342</f>
        <v>PREMIUS SERVIÇOS EIRELI</v>
      </c>
      <c r="G343" s="7" t="str">
        <f t="shared" ref="G343:G345" si="41">G342</f>
        <v>05.678.722/0001-13</v>
      </c>
      <c r="H343" s="10" t="s">
        <v>589</v>
      </c>
      <c r="I343" s="12" t="str">
        <f t="shared" ref="I343:I345" si="42">I342</f>
        <v>SUAPE</v>
      </c>
      <c r="J343" s="12" t="s">
        <v>432</v>
      </c>
      <c r="K343" s="12" t="s">
        <v>498</v>
      </c>
      <c r="L343" s="12" t="s">
        <v>83</v>
      </c>
      <c r="M343" s="12">
        <v>1100</v>
      </c>
      <c r="N343" s="12">
        <v>2358.4699999999998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6" t="str">
        <f t="shared" si="35"/>
        <v>Suape</v>
      </c>
      <c r="B344" s="6" t="str">
        <f t="shared" si="36"/>
        <v>Suape</v>
      </c>
      <c r="C344" s="7" t="str">
        <f t="shared" si="37"/>
        <v>SERVICOS DE PORTARIA</v>
      </c>
      <c r="D344" s="8" t="str">
        <f t="shared" si="38"/>
        <v>073</v>
      </c>
      <c r="E344" s="9">
        <f t="shared" si="39"/>
        <v>2019</v>
      </c>
      <c r="F344" s="7" t="str">
        <f t="shared" si="40"/>
        <v>PREMIUS SERVIÇOS EIRELI</v>
      </c>
      <c r="G344" s="7" t="str">
        <f t="shared" si="41"/>
        <v>05.678.722/0001-13</v>
      </c>
      <c r="H344" s="10" t="s">
        <v>612</v>
      </c>
      <c r="I344" s="12" t="str">
        <f t="shared" si="42"/>
        <v>SUAPE</v>
      </c>
      <c r="J344" s="12" t="s">
        <v>432</v>
      </c>
      <c r="K344" s="12" t="s">
        <v>498</v>
      </c>
      <c r="L344" s="12" t="s">
        <v>83</v>
      </c>
      <c r="M344" s="12">
        <v>1100</v>
      </c>
      <c r="N344" s="12">
        <v>2358.4699999999998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thickBot="1">
      <c r="A345" s="14" t="str">
        <f t="shared" si="35"/>
        <v>Suape</v>
      </c>
      <c r="B345" s="14" t="str">
        <f t="shared" si="36"/>
        <v>Suape</v>
      </c>
      <c r="C345" s="15" t="str">
        <f t="shared" si="37"/>
        <v>SERVICOS DE PORTARIA</v>
      </c>
      <c r="D345" s="45" t="str">
        <f t="shared" si="38"/>
        <v>073</v>
      </c>
      <c r="E345" s="14">
        <f t="shared" si="39"/>
        <v>2019</v>
      </c>
      <c r="F345" s="15" t="str">
        <f t="shared" si="40"/>
        <v>PREMIUS SERVIÇOS EIRELI</v>
      </c>
      <c r="G345" s="15" t="str">
        <f t="shared" si="41"/>
        <v>05.678.722/0001-13</v>
      </c>
      <c r="H345" s="16" t="s">
        <v>613</v>
      </c>
      <c r="I345" s="17" t="str">
        <f t="shared" si="42"/>
        <v>SUAPE</v>
      </c>
      <c r="J345" s="17" t="s">
        <v>432</v>
      </c>
      <c r="K345" s="17" t="s">
        <v>498</v>
      </c>
      <c r="L345" s="17" t="s">
        <v>433</v>
      </c>
      <c r="M345" s="17">
        <v>1100</v>
      </c>
      <c r="N345" s="17">
        <v>2358.4699999999998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36" t="str">
        <f>A345</f>
        <v>Suape</v>
      </c>
      <c r="B346" s="36" t="str">
        <f>B345</f>
        <v>Suape</v>
      </c>
      <c r="C346" s="24" t="s">
        <v>442</v>
      </c>
      <c r="D346" s="37" t="s">
        <v>443</v>
      </c>
      <c r="E346" s="23">
        <v>2018</v>
      </c>
      <c r="F346" s="24" t="s">
        <v>444</v>
      </c>
      <c r="G346" s="24" t="s">
        <v>523</v>
      </c>
      <c r="H346" s="26" t="s">
        <v>445</v>
      </c>
      <c r="I346" s="26" t="s">
        <v>462</v>
      </c>
      <c r="J346" s="26" t="s">
        <v>463</v>
      </c>
      <c r="K346" s="26" t="s">
        <v>109</v>
      </c>
      <c r="L346" s="26" t="s">
        <v>83</v>
      </c>
      <c r="M346" s="26">
        <v>9004.33</v>
      </c>
      <c r="N346" s="26">
        <v>15833.91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20" t="str">
        <f t="shared" si="32"/>
        <v>Suape</v>
      </c>
      <c r="B347" s="20" t="str">
        <f t="shared" si="32"/>
        <v>Suape</v>
      </c>
      <c r="C347" s="21" t="str">
        <f t="shared" si="32"/>
        <v xml:space="preserve">Operação e manutenção de Centro de Prontidão Ambiental </v>
      </c>
      <c r="D347" s="22" t="str">
        <f t="shared" si="32"/>
        <v>023</v>
      </c>
      <c r="E347" s="29">
        <f t="shared" si="32"/>
        <v>2018</v>
      </c>
      <c r="F347" s="21" t="str">
        <f t="shared" si="32"/>
        <v xml:space="preserve">BRASBUNKER PARTICIPAÇÕES S/A </v>
      </c>
      <c r="G347" s="21" t="str">
        <f t="shared" si="32"/>
        <v>04.931.019/0001-02</v>
      </c>
      <c r="H347" s="28" t="s">
        <v>446</v>
      </c>
      <c r="I347" s="26" t="str">
        <f t="shared" ref="I347:I379" si="43">I346</f>
        <v>SUAPE/DMS</v>
      </c>
      <c r="J347" s="26" t="s">
        <v>464</v>
      </c>
      <c r="K347" s="26" t="s">
        <v>109</v>
      </c>
      <c r="L347" s="26" t="s">
        <v>465</v>
      </c>
      <c r="M347" s="26">
        <v>2016.01</v>
      </c>
      <c r="N347" s="26">
        <v>4031.26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 t="shared" si="32"/>
        <v>Suape</v>
      </c>
      <c r="B348" s="20" t="str">
        <f t="shared" si="32"/>
        <v>Suape</v>
      </c>
      <c r="C348" s="21" t="str">
        <f t="shared" si="32"/>
        <v xml:space="preserve">Operação e manutenção de Centro de Prontidão Ambiental </v>
      </c>
      <c r="D348" s="22" t="str">
        <f t="shared" si="32"/>
        <v>023</v>
      </c>
      <c r="E348" s="29">
        <f t="shared" si="32"/>
        <v>2018</v>
      </c>
      <c r="F348" s="21" t="str">
        <f t="shared" si="32"/>
        <v xml:space="preserve">BRASBUNKER PARTICIPAÇÕES S/A </v>
      </c>
      <c r="G348" s="21" t="str">
        <f t="shared" si="32"/>
        <v>04.931.019/0001-02</v>
      </c>
      <c r="H348" s="28" t="s">
        <v>447</v>
      </c>
      <c r="I348" s="26" t="str">
        <f t="shared" si="43"/>
        <v>SUAPE/DMS</v>
      </c>
      <c r="J348" s="26" t="s">
        <v>466</v>
      </c>
      <c r="K348" s="26" t="s">
        <v>109</v>
      </c>
      <c r="L348" s="26" t="s">
        <v>465</v>
      </c>
      <c r="M348" s="26">
        <v>2031</v>
      </c>
      <c r="N348" s="26">
        <v>4197.62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32"/>
        <v>Suape</v>
      </c>
      <c r="B349" s="20" t="str">
        <f t="shared" si="32"/>
        <v>Suape</v>
      </c>
      <c r="C349" s="21" t="str">
        <f t="shared" si="32"/>
        <v xml:space="preserve">Operação e manutenção de Centro de Prontidão Ambiental </v>
      </c>
      <c r="D349" s="22" t="str">
        <f t="shared" si="32"/>
        <v>023</v>
      </c>
      <c r="E349" s="29">
        <f t="shared" si="32"/>
        <v>2018</v>
      </c>
      <c r="F349" s="21" t="str">
        <f t="shared" si="32"/>
        <v xml:space="preserve">BRASBUNKER PARTICIPAÇÕES S/A </v>
      </c>
      <c r="G349" s="21" t="str">
        <f t="shared" si="32"/>
        <v>04.931.019/0001-02</v>
      </c>
      <c r="H349" s="28" t="s">
        <v>448</v>
      </c>
      <c r="I349" s="26" t="str">
        <f t="shared" si="43"/>
        <v>SUAPE/DMS</v>
      </c>
      <c r="J349" s="26" t="s">
        <v>496</v>
      </c>
      <c r="K349" s="26" t="s">
        <v>109</v>
      </c>
      <c r="L349" s="26" t="s">
        <v>465</v>
      </c>
      <c r="M349" s="26">
        <v>2010</v>
      </c>
      <c r="N349" s="26">
        <v>4192.7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32"/>
        <v>Suape</v>
      </c>
      <c r="B350" s="20" t="str">
        <f t="shared" si="32"/>
        <v>Suape</v>
      </c>
      <c r="C350" s="21" t="str">
        <f t="shared" si="32"/>
        <v xml:space="preserve">Operação e manutenção de Centro de Prontidão Ambiental </v>
      </c>
      <c r="D350" s="22" t="str">
        <f t="shared" si="32"/>
        <v>023</v>
      </c>
      <c r="E350" s="29">
        <f t="shared" si="32"/>
        <v>2018</v>
      </c>
      <c r="F350" s="21" t="str">
        <f t="shared" si="32"/>
        <v xml:space="preserve">BRASBUNKER PARTICIPAÇÕES S/A </v>
      </c>
      <c r="G350" s="21" t="str">
        <f t="shared" si="32"/>
        <v>04.931.019/0001-02</v>
      </c>
      <c r="H350" s="28" t="s">
        <v>449</v>
      </c>
      <c r="I350" s="26" t="str">
        <f t="shared" si="43"/>
        <v>SUAPE/DMS</v>
      </c>
      <c r="J350" s="26" t="s">
        <v>496</v>
      </c>
      <c r="K350" s="26" t="s">
        <v>109</v>
      </c>
      <c r="L350" s="26" t="s">
        <v>465</v>
      </c>
      <c r="M350" s="26">
        <v>2016</v>
      </c>
      <c r="N350" s="26">
        <v>4031.26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20" t="str">
        <f t="shared" si="32"/>
        <v>Suape</v>
      </c>
      <c r="B351" s="20" t="str">
        <f t="shared" si="32"/>
        <v>Suape</v>
      </c>
      <c r="C351" s="21" t="str">
        <f t="shared" si="32"/>
        <v xml:space="preserve">Operação e manutenção de Centro de Prontidão Ambiental </v>
      </c>
      <c r="D351" s="22" t="str">
        <f t="shared" si="32"/>
        <v>023</v>
      </c>
      <c r="E351" s="29">
        <f t="shared" si="32"/>
        <v>2018</v>
      </c>
      <c r="F351" s="21" t="str">
        <f t="shared" si="32"/>
        <v xml:space="preserve">BRASBUNKER PARTICIPAÇÕES S/A </v>
      </c>
      <c r="G351" s="21" t="str">
        <f t="shared" si="32"/>
        <v>04.931.019/0001-02</v>
      </c>
      <c r="H351" s="28" t="s">
        <v>450</v>
      </c>
      <c r="I351" s="26" t="str">
        <f t="shared" si="43"/>
        <v>SUAPE/DMS</v>
      </c>
      <c r="J351" s="26" t="s">
        <v>496</v>
      </c>
      <c r="K351" s="26" t="s">
        <v>109</v>
      </c>
      <c r="L351" s="26" t="s">
        <v>465</v>
      </c>
      <c r="M351" s="26">
        <v>1430</v>
      </c>
      <c r="N351" s="26">
        <v>3112.05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20" t="str">
        <f t="shared" si="32"/>
        <v>Suape</v>
      </c>
      <c r="B352" s="20" t="str">
        <f t="shared" si="32"/>
        <v>Suape</v>
      </c>
      <c r="C352" s="21" t="str">
        <f t="shared" si="32"/>
        <v xml:space="preserve">Operação e manutenção de Centro de Prontidão Ambiental </v>
      </c>
      <c r="D352" s="22" t="str">
        <f t="shared" si="32"/>
        <v>023</v>
      </c>
      <c r="E352" s="29">
        <f t="shared" si="32"/>
        <v>2018</v>
      </c>
      <c r="F352" s="21" t="str">
        <f t="shared" si="32"/>
        <v xml:space="preserve">BRASBUNKER PARTICIPAÇÕES S/A </v>
      </c>
      <c r="G352" s="21" t="str">
        <f t="shared" si="32"/>
        <v>04.931.019/0001-02</v>
      </c>
      <c r="H352" s="28" t="s">
        <v>451</v>
      </c>
      <c r="I352" s="26" t="str">
        <f t="shared" si="43"/>
        <v>SUAPE/DMS</v>
      </c>
      <c r="J352" s="26" t="s">
        <v>464</v>
      </c>
      <c r="K352" s="26" t="s">
        <v>109</v>
      </c>
      <c r="L352" s="26" t="s">
        <v>465</v>
      </c>
      <c r="M352" s="26">
        <v>2016</v>
      </c>
      <c r="N352" s="26">
        <v>4031.26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20" t="str">
        <f t="shared" si="32"/>
        <v>Suape</v>
      </c>
      <c r="B353" s="20" t="str">
        <f t="shared" si="32"/>
        <v>Suape</v>
      </c>
      <c r="C353" s="21" t="str">
        <f t="shared" si="32"/>
        <v xml:space="preserve">Operação e manutenção de Centro de Prontidão Ambiental </v>
      </c>
      <c r="D353" s="22" t="str">
        <f t="shared" si="32"/>
        <v>023</v>
      </c>
      <c r="E353" s="29">
        <f t="shared" si="32"/>
        <v>2018</v>
      </c>
      <c r="F353" s="21" t="str">
        <f t="shared" si="32"/>
        <v xml:space="preserve">BRASBUNKER PARTICIPAÇÕES S/A </v>
      </c>
      <c r="G353" s="21" t="str">
        <f t="shared" si="32"/>
        <v>04.931.019/0001-02</v>
      </c>
      <c r="H353" s="28" t="s">
        <v>452</v>
      </c>
      <c r="I353" s="26" t="str">
        <f t="shared" si="43"/>
        <v>SUAPE/DMS</v>
      </c>
      <c r="J353" s="26" t="s">
        <v>466</v>
      </c>
      <c r="K353" s="26" t="s">
        <v>109</v>
      </c>
      <c r="L353" s="26" t="s">
        <v>465</v>
      </c>
      <c r="M353" s="26">
        <v>2031</v>
      </c>
      <c r="N353" s="26">
        <v>3925.23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20" t="str">
        <f t="shared" si="32"/>
        <v>Suape</v>
      </c>
      <c r="B354" s="20" t="str">
        <f t="shared" si="32"/>
        <v>Suape</v>
      </c>
      <c r="C354" s="21" t="str">
        <f t="shared" si="32"/>
        <v xml:space="preserve">Operação e manutenção de Centro de Prontidão Ambiental </v>
      </c>
      <c r="D354" s="22" t="str">
        <f t="shared" si="32"/>
        <v>023</v>
      </c>
      <c r="E354" s="29">
        <f t="shared" si="32"/>
        <v>2018</v>
      </c>
      <c r="F354" s="21" t="str">
        <f t="shared" si="32"/>
        <v xml:space="preserve">BRASBUNKER PARTICIPAÇÕES S/A </v>
      </c>
      <c r="G354" s="21" t="str">
        <f t="shared" si="32"/>
        <v>04.931.019/0001-02</v>
      </c>
      <c r="H354" s="28" t="s">
        <v>453</v>
      </c>
      <c r="I354" s="26" t="str">
        <f t="shared" si="43"/>
        <v>SUAPE/DMS</v>
      </c>
      <c r="J354" s="26" t="s">
        <v>496</v>
      </c>
      <c r="K354" s="26" t="s">
        <v>109</v>
      </c>
      <c r="L354" s="26" t="s">
        <v>465</v>
      </c>
      <c r="M354" s="26">
        <v>1550.26</v>
      </c>
      <c r="N354" s="26">
        <v>3359.37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20" t="str">
        <f t="shared" si="32"/>
        <v>Suape</v>
      </c>
      <c r="B355" s="20" t="str">
        <f t="shared" si="32"/>
        <v>Suape</v>
      </c>
      <c r="C355" s="21" t="str">
        <f t="shared" si="32"/>
        <v xml:space="preserve">Operação e manutenção de Centro de Prontidão Ambiental </v>
      </c>
      <c r="D355" s="22" t="str">
        <f t="shared" si="32"/>
        <v>023</v>
      </c>
      <c r="E355" s="29">
        <f t="shared" si="32"/>
        <v>2018</v>
      </c>
      <c r="F355" s="21" t="str">
        <f t="shared" si="32"/>
        <v xml:space="preserve">BRASBUNKER PARTICIPAÇÕES S/A </v>
      </c>
      <c r="G355" s="21" t="str">
        <f t="shared" si="32"/>
        <v>04.931.019/0001-02</v>
      </c>
      <c r="H355" s="28" t="s">
        <v>454</v>
      </c>
      <c r="I355" s="26" t="str">
        <f t="shared" si="43"/>
        <v>SUAPE/DMS</v>
      </c>
      <c r="J355" s="26" t="s">
        <v>464</v>
      </c>
      <c r="K355" s="26" t="s">
        <v>109</v>
      </c>
      <c r="L355" s="26" t="s">
        <v>465</v>
      </c>
      <c r="M355" s="26">
        <v>2016.01</v>
      </c>
      <c r="N355" s="26">
        <v>4031.26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20" t="str">
        <f t="shared" si="32"/>
        <v>Suape</v>
      </c>
      <c r="B356" s="20" t="str">
        <f t="shared" si="32"/>
        <v>Suape</v>
      </c>
      <c r="C356" s="21" t="str">
        <f t="shared" si="32"/>
        <v xml:space="preserve">Operação e manutenção de Centro de Prontidão Ambiental </v>
      </c>
      <c r="D356" s="22" t="str">
        <f t="shared" si="32"/>
        <v>023</v>
      </c>
      <c r="E356" s="29">
        <f t="shared" si="32"/>
        <v>2018</v>
      </c>
      <c r="F356" s="21" t="str">
        <f t="shared" si="32"/>
        <v xml:space="preserve">BRASBUNKER PARTICIPAÇÕES S/A </v>
      </c>
      <c r="G356" s="21" t="str">
        <f t="shared" si="32"/>
        <v>04.931.019/0001-02</v>
      </c>
      <c r="H356" s="28" t="s">
        <v>455</v>
      </c>
      <c r="I356" s="26" t="str">
        <f t="shared" si="43"/>
        <v>SUAPE/DMS</v>
      </c>
      <c r="J356" s="26" t="s">
        <v>496</v>
      </c>
      <c r="K356" s="26" t="s">
        <v>109</v>
      </c>
      <c r="L356" s="26" t="s">
        <v>465</v>
      </c>
      <c r="M356" s="26">
        <v>1568</v>
      </c>
      <c r="N356" s="26">
        <v>4018.24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20" t="str">
        <f t="shared" si="32"/>
        <v>Suape</v>
      </c>
      <c r="B357" s="20" t="str">
        <f t="shared" si="32"/>
        <v>Suape</v>
      </c>
      <c r="C357" s="21" t="str">
        <f t="shared" si="32"/>
        <v xml:space="preserve">Operação e manutenção de Centro de Prontidão Ambiental </v>
      </c>
      <c r="D357" s="22" t="str">
        <f t="shared" si="32"/>
        <v>023</v>
      </c>
      <c r="E357" s="29">
        <f t="shared" si="32"/>
        <v>2018</v>
      </c>
      <c r="F357" s="21" t="str">
        <f t="shared" si="32"/>
        <v xml:space="preserve">BRASBUNKER PARTICIPAÇÕES S/A </v>
      </c>
      <c r="G357" s="21" t="str">
        <f t="shared" si="32"/>
        <v>04.931.019/0001-02</v>
      </c>
      <c r="H357" s="28" t="s">
        <v>456</v>
      </c>
      <c r="I357" s="26" t="str">
        <f t="shared" si="43"/>
        <v>SUAPE/DMS</v>
      </c>
      <c r="J357" s="26" t="s">
        <v>464</v>
      </c>
      <c r="K357" s="26" t="s">
        <v>109</v>
      </c>
      <c r="L357" s="26" t="s">
        <v>465</v>
      </c>
      <c r="M357" s="26">
        <v>2016.01</v>
      </c>
      <c r="N357" s="26">
        <v>4031.26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20" t="str">
        <f t="shared" si="32"/>
        <v>Suape</v>
      </c>
      <c r="B358" s="20" t="str">
        <f t="shared" si="32"/>
        <v>Suape</v>
      </c>
      <c r="C358" s="21" t="str">
        <f t="shared" si="32"/>
        <v xml:space="preserve">Operação e manutenção de Centro de Prontidão Ambiental </v>
      </c>
      <c r="D358" s="22" t="str">
        <f t="shared" si="32"/>
        <v>023</v>
      </c>
      <c r="E358" s="29">
        <f t="shared" si="32"/>
        <v>2018</v>
      </c>
      <c r="F358" s="21" t="str">
        <f t="shared" si="32"/>
        <v xml:space="preserve">BRASBUNKER PARTICIPAÇÕES S/A </v>
      </c>
      <c r="G358" s="21" t="str">
        <f t="shared" si="32"/>
        <v>04.931.019/0001-02</v>
      </c>
      <c r="H358" s="28" t="s">
        <v>457</v>
      </c>
      <c r="I358" s="26" t="str">
        <f t="shared" si="43"/>
        <v>SUAPE/DMS</v>
      </c>
      <c r="J358" s="26" t="s">
        <v>466</v>
      </c>
      <c r="K358" s="26" t="s">
        <v>109</v>
      </c>
      <c r="L358" s="26" t="s">
        <v>465</v>
      </c>
      <c r="M358" s="26">
        <v>2031</v>
      </c>
      <c r="N358" s="26">
        <v>3925.23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20" t="str">
        <f t="shared" si="32"/>
        <v>Suape</v>
      </c>
      <c r="B359" s="20" t="str">
        <f t="shared" si="32"/>
        <v>Suape</v>
      </c>
      <c r="C359" s="21" t="str">
        <f t="shared" si="32"/>
        <v xml:space="preserve">Operação e manutenção de Centro de Prontidão Ambiental </v>
      </c>
      <c r="D359" s="22" t="str">
        <f t="shared" si="32"/>
        <v>023</v>
      </c>
      <c r="E359" s="29">
        <f t="shared" si="32"/>
        <v>2018</v>
      </c>
      <c r="F359" s="21" t="str">
        <f t="shared" si="32"/>
        <v xml:space="preserve">BRASBUNKER PARTICIPAÇÕES S/A </v>
      </c>
      <c r="G359" s="21" t="str">
        <f t="shared" si="32"/>
        <v>04.931.019/0001-02</v>
      </c>
      <c r="H359" s="28" t="s">
        <v>458</v>
      </c>
      <c r="I359" s="26" t="str">
        <f t="shared" si="43"/>
        <v>SUAPE/DMS</v>
      </c>
      <c r="J359" s="26" t="s">
        <v>496</v>
      </c>
      <c r="K359" s="26" t="s">
        <v>109</v>
      </c>
      <c r="L359" s="26" t="s">
        <v>465</v>
      </c>
      <c r="M359" s="26">
        <v>1837</v>
      </c>
      <c r="N359" s="26">
        <v>3764.93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20" t="str">
        <f t="shared" si="32"/>
        <v>Suape</v>
      </c>
      <c r="B360" s="20" t="str">
        <f t="shared" si="32"/>
        <v>Suape</v>
      </c>
      <c r="C360" s="21" t="str">
        <f t="shared" si="32"/>
        <v xml:space="preserve">Operação e manutenção de Centro de Prontidão Ambiental </v>
      </c>
      <c r="D360" s="22" t="str">
        <f t="shared" si="32"/>
        <v>023</v>
      </c>
      <c r="E360" s="29">
        <f t="shared" si="32"/>
        <v>2018</v>
      </c>
      <c r="F360" s="21" t="str">
        <f t="shared" si="32"/>
        <v xml:space="preserve">BRASBUNKER PARTICIPAÇÕES S/A </v>
      </c>
      <c r="G360" s="21" t="str">
        <f t="shared" si="32"/>
        <v>04.931.019/0001-02</v>
      </c>
      <c r="H360" s="28" t="s">
        <v>459</v>
      </c>
      <c r="I360" s="26" t="str">
        <f t="shared" si="43"/>
        <v>SUAPE/DMS</v>
      </c>
      <c r="J360" s="26" t="s">
        <v>496</v>
      </c>
      <c r="K360" s="26" t="s">
        <v>109</v>
      </c>
      <c r="L360" s="26" t="s">
        <v>465</v>
      </c>
      <c r="M360" s="26">
        <v>2016.01</v>
      </c>
      <c r="N360" s="26">
        <v>4031.26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20" t="str">
        <f t="shared" si="32"/>
        <v>Suape</v>
      </c>
      <c r="B361" s="20" t="str">
        <f t="shared" si="32"/>
        <v>Suape</v>
      </c>
      <c r="C361" s="21" t="str">
        <f t="shared" si="32"/>
        <v xml:space="preserve">Operação e manutenção de Centro de Prontidão Ambiental </v>
      </c>
      <c r="D361" s="22" t="str">
        <f t="shared" si="32"/>
        <v>023</v>
      </c>
      <c r="E361" s="29">
        <f t="shared" si="32"/>
        <v>2018</v>
      </c>
      <c r="F361" s="21" t="str">
        <f t="shared" si="32"/>
        <v xml:space="preserve">BRASBUNKER PARTICIPAÇÕES S/A </v>
      </c>
      <c r="G361" s="21" t="str">
        <f t="shared" si="32"/>
        <v>04.931.019/0001-02</v>
      </c>
      <c r="H361" s="28" t="s">
        <v>460</v>
      </c>
      <c r="I361" s="26" t="str">
        <f t="shared" si="43"/>
        <v>SUAPE/DMS</v>
      </c>
      <c r="J361" s="26" t="s">
        <v>496</v>
      </c>
      <c r="K361" s="26" t="s">
        <v>109</v>
      </c>
      <c r="L361" s="26" t="s">
        <v>465</v>
      </c>
      <c r="M361" s="26">
        <v>1430</v>
      </c>
      <c r="N361" s="26">
        <v>3113.05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thickBot="1">
      <c r="A362" s="30" t="str">
        <f t="shared" si="32"/>
        <v>Suape</v>
      </c>
      <c r="B362" s="30" t="str">
        <f t="shared" si="32"/>
        <v>Suape</v>
      </c>
      <c r="C362" s="31" t="str">
        <f t="shared" si="32"/>
        <v xml:space="preserve">Operação e manutenção de Centro de Prontidão Ambiental </v>
      </c>
      <c r="D362" s="32" t="str">
        <f t="shared" si="32"/>
        <v>023</v>
      </c>
      <c r="E362" s="30">
        <f t="shared" si="32"/>
        <v>2018</v>
      </c>
      <c r="F362" s="31" t="str">
        <f t="shared" si="32"/>
        <v xml:space="preserve">BRASBUNKER PARTICIPAÇÕES S/A </v>
      </c>
      <c r="G362" s="31" t="str">
        <f t="shared" si="32"/>
        <v>04.931.019/0001-02</v>
      </c>
      <c r="H362" s="34" t="s">
        <v>461</v>
      </c>
      <c r="I362" s="49" t="str">
        <f t="shared" si="43"/>
        <v>SUAPE/DMS</v>
      </c>
      <c r="J362" s="49" t="s">
        <v>467</v>
      </c>
      <c r="K362" s="49" t="s">
        <v>109</v>
      </c>
      <c r="L362" s="49" t="s">
        <v>83</v>
      </c>
      <c r="M362" s="49">
        <v>2000</v>
      </c>
      <c r="N362" s="49">
        <v>4348.54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42">
      <c r="A363" s="6" t="str">
        <f t="shared" si="32"/>
        <v>Suape</v>
      </c>
      <c r="B363" s="6" t="str">
        <f t="shared" si="32"/>
        <v>Suape</v>
      </c>
      <c r="C363" s="7" t="s">
        <v>468</v>
      </c>
      <c r="D363" s="8" t="s">
        <v>469</v>
      </c>
      <c r="E363" s="9">
        <v>2020</v>
      </c>
      <c r="F363" s="7" t="s">
        <v>470</v>
      </c>
      <c r="G363" s="7" t="s">
        <v>524</v>
      </c>
      <c r="H363" s="10" t="s">
        <v>471</v>
      </c>
      <c r="I363" s="12" t="s">
        <v>479</v>
      </c>
      <c r="J363" s="12" t="s">
        <v>480</v>
      </c>
      <c r="K363" s="12" t="s">
        <v>481</v>
      </c>
      <c r="L363" s="12" t="s">
        <v>83</v>
      </c>
      <c r="M363" s="12">
        <v>1809.8</v>
      </c>
      <c r="N363" s="12">
        <v>4716.63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42">
      <c r="A364" s="6" t="str">
        <f t="shared" si="32"/>
        <v>Suape</v>
      </c>
      <c r="B364" s="6" t="str">
        <f t="shared" si="32"/>
        <v>Suape</v>
      </c>
      <c r="C364" s="7" t="str">
        <f t="shared" si="32"/>
        <v>SERVIÇO DE PONTIDÃO PARA ATENDIMENTO A VÍTIMAS DE ACIDENTES E MAL SUBTO, NA ÁREA PORTUÁRIA DE SUAPE, COM AMBULÂNCIA E EQUIPE, COMPOSTA POR CONDUTOR E TÉCNICO  24H.</v>
      </c>
      <c r="D364" s="8" t="str">
        <f t="shared" si="32"/>
        <v>046</v>
      </c>
      <c r="E364" s="9">
        <f t="shared" si="32"/>
        <v>2020</v>
      </c>
      <c r="F364" s="7" t="str">
        <f t="shared" si="32"/>
        <v xml:space="preserve">MED MAIS SOLUÇÕES EM SERVIÇOS ESPECIAIS EIRELI </v>
      </c>
      <c r="G364" s="7" t="str">
        <f t="shared" si="32"/>
        <v>09.557.452/0001-43</v>
      </c>
      <c r="H364" s="10" t="s">
        <v>472</v>
      </c>
      <c r="I364" s="12" t="str">
        <f t="shared" si="43"/>
        <v xml:space="preserve"> SUAPE/DMS</v>
      </c>
      <c r="J364" s="12" t="s">
        <v>482</v>
      </c>
      <c r="K364" s="12" t="s">
        <v>481</v>
      </c>
      <c r="L364" s="12" t="s">
        <v>83</v>
      </c>
      <c r="M364" s="12">
        <v>2002.79</v>
      </c>
      <c r="N364" s="12">
        <v>5084.5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42">
      <c r="A365" s="6" t="str">
        <f t="shared" si="32"/>
        <v>Suape</v>
      </c>
      <c r="B365" s="6" t="str">
        <f t="shared" si="32"/>
        <v>Suape</v>
      </c>
      <c r="C365" s="7" t="str">
        <f t="shared" si="32"/>
        <v>SERVIÇO DE PONTIDÃO PARA ATENDIMENTO A VÍTIMAS DE ACIDENTES E MAL SUBTO, NA ÁREA PORTUÁRIA DE SUAPE, COM AMBULÂNCIA E EQUIPE, COMPOSTA POR CONDUTOR E TÉCNICO  24H.</v>
      </c>
      <c r="D365" s="8" t="str">
        <f t="shared" si="32"/>
        <v>046</v>
      </c>
      <c r="E365" s="9">
        <f t="shared" si="32"/>
        <v>2020</v>
      </c>
      <c r="F365" s="7" t="str">
        <f t="shared" si="32"/>
        <v xml:space="preserve">MED MAIS SOLUÇÕES EM SERVIÇOS ESPECIAIS EIRELI </v>
      </c>
      <c r="G365" s="7" t="str">
        <f t="shared" si="32"/>
        <v>09.557.452/0001-43</v>
      </c>
      <c r="H365" s="10" t="s">
        <v>473</v>
      </c>
      <c r="I365" s="12" t="str">
        <f t="shared" si="43"/>
        <v xml:space="preserve"> SUAPE/DMS</v>
      </c>
      <c r="J365" s="12" t="s">
        <v>480</v>
      </c>
      <c r="K365" s="12" t="s">
        <v>481</v>
      </c>
      <c r="L365" s="12" t="s">
        <v>433</v>
      </c>
      <c r="M365" s="12">
        <v>1977.02</v>
      </c>
      <c r="N365" s="12">
        <v>5294.01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42">
      <c r="A366" s="6" t="str">
        <f t="shared" si="32"/>
        <v>Suape</v>
      </c>
      <c r="B366" s="6" t="str">
        <f t="shared" si="32"/>
        <v>Suape</v>
      </c>
      <c r="C366" s="7" t="str">
        <f t="shared" si="32"/>
        <v>SERVIÇO DE PONTIDÃO PARA ATENDIMENTO A VÍTIMAS DE ACIDENTES E MAL SUBTO, NA ÁREA PORTUÁRIA DE SUAPE, COM AMBULÂNCIA E EQUIPE, COMPOSTA POR CONDUTOR E TÉCNICO  24H.</v>
      </c>
      <c r="D366" s="8" t="str">
        <f t="shared" si="32"/>
        <v>046</v>
      </c>
      <c r="E366" s="9">
        <f t="shared" si="32"/>
        <v>2020</v>
      </c>
      <c r="F366" s="7" t="str">
        <f t="shared" si="32"/>
        <v xml:space="preserve">MED MAIS SOLUÇÕES EM SERVIÇOS ESPECIAIS EIRELI </v>
      </c>
      <c r="G366" s="7" t="str">
        <f t="shared" si="32"/>
        <v>09.557.452/0001-43</v>
      </c>
      <c r="H366" s="10" t="s">
        <v>474</v>
      </c>
      <c r="I366" s="12" t="str">
        <f t="shared" si="43"/>
        <v xml:space="preserve"> SUAPE/DMS</v>
      </c>
      <c r="J366" s="12" t="s">
        <v>482</v>
      </c>
      <c r="K366" s="12" t="s">
        <v>481</v>
      </c>
      <c r="L366" s="12" t="s">
        <v>433</v>
      </c>
      <c r="M366" s="12">
        <v>2201.15</v>
      </c>
      <c r="N366" s="12">
        <v>5738.08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42">
      <c r="A367" s="6" t="str">
        <f t="shared" si="32"/>
        <v>Suape</v>
      </c>
      <c r="B367" s="6" t="str">
        <f t="shared" si="32"/>
        <v>Suape</v>
      </c>
      <c r="C367" s="7" t="str">
        <f t="shared" si="32"/>
        <v>SERVIÇO DE PONTIDÃO PARA ATENDIMENTO A VÍTIMAS DE ACIDENTES E MAL SUBTO, NA ÁREA PORTUÁRIA DE SUAPE, COM AMBULÂNCIA E EQUIPE, COMPOSTA POR CONDUTOR E TÉCNICO  24H.</v>
      </c>
      <c r="D367" s="8" t="str">
        <f t="shared" si="32"/>
        <v>046</v>
      </c>
      <c r="E367" s="9">
        <f t="shared" si="32"/>
        <v>2020</v>
      </c>
      <c r="F367" s="7" t="str">
        <f t="shared" si="32"/>
        <v xml:space="preserve">MED MAIS SOLUÇÕES EM SERVIÇOS ESPECIAIS EIRELI </v>
      </c>
      <c r="G367" s="7" t="str">
        <f t="shared" si="32"/>
        <v>09.557.452/0001-43</v>
      </c>
      <c r="H367" s="10" t="s">
        <v>475</v>
      </c>
      <c r="I367" s="12" t="str">
        <f t="shared" si="43"/>
        <v xml:space="preserve"> SUAPE/DMS</v>
      </c>
      <c r="J367" s="12" t="s">
        <v>480</v>
      </c>
      <c r="K367" s="12" t="s">
        <v>481</v>
      </c>
      <c r="L367" s="12" t="s">
        <v>83</v>
      </c>
      <c r="M367" s="12">
        <v>1809.8</v>
      </c>
      <c r="N367" s="12">
        <v>4716.63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42">
      <c r="A368" s="6" t="str">
        <f t="shared" si="32"/>
        <v>Suape</v>
      </c>
      <c r="B368" s="6" t="str">
        <f t="shared" si="32"/>
        <v>Suape</v>
      </c>
      <c r="C368" s="7" t="str">
        <f t="shared" si="32"/>
        <v>SERVIÇO DE PONTIDÃO PARA ATENDIMENTO A VÍTIMAS DE ACIDENTES E MAL SUBTO, NA ÁREA PORTUÁRIA DE SUAPE, COM AMBULÂNCIA E EQUIPE, COMPOSTA POR CONDUTOR E TÉCNICO  24H.</v>
      </c>
      <c r="D368" s="8" t="str">
        <f t="shared" si="32"/>
        <v>046</v>
      </c>
      <c r="E368" s="9">
        <f t="shared" si="32"/>
        <v>2020</v>
      </c>
      <c r="F368" s="7" t="str">
        <f t="shared" si="32"/>
        <v xml:space="preserve">MED MAIS SOLUÇÕES EM SERVIÇOS ESPECIAIS EIRELI </v>
      </c>
      <c r="G368" s="7" t="str">
        <f t="shared" si="32"/>
        <v>09.557.452/0001-43</v>
      </c>
      <c r="H368" s="10" t="s">
        <v>476</v>
      </c>
      <c r="I368" s="12" t="str">
        <f t="shared" si="43"/>
        <v xml:space="preserve"> SUAPE/DMS</v>
      </c>
      <c r="J368" s="12" t="s">
        <v>482</v>
      </c>
      <c r="K368" s="12" t="s">
        <v>481</v>
      </c>
      <c r="L368" s="12" t="s">
        <v>83</v>
      </c>
      <c r="M368" s="12">
        <v>2002.79</v>
      </c>
      <c r="N368" s="12">
        <v>5084.5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42">
      <c r="A369" s="6" t="str">
        <f t="shared" si="32"/>
        <v>Suape</v>
      </c>
      <c r="B369" s="6" t="str">
        <f t="shared" si="32"/>
        <v>Suape</v>
      </c>
      <c r="C369" s="7" t="str">
        <f t="shared" si="32"/>
        <v>SERVIÇO DE PONTIDÃO PARA ATENDIMENTO A VÍTIMAS DE ACIDENTES E MAL SUBTO, NA ÁREA PORTUÁRIA DE SUAPE, COM AMBULÂNCIA E EQUIPE, COMPOSTA POR CONDUTOR E TÉCNICO  24H.</v>
      </c>
      <c r="D369" s="8" t="str">
        <f t="shared" si="32"/>
        <v>046</v>
      </c>
      <c r="E369" s="9">
        <f t="shared" si="32"/>
        <v>2020</v>
      </c>
      <c r="F369" s="7" t="str">
        <f t="shared" si="32"/>
        <v xml:space="preserve">MED MAIS SOLUÇÕES EM SERVIÇOS ESPECIAIS EIRELI </v>
      </c>
      <c r="G369" s="7" t="str">
        <f t="shared" si="32"/>
        <v>09.557.452/0001-43</v>
      </c>
      <c r="H369" s="10" t="s">
        <v>477</v>
      </c>
      <c r="I369" s="12" t="str">
        <f t="shared" si="43"/>
        <v xml:space="preserve"> SUAPE/DMS</v>
      </c>
      <c r="J369" s="12" t="s">
        <v>480</v>
      </c>
      <c r="K369" s="12" t="s">
        <v>481</v>
      </c>
      <c r="L369" s="12" t="s">
        <v>433</v>
      </c>
      <c r="M369" s="12">
        <v>1977.02</v>
      </c>
      <c r="N369" s="12">
        <v>5294.01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42.5" thickBot="1">
      <c r="A370" s="14" t="str">
        <f t="shared" si="32"/>
        <v>Suape</v>
      </c>
      <c r="B370" s="14" t="str">
        <f t="shared" si="32"/>
        <v>Suape</v>
      </c>
      <c r="C370" s="15" t="str">
        <f t="shared" si="32"/>
        <v>SERVIÇO DE PONTIDÃO PARA ATENDIMENTO A VÍTIMAS DE ACIDENTES E MAL SUBTO, NA ÁREA PORTUÁRIA DE SUAPE, COM AMBULÂNCIA E EQUIPE, COMPOSTA POR CONDUTOR E TÉCNICO  24H.</v>
      </c>
      <c r="D370" s="45" t="str">
        <f t="shared" si="32"/>
        <v>046</v>
      </c>
      <c r="E370" s="14">
        <f t="shared" si="32"/>
        <v>2020</v>
      </c>
      <c r="F370" s="15" t="str">
        <f t="shared" si="32"/>
        <v xml:space="preserve">MED MAIS SOLUÇÕES EM SERVIÇOS ESPECIAIS EIRELI </v>
      </c>
      <c r="G370" s="15" t="str">
        <f t="shared" si="32"/>
        <v>09.557.452/0001-43</v>
      </c>
      <c r="H370" s="16" t="s">
        <v>478</v>
      </c>
      <c r="I370" s="17" t="str">
        <f t="shared" si="43"/>
        <v xml:space="preserve"> SUAPE/DMS</v>
      </c>
      <c r="J370" s="17" t="s">
        <v>482</v>
      </c>
      <c r="K370" s="17" t="s">
        <v>481</v>
      </c>
      <c r="L370" s="17" t="s">
        <v>433</v>
      </c>
      <c r="M370" s="17">
        <v>2201.15</v>
      </c>
      <c r="N370" s="17">
        <v>5738.08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.5" thickBot="1">
      <c r="A371" s="20" t="str">
        <f t="shared" si="32"/>
        <v>Suape</v>
      </c>
      <c r="B371" s="20" t="str">
        <f t="shared" si="32"/>
        <v>Suape</v>
      </c>
      <c r="C371" s="21" t="s">
        <v>483</v>
      </c>
      <c r="D371" s="22" t="s">
        <v>484</v>
      </c>
      <c r="E371" s="29">
        <v>2019</v>
      </c>
      <c r="F371" s="21" t="s">
        <v>444</v>
      </c>
      <c r="G371" s="31" t="s">
        <v>523</v>
      </c>
      <c r="H371" s="28" t="s">
        <v>485</v>
      </c>
      <c r="I371" s="26" t="s">
        <v>462</v>
      </c>
      <c r="J371" s="26" t="s">
        <v>495</v>
      </c>
      <c r="K371" s="26" t="s">
        <v>109</v>
      </c>
      <c r="L371" s="26" t="s">
        <v>83</v>
      </c>
      <c r="M371" s="26">
        <v>4250</v>
      </c>
      <c r="N371" s="26">
        <v>7535.5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>
      <c r="A372" s="20" t="str">
        <f t="shared" si="32"/>
        <v>Suape</v>
      </c>
      <c r="B372" s="20" t="str">
        <f t="shared" si="32"/>
        <v>Suape</v>
      </c>
      <c r="C372" s="21" t="str">
        <f t="shared" si="32"/>
        <v xml:space="preserve">Prontidão dedicado a primeira resposta em cenários emergencias e atividades proativas/preventivas em terra. </v>
      </c>
      <c r="D372" s="22" t="str">
        <f t="shared" si="32"/>
        <v>088</v>
      </c>
      <c r="E372" s="29">
        <f t="shared" si="32"/>
        <v>2019</v>
      </c>
      <c r="F372" s="21" t="str">
        <f t="shared" si="32"/>
        <v xml:space="preserve">BRASBUNKER PARTICIPAÇÕES S/A </v>
      </c>
      <c r="G372" s="21" t="str">
        <f t="shared" si="32"/>
        <v>04.931.019/0001-02</v>
      </c>
      <c r="H372" s="28" t="s">
        <v>486</v>
      </c>
      <c r="I372" s="26" t="str">
        <f t="shared" si="43"/>
        <v>SUAPE/DMS</v>
      </c>
      <c r="J372" s="26" t="s">
        <v>496</v>
      </c>
      <c r="K372" s="26" t="s">
        <v>497</v>
      </c>
      <c r="L372" s="26" t="s">
        <v>498</v>
      </c>
      <c r="M372" s="26">
        <v>1430</v>
      </c>
      <c r="N372" s="26">
        <v>3112.05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>
      <c r="A373" s="20" t="str">
        <f t="shared" ref="A373:G379" si="44">A372</f>
        <v>Suape</v>
      </c>
      <c r="B373" s="20" t="str">
        <f t="shared" si="44"/>
        <v>Suape</v>
      </c>
      <c r="C373" s="21" t="str">
        <f t="shared" si="44"/>
        <v xml:space="preserve">Prontidão dedicado a primeira resposta em cenários emergencias e atividades proativas/preventivas em terra. </v>
      </c>
      <c r="D373" s="22" t="str">
        <f t="shared" si="44"/>
        <v>088</v>
      </c>
      <c r="E373" s="29">
        <f t="shared" si="44"/>
        <v>2019</v>
      </c>
      <c r="F373" s="21" t="str">
        <f t="shared" si="44"/>
        <v xml:space="preserve">BRASBUNKER PARTICIPAÇÕES S/A </v>
      </c>
      <c r="G373" s="21" t="str">
        <f t="shared" si="44"/>
        <v>04.931.019/0001-02</v>
      </c>
      <c r="H373" s="28" t="s">
        <v>487</v>
      </c>
      <c r="I373" s="26" t="str">
        <f t="shared" si="43"/>
        <v>SUAPE/DMS</v>
      </c>
      <c r="J373" s="26" t="s">
        <v>496</v>
      </c>
      <c r="K373" s="26" t="s">
        <v>497</v>
      </c>
      <c r="L373" s="26" t="s">
        <v>498</v>
      </c>
      <c r="M373" s="26">
        <v>1430</v>
      </c>
      <c r="N373" s="26">
        <v>3112.05</v>
      </c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>
      <c r="A374" s="20" t="str">
        <f t="shared" si="44"/>
        <v>Suape</v>
      </c>
      <c r="B374" s="20" t="str">
        <f t="shared" si="44"/>
        <v>Suape</v>
      </c>
      <c r="C374" s="21" t="str">
        <f t="shared" si="44"/>
        <v xml:space="preserve">Prontidão dedicado a primeira resposta em cenários emergencias e atividades proativas/preventivas em terra. </v>
      </c>
      <c r="D374" s="22" t="str">
        <f t="shared" si="44"/>
        <v>088</v>
      </c>
      <c r="E374" s="29">
        <f t="shared" si="44"/>
        <v>2019</v>
      </c>
      <c r="F374" s="21" t="str">
        <f t="shared" si="44"/>
        <v xml:space="preserve">BRASBUNKER PARTICIPAÇÕES S/A </v>
      </c>
      <c r="G374" s="21" t="str">
        <f t="shared" si="44"/>
        <v>04.931.019/0001-02</v>
      </c>
      <c r="H374" s="28" t="s">
        <v>488</v>
      </c>
      <c r="I374" s="26" t="str">
        <f t="shared" si="43"/>
        <v>SUAPE/DMS</v>
      </c>
      <c r="J374" s="26" t="s">
        <v>496</v>
      </c>
      <c r="K374" s="26" t="s">
        <v>497</v>
      </c>
      <c r="L374" s="26" t="s">
        <v>498</v>
      </c>
      <c r="M374" s="26">
        <v>1430</v>
      </c>
      <c r="N374" s="26">
        <v>3112.05</v>
      </c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>
      <c r="A375" s="20" t="str">
        <f t="shared" si="44"/>
        <v>Suape</v>
      </c>
      <c r="B375" s="20" t="str">
        <f t="shared" si="44"/>
        <v>Suape</v>
      </c>
      <c r="C375" s="21" t="str">
        <f t="shared" si="44"/>
        <v xml:space="preserve">Prontidão dedicado a primeira resposta em cenários emergencias e atividades proativas/preventivas em terra. </v>
      </c>
      <c r="D375" s="22" t="str">
        <f t="shared" si="44"/>
        <v>088</v>
      </c>
      <c r="E375" s="29">
        <f t="shared" si="44"/>
        <v>2019</v>
      </c>
      <c r="F375" s="21" t="str">
        <f t="shared" si="44"/>
        <v xml:space="preserve">BRASBUNKER PARTICIPAÇÕES S/A </v>
      </c>
      <c r="G375" s="21" t="str">
        <f t="shared" si="44"/>
        <v>04.931.019/0001-02</v>
      </c>
      <c r="H375" s="28" t="s">
        <v>489</v>
      </c>
      <c r="I375" s="26" t="str">
        <f t="shared" si="43"/>
        <v>SUAPE/DMS</v>
      </c>
      <c r="J375" s="26" t="s">
        <v>496</v>
      </c>
      <c r="K375" s="26" t="s">
        <v>497</v>
      </c>
      <c r="L375" s="26" t="s">
        <v>498</v>
      </c>
      <c r="M375" s="26">
        <v>1430</v>
      </c>
      <c r="N375" s="26">
        <v>3112.05</v>
      </c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>
      <c r="A376" s="20" t="str">
        <f t="shared" si="44"/>
        <v>Suape</v>
      </c>
      <c r="B376" s="20" t="str">
        <f t="shared" si="44"/>
        <v>Suape</v>
      </c>
      <c r="C376" s="21" t="str">
        <f t="shared" si="44"/>
        <v xml:space="preserve">Prontidão dedicado a primeira resposta em cenários emergencias e atividades proativas/preventivas em terra. </v>
      </c>
      <c r="D376" s="22" t="str">
        <f t="shared" si="44"/>
        <v>088</v>
      </c>
      <c r="E376" s="29">
        <f t="shared" si="44"/>
        <v>2019</v>
      </c>
      <c r="F376" s="21" t="str">
        <f t="shared" si="44"/>
        <v xml:space="preserve">BRASBUNKER PARTICIPAÇÕES S/A </v>
      </c>
      <c r="G376" s="21" t="str">
        <f t="shared" si="44"/>
        <v>04.931.019/0001-02</v>
      </c>
      <c r="H376" s="28" t="s">
        <v>490</v>
      </c>
      <c r="I376" s="26" t="str">
        <f t="shared" si="43"/>
        <v>SUAPE/DMS</v>
      </c>
      <c r="J376" s="26" t="s">
        <v>496</v>
      </c>
      <c r="K376" s="26" t="s">
        <v>497</v>
      </c>
      <c r="L376" s="26" t="s">
        <v>498</v>
      </c>
      <c r="M376" s="26">
        <v>1430</v>
      </c>
      <c r="N376" s="26">
        <v>3112.05</v>
      </c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>
      <c r="A377" s="20" t="str">
        <f t="shared" si="44"/>
        <v>Suape</v>
      </c>
      <c r="B377" s="20" t="str">
        <f t="shared" si="44"/>
        <v>Suape</v>
      </c>
      <c r="C377" s="21" t="str">
        <f t="shared" si="44"/>
        <v xml:space="preserve">Prontidão dedicado a primeira resposta em cenários emergencias e atividades proativas/preventivas em terra. </v>
      </c>
      <c r="D377" s="22" t="str">
        <f t="shared" si="44"/>
        <v>088</v>
      </c>
      <c r="E377" s="29">
        <f t="shared" si="44"/>
        <v>2019</v>
      </c>
      <c r="F377" s="21" t="str">
        <f t="shared" si="44"/>
        <v xml:space="preserve">BRASBUNKER PARTICIPAÇÕES S/A </v>
      </c>
      <c r="G377" s="21" t="str">
        <f t="shared" si="44"/>
        <v>04.931.019/0001-02</v>
      </c>
      <c r="H377" s="28" t="s">
        <v>491</v>
      </c>
      <c r="I377" s="26" t="str">
        <f t="shared" si="43"/>
        <v>SUAPE/DMS</v>
      </c>
      <c r="J377" s="26" t="s">
        <v>496</v>
      </c>
      <c r="K377" s="26" t="s">
        <v>497</v>
      </c>
      <c r="L377" s="26" t="s">
        <v>498</v>
      </c>
      <c r="M377" s="26">
        <v>1430</v>
      </c>
      <c r="N377" s="26">
        <v>3270.05</v>
      </c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>
      <c r="A378" s="20" t="str">
        <f t="shared" si="44"/>
        <v>Suape</v>
      </c>
      <c r="B378" s="20" t="str">
        <f t="shared" si="44"/>
        <v>Suape</v>
      </c>
      <c r="C378" s="21" t="str">
        <f t="shared" si="44"/>
        <v xml:space="preserve">Prontidão dedicado a primeira resposta em cenários emergencias e atividades proativas/preventivas em terra. </v>
      </c>
      <c r="D378" s="22" t="str">
        <f t="shared" si="44"/>
        <v>088</v>
      </c>
      <c r="E378" s="29">
        <f t="shared" si="44"/>
        <v>2019</v>
      </c>
      <c r="F378" s="21" t="str">
        <f t="shared" si="44"/>
        <v xml:space="preserve">BRASBUNKER PARTICIPAÇÕES S/A </v>
      </c>
      <c r="G378" s="21" t="str">
        <f t="shared" si="44"/>
        <v>04.931.019/0001-02</v>
      </c>
      <c r="H378" s="28" t="s">
        <v>492</v>
      </c>
      <c r="I378" s="26" t="str">
        <f t="shared" si="43"/>
        <v>SUAPE/DMS</v>
      </c>
      <c r="J378" s="26" t="s">
        <v>496</v>
      </c>
      <c r="K378" s="26" t="s">
        <v>497</v>
      </c>
      <c r="L378" s="26" t="s">
        <v>498</v>
      </c>
      <c r="M378" s="26">
        <v>1430</v>
      </c>
      <c r="N378" s="26">
        <v>3112.05</v>
      </c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.5" thickBot="1">
      <c r="A379" s="30" t="str">
        <f t="shared" si="44"/>
        <v>Suape</v>
      </c>
      <c r="B379" s="30" t="str">
        <f t="shared" si="44"/>
        <v>Suape</v>
      </c>
      <c r="C379" s="31" t="str">
        <f t="shared" si="44"/>
        <v xml:space="preserve">Prontidão dedicado a primeira resposta em cenários emergencias e atividades proativas/preventivas em terra. </v>
      </c>
      <c r="D379" s="32" t="str">
        <f t="shared" si="44"/>
        <v>088</v>
      </c>
      <c r="E379" s="30">
        <f t="shared" si="44"/>
        <v>2019</v>
      </c>
      <c r="F379" s="31" t="str">
        <f t="shared" si="44"/>
        <v xml:space="preserve">BRASBUNKER PARTICIPAÇÕES S/A </v>
      </c>
      <c r="G379" s="31" t="str">
        <f t="shared" si="44"/>
        <v>04.931.019/0001-02</v>
      </c>
      <c r="H379" s="34" t="s">
        <v>493</v>
      </c>
      <c r="I379" s="49" t="str">
        <f t="shared" si="43"/>
        <v>SUAPE/DMS</v>
      </c>
      <c r="J379" s="49" t="s">
        <v>496</v>
      </c>
      <c r="K379" s="49" t="s">
        <v>497</v>
      </c>
      <c r="L379" s="49" t="s">
        <v>498</v>
      </c>
      <c r="M379" s="49">
        <v>1430</v>
      </c>
      <c r="N379" s="49">
        <v>3112.05</v>
      </c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23" t="s">
        <v>15</v>
      </c>
      <c r="B381" s="118"/>
      <c r="C381" s="118"/>
      <c r="D381" s="118"/>
      <c r="E381" s="118"/>
      <c r="F381" s="118"/>
      <c r="G381" s="118"/>
      <c r="H381" s="118"/>
      <c r="I381" s="118"/>
      <c r="J381" s="118"/>
      <c r="K381" s="118"/>
      <c r="L381" s="118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24" t="s">
        <v>16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21" t="s">
        <v>17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>
      <c r="A384" s="121" t="s">
        <v>18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>
      <c r="A385" s="121" t="s">
        <v>19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20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>
      <c r="A387" s="121" t="s">
        <v>21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>
      <c r="A388" s="121" t="s">
        <v>22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  <row r="389" spans="1:12">
      <c r="A389" s="121" t="s">
        <v>23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22"/>
    </row>
    <row r="390" spans="1:12">
      <c r="A390" s="121" t="s">
        <v>24</v>
      </c>
      <c r="B390" s="115"/>
      <c r="C390" s="115"/>
      <c r="D390" s="115"/>
      <c r="E390" s="115"/>
      <c r="F390" s="115"/>
      <c r="G390" s="115"/>
      <c r="H390" s="115"/>
      <c r="I390" s="115"/>
      <c r="J390" s="115"/>
      <c r="K390" s="115"/>
      <c r="L390" s="122"/>
    </row>
    <row r="391" spans="1:12">
      <c r="A391" s="121" t="s">
        <v>25</v>
      </c>
      <c r="B391" s="115"/>
      <c r="C391" s="115"/>
      <c r="D391" s="115"/>
      <c r="E391" s="115"/>
      <c r="F391" s="115"/>
      <c r="G391" s="115"/>
      <c r="H391" s="115"/>
      <c r="I391" s="115"/>
      <c r="J391" s="115"/>
      <c r="K391" s="115"/>
      <c r="L391" s="122"/>
    </row>
    <row r="392" spans="1:12">
      <c r="A392" s="121" t="s">
        <v>26</v>
      </c>
      <c r="B392" s="115"/>
      <c r="C392" s="115"/>
      <c r="D392" s="115"/>
      <c r="E392" s="115"/>
      <c r="F392" s="115"/>
      <c r="G392" s="115"/>
      <c r="H392" s="115"/>
      <c r="I392" s="115"/>
      <c r="J392" s="115"/>
      <c r="K392" s="115"/>
      <c r="L392" s="122"/>
    </row>
    <row r="393" spans="1:12">
      <c r="A393" s="121" t="s">
        <v>27</v>
      </c>
      <c r="B393" s="115"/>
      <c r="C393" s="115"/>
      <c r="D393" s="115"/>
      <c r="E393" s="115"/>
      <c r="F393" s="115"/>
      <c r="G393" s="115"/>
      <c r="H393" s="115"/>
      <c r="I393" s="115"/>
      <c r="J393" s="115"/>
      <c r="K393" s="115"/>
      <c r="L393" s="122"/>
    </row>
    <row r="394" spans="1:12">
      <c r="A394" s="121" t="s">
        <v>28</v>
      </c>
      <c r="B394" s="115"/>
      <c r="C394" s="115"/>
      <c r="D394" s="115"/>
      <c r="E394" s="115"/>
      <c r="F394" s="115"/>
      <c r="G394" s="115"/>
      <c r="H394" s="115"/>
      <c r="I394" s="115"/>
      <c r="J394" s="115"/>
      <c r="K394" s="115"/>
      <c r="L394" s="122"/>
    </row>
    <row r="395" spans="1:12">
      <c r="A395" s="121" t="s">
        <v>29</v>
      </c>
      <c r="B395" s="115"/>
      <c r="C395" s="115"/>
      <c r="D395" s="115"/>
      <c r="E395" s="115"/>
      <c r="F395" s="115"/>
      <c r="G395" s="115"/>
      <c r="H395" s="115"/>
      <c r="I395" s="115"/>
      <c r="J395" s="115"/>
      <c r="K395" s="115"/>
      <c r="L395" s="122"/>
    </row>
    <row r="396" spans="1:12">
      <c r="A396" s="121" t="s">
        <v>30</v>
      </c>
      <c r="B396" s="115"/>
      <c r="C396" s="115"/>
      <c r="D396" s="115"/>
      <c r="E396" s="115"/>
      <c r="F396" s="115"/>
      <c r="G396" s="115"/>
      <c r="H396" s="115"/>
      <c r="I396" s="115"/>
      <c r="J396" s="115"/>
      <c r="K396" s="115"/>
      <c r="L396" s="122"/>
    </row>
    <row r="397" spans="1:12">
      <c r="A397" s="121" t="s">
        <v>31</v>
      </c>
      <c r="B397" s="115"/>
      <c r="C397" s="115"/>
      <c r="D397" s="115"/>
      <c r="E397" s="115"/>
      <c r="F397" s="115"/>
      <c r="G397" s="115"/>
      <c r="H397" s="115"/>
      <c r="I397" s="115"/>
      <c r="J397" s="115"/>
      <c r="K397" s="115"/>
      <c r="L397" s="122"/>
    </row>
    <row r="398" spans="1:12" ht="15" customHeight="1"/>
    <row r="399" spans="1:12" ht="15" customHeight="1"/>
    <row r="400" spans="1:12" ht="15" customHeight="1"/>
    <row r="401" ht="15" customHeight="1"/>
    <row r="402" ht="15" customHeight="1"/>
    <row r="403" ht="15" customHeight="1"/>
    <row r="404" ht="15" customHeight="1"/>
  </sheetData>
  <mergeCells count="23">
    <mergeCell ref="A393:L393"/>
    <mergeCell ref="A394:L394"/>
    <mergeCell ref="A395:L395"/>
    <mergeCell ref="A396:L396"/>
    <mergeCell ref="A397:L397"/>
    <mergeCell ref="A392:L392"/>
    <mergeCell ref="A381:L381"/>
    <mergeCell ref="A382:L382"/>
    <mergeCell ref="A383:L383"/>
    <mergeCell ref="A384:L384"/>
    <mergeCell ref="A385:L385"/>
    <mergeCell ref="A386:L386"/>
    <mergeCell ref="A387:L387"/>
    <mergeCell ref="A388:L388"/>
    <mergeCell ref="A389:L389"/>
    <mergeCell ref="A390:L390"/>
    <mergeCell ref="A391:L391"/>
    <mergeCell ref="A1:A3"/>
    <mergeCell ref="B1:N1"/>
    <mergeCell ref="B2:N2"/>
    <mergeCell ref="B3:N3"/>
    <mergeCell ref="A4:B4"/>
    <mergeCell ref="C4:N4"/>
  </mergeCells>
  <phoneticPr fontId="16" type="noConversion"/>
  <pageMargins left="0.511811024" right="0.511811024" top="0.78740157499999996" bottom="0.78740157499999996" header="0.31496062000000002" footer="0.31496062000000002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ErrorMessage="1" xr:uid="{C787E3FB-8EAD-466A-B582-5BE1F18B3F7E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J264</xm:sqref>
        </x14:dataValidation>
        <x14:dataValidation type="list" allowBlank="1" showInputMessage="1" showErrorMessage="1" xr:uid="{50AA54BB-4B8F-4FF0-B2A5-B375F29B08E9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J256:J263 J265:J290</xm:sqref>
        </x14:dataValidation>
        <x14:dataValidation type="list" allowBlank="1" showInputMessage="1" showErrorMessage="1" xr:uid="{C723F789-0A2A-4C89-AA8C-F2F900B5B65F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L256:L292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8E89A-6DFA-4EE0-89D9-1EE620634422}">
  <dimension ref="A1:AC402"/>
  <sheetViews>
    <sheetView topLeftCell="J1" workbookViewId="0">
      <selection activeCell="Q15" sqref="Q15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customWidth="1"/>
    <col min="10" max="10" width="22.7265625" customWidth="1"/>
    <col min="11" max="11" width="19.453125" customWidth="1"/>
    <col min="12" max="12" width="15" customWidth="1"/>
    <col min="13" max="13" width="18.54296875" style="110" customWidth="1"/>
    <col min="14" max="14" width="1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591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3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10" t="s">
        <v>75</v>
      </c>
      <c r="J6" s="10" t="s">
        <v>76</v>
      </c>
      <c r="K6" s="10" t="s">
        <v>109</v>
      </c>
      <c r="L6" s="10" t="s">
        <v>83</v>
      </c>
      <c r="M6" s="10">
        <v>1066.1199999999999</v>
      </c>
      <c r="N6" s="10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12" t="str">
        <f>I6</f>
        <v>SUAPE/DAF</v>
      </c>
      <c r="J7" s="12" t="s">
        <v>76</v>
      </c>
      <c r="K7" s="12" t="s">
        <v>109</v>
      </c>
      <c r="L7" s="12" t="s">
        <v>83</v>
      </c>
      <c r="M7" s="12">
        <v>1066.1199999999999</v>
      </c>
      <c r="N7" s="12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12" t="str">
        <f t="shared" ref="I8:I70" si="2">I7</f>
        <v>SUAPE/DAF</v>
      </c>
      <c r="J8" s="12" t="s">
        <v>76</v>
      </c>
      <c r="K8" s="12" t="s">
        <v>109</v>
      </c>
      <c r="L8" s="12" t="s">
        <v>83</v>
      </c>
      <c r="M8" s="12">
        <v>1066.1199999999999</v>
      </c>
      <c r="N8" s="12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12" t="str">
        <f t="shared" si="2"/>
        <v>SUAPE/DAF</v>
      </c>
      <c r="J9" s="12" t="s">
        <v>76</v>
      </c>
      <c r="K9" s="12" t="s">
        <v>109</v>
      </c>
      <c r="L9" s="12" t="s">
        <v>83</v>
      </c>
      <c r="M9" s="12">
        <v>1066.1199999999999</v>
      </c>
      <c r="N9" s="12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12" t="str">
        <f t="shared" si="2"/>
        <v>SUAPE/DAF</v>
      </c>
      <c r="J10" s="12" t="s">
        <v>76</v>
      </c>
      <c r="K10" s="12" t="s">
        <v>109</v>
      </c>
      <c r="L10" s="12" t="s">
        <v>83</v>
      </c>
      <c r="M10" s="12">
        <v>1066.1199999999999</v>
      </c>
      <c r="N10" s="12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12" t="str">
        <f t="shared" si="2"/>
        <v>SUAPE/DAF</v>
      </c>
      <c r="J11" s="12" t="s">
        <v>76</v>
      </c>
      <c r="K11" s="12" t="s">
        <v>109</v>
      </c>
      <c r="L11" s="12" t="s">
        <v>83</v>
      </c>
      <c r="M11" s="12">
        <v>1066.1199999999999</v>
      </c>
      <c r="N11" s="12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12" t="str">
        <f t="shared" si="2"/>
        <v>SUAPE/DAF</v>
      </c>
      <c r="J12" s="12" t="s">
        <v>76</v>
      </c>
      <c r="K12" s="12" t="s">
        <v>109</v>
      </c>
      <c r="L12" s="12" t="s">
        <v>83</v>
      </c>
      <c r="M12" s="12">
        <v>1066.1199999999999</v>
      </c>
      <c r="N12" s="12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12" t="str">
        <f t="shared" si="2"/>
        <v>SUAPE/DAF</v>
      </c>
      <c r="J13" s="12" t="s">
        <v>76</v>
      </c>
      <c r="K13" s="12" t="s">
        <v>109</v>
      </c>
      <c r="L13" s="12" t="s">
        <v>83</v>
      </c>
      <c r="M13" s="12">
        <v>1066.1199999999999</v>
      </c>
      <c r="N13" s="12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12" t="str">
        <f t="shared" si="2"/>
        <v>SUAPE/DAF</v>
      </c>
      <c r="J14" s="12" t="s">
        <v>76</v>
      </c>
      <c r="K14" s="12" t="s">
        <v>109</v>
      </c>
      <c r="L14" s="12" t="s">
        <v>83</v>
      </c>
      <c r="M14" s="12">
        <v>1066.1199999999999</v>
      </c>
      <c r="N14" s="12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12" t="str">
        <f t="shared" si="2"/>
        <v>SUAPE/DAF</v>
      </c>
      <c r="J15" s="12" t="s">
        <v>76</v>
      </c>
      <c r="K15" s="12" t="s">
        <v>109</v>
      </c>
      <c r="L15" s="12" t="s">
        <v>83</v>
      </c>
      <c r="M15" s="12">
        <v>1066.1199999999999</v>
      </c>
      <c r="N15" s="12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12" t="str">
        <f t="shared" si="2"/>
        <v>SUAPE/DAF</v>
      </c>
      <c r="J16" s="12" t="s">
        <v>76</v>
      </c>
      <c r="K16" s="12" t="s">
        <v>109</v>
      </c>
      <c r="L16" s="12" t="s">
        <v>83</v>
      </c>
      <c r="M16" s="12">
        <v>1066.1199999999999</v>
      </c>
      <c r="N16" s="12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12" t="str">
        <f t="shared" si="2"/>
        <v>SUAPE/DAF</v>
      </c>
      <c r="J17" s="12" t="s">
        <v>76</v>
      </c>
      <c r="K17" s="12" t="s">
        <v>109</v>
      </c>
      <c r="L17" s="12" t="s">
        <v>83</v>
      </c>
      <c r="M17" s="12">
        <v>1066.1199999999999</v>
      </c>
      <c r="N17" s="12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12" t="str">
        <f t="shared" si="2"/>
        <v>SUAPE/DAF</v>
      </c>
      <c r="J18" s="12" t="s">
        <v>76</v>
      </c>
      <c r="K18" s="12" t="s">
        <v>109</v>
      </c>
      <c r="L18" s="12" t="s">
        <v>83</v>
      </c>
      <c r="M18" s="12">
        <v>1066.1199999999999</v>
      </c>
      <c r="N18" s="12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12" t="str">
        <f t="shared" si="2"/>
        <v>SUAPE/DAF</v>
      </c>
      <c r="J19" s="12" t="s">
        <v>76</v>
      </c>
      <c r="K19" s="12" t="s">
        <v>109</v>
      </c>
      <c r="L19" s="12" t="s">
        <v>83</v>
      </c>
      <c r="M19" s="12">
        <v>1066.1199999999999</v>
      </c>
      <c r="N19" s="12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12" t="str">
        <f t="shared" si="2"/>
        <v>SUAPE/DAF</v>
      </c>
      <c r="J20" s="12" t="s">
        <v>76</v>
      </c>
      <c r="K20" s="12" t="s">
        <v>109</v>
      </c>
      <c r="L20" s="12" t="s">
        <v>83</v>
      </c>
      <c r="M20" s="12">
        <v>1066.1199999999999</v>
      </c>
      <c r="N20" s="12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12" t="str">
        <f t="shared" si="2"/>
        <v>SUAPE/DAF</v>
      </c>
      <c r="J21" s="12" t="s">
        <v>76</v>
      </c>
      <c r="K21" s="12" t="s">
        <v>109</v>
      </c>
      <c r="L21" s="12" t="s">
        <v>83</v>
      </c>
      <c r="M21" s="12">
        <v>1066.1199999999999</v>
      </c>
      <c r="N21" s="12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12" t="str">
        <f t="shared" si="2"/>
        <v>SUAPE/DAF</v>
      </c>
      <c r="J22" s="12" t="s">
        <v>76</v>
      </c>
      <c r="K22" s="12" t="s">
        <v>109</v>
      </c>
      <c r="L22" s="12" t="s">
        <v>83</v>
      </c>
      <c r="M22" s="12">
        <v>1066.1199999999999</v>
      </c>
      <c r="N22" s="12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12" t="str">
        <f t="shared" si="2"/>
        <v>SUAPE/DAF</v>
      </c>
      <c r="J23" s="12" t="s">
        <v>76</v>
      </c>
      <c r="K23" s="12" t="s">
        <v>109</v>
      </c>
      <c r="L23" s="12" t="s">
        <v>83</v>
      </c>
      <c r="M23" s="12">
        <v>1066.1199999999999</v>
      </c>
      <c r="N23" s="12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12" t="str">
        <f t="shared" si="2"/>
        <v>SUAPE/DAF</v>
      </c>
      <c r="J24" s="12" t="s">
        <v>76</v>
      </c>
      <c r="K24" s="12" t="s">
        <v>109</v>
      </c>
      <c r="L24" s="12" t="s">
        <v>83</v>
      </c>
      <c r="M24" s="12">
        <v>1066.1199999999999</v>
      </c>
      <c r="N24" s="12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12" t="str">
        <f t="shared" si="2"/>
        <v>SUAPE/DAF</v>
      </c>
      <c r="J25" s="12" t="s">
        <v>76</v>
      </c>
      <c r="K25" s="12" t="s">
        <v>109</v>
      </c>
      <c r="L25" s="12" t="s">
        <v>83</v>
      </c>
      <c r="M25" s="12">
        <v>1066.1199999999999</v>
      </c>
      <c r="N25" s="12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12" t="str">
        <f t="shared" si="2"/>
        <v>SUAPE/DAF</v>
      </c>
      <c r="J26" s="12" t="s">
        <v>77</v>
      </c>
      <c r="K26" s="12" t="s">
        <v>109</v>
      </c>
      <c r="L26" s="12" t="s">
        <v>83</v>
      </c>
      <c r="M26" s="12">
        <v>1385.96</v>
      </c>
      <c r="N26" s="12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12" t="str">
        <f t="shared" si="2"/>
        <v>SUAPE/DAF</v>
      </c>
      <c r="J27" s="12" t="s">
        <v>77</v>
      </c>
      <c r="K27" s="12" t="s">
        <v>109</v>
      </c>
      <c r="L27" s="12" t="s">
        <v>83</v>
      </c>
      <c r="M27" s="12">
        <v>1385.96</v>
      </c>
      <c r="N27" s="12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12" t="str">
        <f t="shared" si="2"/>
        <v>SUAPE/DAF</v>
      </c>
      <c r="J28" s="12" t="s">
        <v>77</v>
      </c>
      <c r="K28" s="12" t="s">
        <v>109</v>
      </c>
      <c r="L28" s="12" t="s">
        <v>83</v>
      </c>
      <c r="M28" s="12">
        <v>1385.96</v>
      </c>
      <c r="N28" s="12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12" t="str">
        <f t="shared" si="2"/>
        <v>SUAPE/DAF</v>
      </c>
      <c r="J29" s="12" t="s">
        <v>77</v>
      </c>
      <c r="K29" s="12" t="s">
        <v>109</v>
      </c>
      <c r="L29" s="12" t="s">
        <v>83</v>
      </c>
      <c r="M29" s="12">
        <v>1385.96</v>
      </c>
      <c r="N29" s="12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12" t="str">
        <f t="shared" si="2"/>
        <v>SUAPE/DAF</v>
      </c>
      <c r="J30" s="12" t="s">
        <v>77</v>
      </c>
      <c r="K30" s="12" t="s">
        <v>109</v>
      </c>
      <c r="L30" s="12" t="s">
        <v>83</v>
      </c>
      <c r="M30" s="12">
        <v>1385.96</v>
      </c>
      <c r="N30" s="12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12" t="str">
        <f t="shared" si="2"/>
        <v>SUAPE/DAF</v>
      </c>
      <c r="J31" s="12" t="s">
        <v>77</v>
      </c>
      <c r="K31" s="12" t="s">
        <v>109</v>
      </c>
      <c r="L31" s="12" t="s">
        <v>83</v>
      </c>
      <c r="M31" s="12">
        <v>1385.96</v>
      </c>
      <c r="N31" s="12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12" t="str">
        <f t="shared" si="2"/>
        <v>SUAPE/DAF</v>
      </c>
      <c r="J32" s="12" t="s">
        <v>77</v>
      </c>
      <c r="K32" s="12" t="s">
        <v>109</v>
      </c>
      <c r="L32" s="12" t="s">
        <v>83</v>
      </c>
      <c r="M32" s="12">
        <v>1385.96</v>
      </c>
      <c r="N32" s="12">
        <v>2460.5100000000002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12" t="str">
        <f t="shared" si="2"/>
        <v>SUAPE/DAF</v>
      </c>
      <c r="J33" s="12" t="s">
        <v>78</v>
      </c>
      <c r="K33" s="12" t="s">
        <v>109</v>
      </c>
      <c r="L33" s="12" t="s">
        <v>83</v>
      </c>
      <c r="M33" s="12">
        <v>1066.1199999999999</v>
      </c>
      <c r="N33" s="12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12" t="str">
        <f t="shared" si="2"/>
        <v>SUAPE/DAF</v>
      </c>
      <c r="J34" s="12" t="s">
        <v>78</v>
      </c>
      <c r="K34" s="12" t="s">
        <v>109</v>
      </c>
      <c r="L34" s="12" t="s">
        <v>83</v>
      </c>
      <c r="M34" s="12">
        <v>1066.1199999999999</v>
      </c>
      <c r="N34" s="12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12" t="str">
        <f t="shared" si="2"/>
        <v>SUAPE/DAF</v>
      </c>
      <c r="J35" s="12" t="s">
        <v>78</v>
      </c>
      <c r="K35" s="12" t="s">
        <v>109</v>
      </c>
      <c r="L35" s="12" t="s">
        <v>83</v>
      </c>
      <c r="M35" s="12">
        <v>1066.1199999999999</v>
      </c>
      <c r="N35" s="12">
        <v>2197.65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12" t="str">
        <f t="shared" si="2"/>
        <v>SUAPE/DAF</v>
      </c>
      <c r="J36" s="12" t="s">
        <v>79</v>
      </c>
      <c r="K36" s="12" t="s">
        <v>109</v>
      </c>
      <c r="L36" s="12" t="s">
        <v>83</v>
      </c>
      <c r="M36" s="12">
        <v>1066.1199999999999</v>
      </c>
      <c r="N36" s="12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12" t="str">
        <f t="shared" si="2"/>
        <v>SUAPE/DAF</v>
      </c>
      <c r="J37" s="12" t="s">
        <v>79</v>
      </c>
      <c r="K37" s="12" t="s">
        <v>109</v>
      </c>
      <c r="L37" s="12" t="s">
        <v>83</v>
      </c>
      <c r="M37" s="12">
        <v>1066.1199999999999</v>
      </c>
      <c r="N37" s="12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12" t="str">
        <f t="shared" si="2"/>
        <v>SUAPE/DAF</v>
      </c>
      <c r="J38" s="12" t="s">
        <v>79</v>
      </c>
      <c r="K38" s="12" t="s">
        <v>109</v>
      </c>
      <c r="L38" s="12" t="s">
        <v>83</v>
      </c>
      <c r="M38" s="12">
        <v>1066.1199999999999</v>
      </c>
      <c r="N38" s="12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12" t="str">
        <f t="shared" si="2"/>
        <v>SUAPE/DAF</v>
      </c>
      <c r="J39" s="12" t="s">
        <v>79</v>
      </c>
      <c r="K39" s="12" t="s">
        <v>109</v>
      </c>
      <c r="L39" s="12" t="s">
        <v>83</v>
      </c>
      <c r="M39" s="12">
        <v>1066.1199999999999</v>
      </c>
      <c r="N39" s="12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G72" si="4">A39</f>
        <v>Suape</v>
      </c>
      <c r="B40" s="6" t="str">
        <f t="shared" si="4"/>
        <v>Suape</v>
      </c>
      <c r="C40" s="7" t="str">
        <f t="shared" si="4"/>
        <v>PRESTAÇÃO DE SERVIÇOS GERAIS DE LIMPEZA E CONSERVAÇÃO PREDIAL, COPEIRA, RECEPCIONISTA E CONTÍNUO</v>
      </c>
      <c r="D40" s="8" t="str">
        <f t="shared" si="4"/>
        <v>005</v>
      </c>
      <c r="E40" s="9">
        <f t="shared" si="4"/>
        <v>2020</v>
      </c>
      <c r="F40" s="7" t="str">
        <f t="shared" si="4"/>
        <v>UNIKA TERCEIRIZAÇÃO E SERVIÇOS EIRELI - EPP</v>
      </c>
      <c r="G40" s="7" t="str">
        <f t="shared" si="4"/>
        <v>11.788.943/0001-47</v>
      </c>
      <c r="H40" s="10" t="s">
        <v>70</v>
      </c>
      <c r="I40" s="12" t="str">
        <f t="shared" si="2"/>
        <v>SUAPE/DAF</v>
      </c>
      <c r="J40" s="12" t="s">
        <v>503</v>
      </c>
      <c r="K40" s="12" t="s">
        <v>109</v>
      </c>
      <c r="L40" s="12" t="s">
        <v>83</v>
      </c>
      <c r="M40" s="12">
        <v>1066.1199999999999</v>
      </c>
      <c r="N40" s="12">
        <v>2214.09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4"/>
        <v>Suape</v>
      </c>
      <c r="B41" s="6" t="str">
        <f t="shared" si="4"/>
        <v>Suape</v>
      </c>
      <c r="C41" s="7" t="str">
        <f t="shared" si="4"/>
        <v>PRESTAÇÃO DE SERVIÇOS GERAIS DE LIMPEZA E CONSERVAÇÃO PREDIAL, COPEIRA, RECEPCIONISTA E CONTÍNUO</v>
      </c>
      <c r="D41" s="8" t="str">
        <f t="shared" si="4"/>
        <v>005</v>
      </c>
      <c r="E41" s="9">
        <f t="shared" si="4"/>
        <v>2020</v>
      </c>
      <c r="F41" s="7" t="str">
        <f t="shared" si="4"/>
        <v>UNIKA TERCEIRIZAÇÃO E SERVIÇOS EIRELI - EPP</v>
      </c>
      <c r="G41" s="7" t="str">
        <f t="shared" si="4"/>
        <v>11.788.943/0001-47</v>
      </c>
      <c r="H41" s="10" t="s">
        <v>71</v>
      </c>
      <c r="I41" s="12" t="str">
        <f t="shared" si="2"/>
        <v>SUAPE/DAF</v>
      </c>
      <c r="J41" s="12" t="s">
        <v>80</v>
      </c>
      <c r="K41" s="12" t="s">
        <v>109</v>
      </c>
      <c r="L41" s="12" t="s">
        <v>83</v>
      </c>
      <c r="M41" s="12">
        <v>1143.56</v>
      </c>
      <c r="N41" s="12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4"/>
        <v>Suape</v>
      </c>
      <c r="B42" s="6" t="str">
        <f t="shared" si="4"/>
        <v>Suape</v>
      </c>
      <c r="C42" s="7" t="str">
        <f t="shared" si="4"/>
        <v>PRESTAÇÃO DE SERVIÇOS GERAIS DE LIMPEZA E CONSERVAÇÃO PREDIAL, COPEIRA, RECEPCIONISTA E CONTÍNUO</v>
      </c>
      <c r="D42" s="8" t="str">
        <f t="shared" si="4"/>
        <v>005</v>
      </c>
      <c r="E42" s="9">
        <f t="shared" si="4"/>
        <v>2020</v>
      </c>
      <c r="F42" s="7" t="str">
        <f t="shared" si="4"/>
        <v>UNIKA TERCEIRIZAÇÃO E SERVIÇOS EIRELI - EPP</v>
      </c>
      <c r="G42" s="7" t="str">
        <f t="shared" si="4"/>
        <v>11.788.943/0001-47</v>
      </c>
      <c r="H42" s="10" t="s">
        <v>72</v>
      </c>
      <c r="I42" s="12" t="str">
        <f t="shared" si="2"/>
        <v>SUAPE/DAF</v>
      </c>
      <c r="J42" s="12" t="s">
        <v>80</v>
      </c>
      <c r="K42" s="12" t="s">
        <v>109</v>
      </c>
      <c r="L42" s="12" t="s">
        <v>83</v>
      </c>
      <c r="M42" s="12">
        <v>1143.56</v>
      </c>
      <c r="N42" s="12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4"/>
        <v>Suape</v>
      </c>
      <c r="B43" s="6" t="str">
        <f t="shared" si="4"/>
        <v>Suape</v>
      </c>
      <c r="C43" s="7" t="str">
        <f t="shared" si="4"/>
        <v>PRESTAÇÃO DE SERVIÇOS GERAIS DE LIMPEZA E CONSERVAÇÃO PREDIAL, COPEIRA, RECEPCIONISTA E CONTÍNUO</v>
      </c>
      <c r="D43" s="8" t="str">
        <f t="shared" si="4"/>
        <v>005</v>
      </c>
      <c r="E43" s="9">
        <f t="shared" si="4"/>
        <v>2020</v>
      </c>
      <c r="F43" s="7" t="str">
        <f t="shared" si="4"/>
        <v>UNIKA TERCEIRIZAÇÃO E SERVIÇOS EIRELI - EPP</v>
      </c>
      <c r="G43" s="7" t="str">
        <f t="shared" si="4"/>
        <v>11.788.943/0001-47</v>
      </c>
      <c r="H43" s="10" t="s">
        <v>73</v>
      </c>
      <c r="I43" s="12" t="str">
        <f t="shared" si="2"/>
        <v>SUAPE/DAF</v>
      </c>
      <c r="J43" s="12" t="s">
        <v>80</v>
      </c>
      <c r="K43" s="12" t="s">
        <v>109</v>
      </c>
      <c r="L43" s="12" t="s">
        <v>83</v>
      </c>
      <c r="M43" s="12">
        <v>1143.56</v>
      </c>
      <c r="N43" s="12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3.75" customHeight="1">
      <c r="A44" s="6" t="str">
        <f t="shared" si="4"/>
        <v>Suape</v>
      </c>
      <c r="B44" s="6" t="str">
        <f t="shared" si="4"/>
        <v>Suape</v>
      </c>
      <c r="C44" s="7" t="str">
        <f t="shared" si="4"/>
        <v>PRESTAÇÃO DE SERVIÇOS GERAIS DE LIMPEZA E CONSERVAÇÃO PREDIAL, COPEIRA, RECEPCIONISTA E CONTÍNUO</v>
      </c>
      <c r="D44" s="8" t="str">
        <f t="shared" si="4"/>
        <v>005</v>
      </c>
      <c r="E44" s="9">
        <f t="shared" si="4"/>
        <v>2020</v>
      </c>
      <c r="F44" s="7" t="str">
        <f t="shared" si="4"/>
        <v>UNIKA TERCEIRIZAÇÃO E SERVIÇOS EIRELI - EPP</v>
      </c>
      <c r="G44" s="7" t="str">
        <f t="shared" si="4"/>
        <v>11.788.943/0001-47</v>
      </c>
      <c r="H44" s="10" t="s">
        <v>74</v>
      </c>
      <c r="I44" s="12" t="str">
        <f t="shared" si="2"/>
        <v>SUAPE/DAF</v>
      </c>
      <c r="J44" s="12" t="s">
        <v>80</v>
      </c>
      <c r="K44" s="12" t="s">
        <v>109</v>
      </c>
      <c r="L44" s="12" t="s">
        <v>83</v>
      </c>
      <c r="M44" s="12">
        <v>1143.56</v>
      </c>
      <c r="N44" s="12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3.75" customHeight="1">
      <c r="A45" s="6" t="str">
        <f t="shared" si="4"/>
        <v>Suape</v>
      </c>
      <c r="B45" s="6" t="str">
        <f t="shared" si="4"/>
        <v>Suape</v>
      </c>
      <c r="C45" s="7" t="str">
        <f t="shared" si="4"/>
        <v>PRESTAÇÃO DE SERVIÇOS GERAIS DE LIMPEZA E CONSERVAÇÃO PREDIAL, COPEIRA, RECEPCIONISTA E CONTÍNUO</v>
      </c>
      <c r="D45" s="8" t="str">
        <f t="shared" si="4"/>
        <v>005</v>
      </c>
      <c r="E45" s="9">
        <f t="shared" si="4"/>
        <v>2020</v>
      </c>
      <c r="F45" s="7" t="str">
        <f t="shared" si="4"/>
        <v>UNIKA TERCEIRIZAÇÃO E SERVIÇOS EIRELI - EPP</v>
      </c>
      <c r="G45" s="7" t="str">
        <f t="shared" si="4"/>
        <v>11.788.943/0001-47</v>
      </c>
      <c r="H45" s="10" t="s">
        <v>501</v>
      </c>
      <c r="I45" s="12" t="str">
        <f t="shared" si="2"/>
        <v>SUAPE/DAF</v>
      </c>
      <c r="J45" s="12" t="s">
        <v>80</v>
      </c>
      <c r="K45" s="12" t="s">
        <v>109</v>
      </c>
      <c r="L45" s="12" t="s">
        <v>83</v>
      </c>
      <c r="M45" s="12">
        <v>1143.56</v>
      </c>
      <c r="N45" s="12">
        <v>2318.8000000000002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thickBot="1">
      <c r="A46" s="6" t="str">
        <f t="shared" ref="A46:G46" si="5">A43</f>
        <v>Suape</v>
      </c>
      <c r="B46" s="6" t="str">
        <f t="shared" si="5"/>
        <v>Suape</v>
      </c>
      <c r="C46" s="7" t="str">
        <f t="shared" si="5"/>
        <v>PRESTAÇÃO DE SERVIÇOS GERAIS DE LIMPEZA E CONSERVAÇÃO PREDIAL, COPEIRA, RECEPCIONISTA E CONTÍNUO</v>
      </c>
      <c r="D46" s="8" t="str">
        <f t="shared" si="5"/>
        <v>005</v>
      </c>
      <c r="E46" s="14">
        <f t="shared" si="5"/>
        <v>2020</v>
      </c>
      <c r="F46" s="15" t="str">
        <f t="shared" si="5"/>
        <v>UNIKA TERCEIRIZAÇÃO E SERVIÇOS EIRELI - EPP</v>
      </c>
      <c r="G46" s="15" t="str">
        <f t="shared" si="5"/>
        <v>11.788.943/0001-47</v>
      </c>
      <c r="H46" s="17" t="s">
        <v>502</v>
      </c>
      <c r="I46" s="17" t="str">
        <f>I43</f>
        <v>SUAPE/DAF</v>
      </c>
      <c r="J46" s="17" t="s">
        <v>81</v>
      </c>
      <c r="K46" s="17" t="s">
        <v>109</v>
      </c>
      <c r="L46" s="17" t="s">
        <v>83</v>
      </c>
      <c r="M46" s="17">
        <v>1429.13</v>
      </c>
      <c r="N46" s="17">
        <v>2915.01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4"/>
        <v>Suape</v>
      </c>
      <c r="B47" s="20" t="str">
        <f t="shared" si="4"/>
        <v>Suape</v>
      </c>
      <c r="C47" s="21" t="s">
        <v>86</v>
      </c>
      <c r="D47" s="22" t="s">
        <v>87</v>
      </c>
      <c r="E47" s="23">
        <v>2019</v>
      </c>
      <c r="F47" s="24" t="s">
        <v>88</v>
      </c>
      <c r="G47" s="24" t="s">
        <v>648</v>
      </c>
      <c r="H47" s="25" t="s">
        <v>89</v>
      </c>
      <c r="I47" s="26" t="str">
        <f t="shared" si="2"/>
        <v>SUAPE/DAF</v>
      </c>
      <c r="J47" s="26" t="s">
        <v>525</v>
      </c>
      <c r="K47" s="26" t="s">
        <v>526</v>
      </c>
      <c r="L47" s="26" t="s">
        <v>527</v>
      </c>
      <c r="M47" s="26">
        <v>2190</v>
      </c>
      <c r="N47" s="26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4"/>
        <v>Suape</v>
      </c>
      <c r="B48" s="20" t="str">
        <f t="shared" si="4"/>
        <v>Suape</v>
      </c>
      <c r="C48" s="21" t="str">
        <f t="shared" si="4"/>
        <v>PRESTAÇÃO DE SERVIÇOS DE MOTORISTAS</v>
      </c>
      <c r="D48" s="22" t="str">
        <f t="shared" si="4"/>
        <v>010</v>
      </c>
      <c r="E48" s="29">
        <f t="shared" si="4"/>
        <v>2019</v>
      </c>
      <c r="F48" s="21" t="str">
        <f t="shared" si="4"/>
        <v>MARANATA PRESTADORA DE SERVIÇOS E CONSTRUÇÕES LTDA</v>
      </c>
      <c r="G48" s="21" t="str">
        <f t="shared" si="4"/>
        <v>03.325.436/0001-49</v>
      </c>
      <c r="H48" s="25" t="s">
        <v>90</v>
      </c>
      <c r="I48" s="28" t="str">
        <f t="shared" si="2"/>
        <v>SUAPE/DAF</v>
      </c>
      <c r="J48" s="28" t="s">
        <v>525</v>
      </c>
      <c r="K48" s="28" t="s">
        <v>526</v>
      </c>
      <c r="L48" s="28" t="s">
        <v>527</v>
      </c>
      <c r="M48" s="28">
        <v>2190</v>
      </c>
      <c r="N48" s="28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4"/>
        <v>Suape</v>
      </c>
      <c r="B49" s="20" t="str">
        <f t="shared" si="4"/>
        <v>Suape</v>
      </c>
      <c r="C49" s="21" t="str">
        <f t="shared" si="4"/>
        <v>PRESTAÇÃO DE SERVIÇOS DE MOTORISTAS</v>
      </c>
      <c r="D49" s="22" t="str">
        <f t="shared" si="4"/>
        <v>010</v>
      </c>
      <c r="E49" s="29">
        <f t="shared" si="4"/>
        <v>2019</v>
      </c>
      <c r="F49" s="21" t="str">
        <f t="shared" si="4"/>
        <v>MARANATA PRESTADORA DE SERVIÇOS E CONSTRUÇÕES LTDA</v>
      </c>
      <c r="G49" s="21" t="str">
        <f t="shared" si="4"/>
        <v>03.325.436/0001-49</v>
      </c>
      <c r="H49" s="25" t="s">
        <v>91</v>
      </c>
      <c r="I49" s="28" t="str">
        <f t="shared" si="2"/>
        <v>SUAPE/DAF</v>
      </c>
      <c r="J49" s="28" t="s">
        <v>525</v>
      </c>
      <c r="K49" s="28" t="s">
        <v>526</v>
      </c>
      <c r="L49" s="28" t="s">
        <v>527</v>
      </c>
      <c r="M49" s="28">
        <v>2190</v>
      </c>
      <c r="N49" s="28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4"/>
        <v>Suape</v>
      </c>
      <c r="B50" s="20" t="str">
        <f t="shared" si="4"/>
        <v>Suape</v>
      </c>
      <c r="C50" s="21" t="str">
        <f t="shared" si="4"/>
        <v>PRESTAÇÃO DE SERVIÇOS DE MOTORISTAS</v>
      </c>
      <c r="D50" s="22" t="str">
        <f t="shared" si="4"/>
        <v>010</v>
      </c>
      <c r="E50" s="29">
        <f t="shared" si="4"/>
        <v>2019</v>
      </c>
      <c r="F50" s="21" t="str">
        <f t="shared" si="4"/>
        <v>MARANATA PRESTADORA DE SERVIÇOS E CONSTRUÇÕES LTDA</v>
      </c>
      <c r="G50" s="21" t="str">
        <f t="shared" si="4"/>
        <v>03.325.436/0001-49</v>
      </c>
      <c r="H50" s="25" t="s">
        <v>92</v>
      </c>
      <c r="I50" s="28" t="str">
        <f t="shared" si="2"/>
        <v>SUAPE/DAF</v>
      </c>
      <c r="J50" s="28" t="s">
        <v>525</v>
      </c>
      <c r="K50" s="28" t="s">
        <v>526</v>
      </c>
      <c r="L50" s="28" t="s">
        <v>527</v>
      </c>
      <c r="M50" s="28">
        <v>2190</v>
      </c>
      <c r="N50" s="28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4"/>
        <v>Suape</v>
      </c>
      <c r="B51" s="20" t="str">
        <f t="shared" si="4"/>
        <v>Suape</v>
      </c>
      <c r="C51" s="21" t="str">
        <f t="shared" si="4"/>
        <v>PRESTAÇÃO DE SERVIÇOS DE MOTORISTAS</v>
      </c>
      <c r="D51" s="22" t="str">
        <f t="shared" si="4"/>
        <v>010</v>
      </c>
      <c r="E51" s="29">
        <f t="shared" si="4"/>
        <v>2019</v>
      </c>
      <c r="F51" s="21" t="str">
        <f t="shared" si="4"/>
        <v>MARANATA PRESTADORA DE SERVIÇOS E CONSTRUÇÕES LTDA</v>
      </c>
      <c r="G51" s="21" t="str">
        <f t="shared" si="4"/>
        <v>03.325.436/0001-49</v>
      </c>
      <c r="H51" s="25" t="s">
        <v>93</v>
      </c>
      <c r="I51" s="28" t="str">
        <f t="shared" si="2"/>
        <v>SUAPE/DAF</v>
      </c>
      <c r="J51" s="28" t="s">
        <v>525</v>
      </c>
      <c r="K51" s="28" t="s">
        <v>526</v>
      </c>
      <c r="L51" s="28" t="s">
        <v>527</v>
      </c>
      <c r="M51" s="28">
        <v>2190</v>
      </c>
      <c r="N51" s="28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4"/>
        <v>Suape</v>
      </c>
      <c r="B52" s="20" t="str">
        <f t="shared" si="4"/>
        <v>Suape</v>
      </c>
      <c r="C52" s="21" t="str">
        <f t="shared" si="4"/>
        <v>PRESTAÇÃO DE SERVIÇOS DE MOTORISTAS</v>
      </c>
      <c r="D52" s="22" t="str">
        <f t="shared" si="4"/>
        <v>010</v>
      </c>
      <c r="E52" s="29">
        <f t="shared" si="4"/>
        <v>2019</v>
      </c>
      <c r="F52" s="21" t="str">
        <f t="shared" si="4"/>
        <v>MARANATA PRESTADORA DE SERVIÇOS E CONSTRUÇÕES LTDA</v>
      </c>
      <c r="G52" s="21" t="str">
        <f t="shared" si="4"/>
        <v>03.325.436/0001-49</v>
      </c>
      <c r="H52" s="25" t="s">
        <v>94</v>
      </c>
      <c r="I52" s="28" t="str">
        <f t="shared" si="2"/>
        <v>SUAPE/DAF</v>
      </c>
      <c r="J52" s="28" t="s">
        <v>525</v>
      </c>
      <c r="K52" s="28" t="s">
        <v>526</v>
      </c>
      <c r="L52" s="28" t="s">
        <v>527</v>
      </c>
      <c r="M52" s="28">
        <v>2190</v>
      </c>
      <c r="N52" s="28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4"/>
        <v>Suape</v>
      </c>
      <c r="B53" s="20" t="str">
        <f t="shared" si="4"/>
        <v>Suape</v>
      </c>
      <c r="C53" s="21" t="str">
        <f t="shared" si="4"/>
        <v>PRESTAÇÃO DE SERVIÇOS DE MOTORISTAS</v>
      </c>
      <c r="D53" s="22" t="str">
        <f t="shared" si="4"/>
        <v>010</v>
      </c>
      <c r="E53" s="29">
        <f t="shared" si="4"/>
        <v>2019</v>
      </c>
      <c r="F53" s="21" t="str">
        <f t="shared" si="4"/>
        <v>MARANATA PRESTADORA DE SERVIÇOS E CONSTRUÇÕES LTDA</v>
      </c>
      <c r="G53" s="21" t="str">
        <f t="shared" si="4"/>
        <v>03.325.436/0001-49</v>
      </c>
      <c r="H53" s="25" t="s">
        <v>95</v>
      </c>
      <c r="I53" s="28" t="str">
        <f t="shared" si="2"/>
        <v>SUAPE/DAF</v>
      </c>
      <c r="J53" s="28" t="s">
        <v>525</v>
      </c>
      <c r="K53" s="28" t="s">
        <v>526</v>
      </c>
      <c r="L53" s="28" t="s">
        <v>527</v>
      </c>
      <c r="M53" s="28">
        <v>2190</v>
      </c>
      <c r="N53" s="28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4"/>
        <v>Suape</v>
      </c>
      <c r="B54" s="20" t="str">
        <f t="shared" si="4"/>
        <v>Suape</v>
      </c>
      <c r="C54" s="21" t="str">
        <f t="shared" si="4"/>
        <v>PRESTAÇÃO DE SERVIÇOS DE MOTORISTAS</v>
      </c>
      <c r="D54" s="22" t="str">
        <f t="shared" si="4"/>
        <v>010</v>
      </c>
      <c r="E54" s="29">
        <f t="shared" si="4"/>
        <v>2019</v>
      </c>
      <c r="F54" s="21" t="str">
        <f t="shared" si="4"/>
        <v>MARANATA PRESTADORA DE SERVIÇOS E CONSTRUÇÕES LTDA</v>
      </c>
      <c r="G54" s="21" t="str">
        <f t="shared" si="4"/>
        <v>03.325.436/0001-49</v>
      </c>
      <c r="H54" s="25" t="s">
        <v>96</v>
      </c>
      <c r="I54" s="28" t="str">
        <f t="shared" si="2"/>
        <v>SUAPE/DAF</v>
      </c>
      <c r="J54" s="28" t="s">
        <v>525</v>
      </c>
      <c r="K54" s="28" t="s">
        <v>526</v>
      </c>
      <c r="L54" s="28" t="s">
        <v>527</v>
      </c>
      <c r="M54" s="28">
        <v>2190</v>
      </c>
      <c r="N54" s="28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4"/>
        <v>Suape</v>
      </c>
      <c r="B55" s="20" t="str">
        <f t="shared" si="4"/>
        <v>Suape</v>
      </c>
      <c r="C55" s="21" t="str">
        <f t="shared" si="4"/>
        <v>PRESTAÇÃO DE SERVIÇOS DE MOTORISTAS</v>
      </c>
      <c r="D55" s="22" t="str">
        <f t="shared" si="4"/>
        <v>010</v>
      </c>
      <c r="E55" s="29">
        <f t="shared" si="4"/>
        <v>2019</v>
      </c>
      <c r="F55" s="21" t="str">
        <f t="shared" si="4"/>
        <v>MARANATA PRESTADORA DE SERVIÇOS E CONSTRUÇÕES LTDA</v>
      </c>
      <c r="G55" s="21" t="str">
        <f t="shared" si="4"/>
        <v>03.325.436/0001-49</v>
      </c>
      <c r="H55" s="25" t="s">
        <v>97</v>
      </c>
      <c r="I55" s="28" t="str">
        <f t="shared" si="2"/>
        <v>SUAPE/DAF</v>
      </c>
      <c r="J55" s="28" t="s">
        <v>525</v>
      </c>
      <c r="K55" s="28" t="s">
        <v>526</v>
      </c>
      <c r="L55" s="28" t="s">
        <v>527</v>
      </c>
      <c r="M55" s="28">
        <v>2190</v>
      </c>
      <c r="N55" s="28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4"/>
        <v>Suape</v>
      </c>
      <c r="B56" s="20" t="str">
        <f t="shared" si="4"/>
        <v>Suape</v>
      </c>
      <c r="C56" s="21" t="str">
        <f t="shared" si="4"/>
        <v>PRESTAÇÃO DE SERVIÇOS DE MOTORISTAS</v>
      </c>
      <c r="D56" s="22" t="str">
        <f t="shared" si="4"/>
        <v>010</v>
      </c>
      <c r="E56" s="29">
        <f t="shared" si="4"/>
        <v>2019</v>
      </c>
      <c r="F56" s="21" t="str">
        <f t="shared" si="4"/>
        <v>MARANATA PRESTADORA DE SERVIÇOS E CONSTRUÇÕES LTDA</v>
      </c>
      <c r="G56" s="21" t="str">
        <f t="shared" si="4"/>
        <v>03.325.436/0001-49</v>
      </c>
      <c r="H56" s="25" t="s">
        <v>98</v>
      </c>
      <c r="I56" s="28" t="str">
        <f t="shared" si="2"/>
        <v>SUAPE/DAF</v>
      </c>
      <c r="J56" s="28" t="s">
        <v>525</v>
      </c>
      <c r="K56" s="28" t="s">
        <v>526</v>
      </c>
      <c r="L56" s="28" t="s">
        <v>527</v>
      </c>
      <c r="M56" s="28">
        <v>2190</v>
      </c>
      <c r="N56" s="28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4"/>
        <v>Suape</v>
      </c>
      <c r="B57" s="20" t="str">
        <f t="shared" si="4"/>
        <v>Suape</v>
      </c>
      <c r="C57" s="21" t="str">
        <f t="shared" si="4"/>
        <v>PRESTAÇÃO DE SERVIÇOS DE MOTORISTAS</v>
      </c>
      <c r="D57" s="22" t="str">
        <f t="shared" si="4"/>
        <v>010</v>
      </c>
      <c r="E57" s="29">
        <f t="shared" si="4"/>
        <v>2019</v>
      </c>
      <c r="F57" s="21" t="str">
        <f t="shared" si="4"/>
        <v>MARANATA PRESTADORA DE SERVIÇOS E CONSTRUÇÕES LTDA</v>
      </c>
      <c r="G57" s="21" t="str">
        <f t="shared" si="4"/>
        <v>03.325.436/0001-49</v>
      </c>
      <c r="H57" s="25" t="s">
        <v>99</v>
      </c>
      <c r="I57" s="28" t="str">
        <f t="shared" si="2"/>
        <v>SUAPE/DAF</v>
      </c>
      <c r="J57" s="28" t="s">
        <v>525</v>
      </c>
      <c r="K57" s="28" t="s">
        <v>526</v>
      </c>
      <c r="L57" s="28" t="s">
        <v>527</v>
      </c>
      <c r="M57" s="28">
        <v>2190</v>
      </c>
      <c r="N57" s="28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4"/>
        <v>Suape</v>
      </c>
      <c r="B58" s="20" t="str">
        <f t="shared" si="4"/>
        <v>Suape</v>
      </c>
      <c r="C58" s="21" t="str">
        <f t="shared" si="4"/>
        <v>PRESTAÇÃO DE SERVIÇOS DE MOTORISTAS</v>
      </c>
      <c r="D58" s="22" t="str">
        <f t="shared" si="4"/>
        <v>010</v>
      </c>
      <c r="E58" s="29">
        <f t="shared" si="4"/>
        <v>2019</v>
      </c>
      <c r="F58" s="21" t="str">
        <f t="shared" si="4"/>
        <v>MARANATA PRESTADORA DE SERVIÇOS E CONSTRUÇÕES LTDA</v>
      </c>
      <c r="G58" s="21" t="str">
        <f t="shared" si="4"/>
        <v>03.325.436/0001-49</v>
      </c>
      <c r="H58" s="25" t="s">
        <v>100</v>
      </c>
      <c r="I58" s="28" t="str">
        <f t="shared" si="2"/>
        <v>SUAPE/DAF</v>
      </c>
      <c r="J58" s="28" t="s">
        <v>525</v>
      </c>
      <c r="K58" s="28" t="s">
        <v>526</v>
      </c>
      <c r="L58" s="28" t="s">
        <v>527</v>
      </c>
      <c r="M58" s="28">
        <v>2190</v>
      </c>
      <c r="N58" s="28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4"/>
        <v>Suape</v>
      </c>
      <c r="B59" s="20" t="str">
        <f t="shared" si="4"/>
        <v>Suape</v>
      </c>
      <c r="C59" s="21" t="str">
        <f t="shared" si="4"/>
        <v>PRESTAÇÃO DE SERVIÇOS DE MOTORISTAS</v>
      </c>
      <c r="D59" s="22" t="str">
        <f t="shared" si="4"/>
        <v>010</v>
      </c>
      <c r="E59" s="29">
        <f t="shared" si="4"/>
        <v>2019</v>
      </c>
      <c r="F59" s="21" t="str">
        <f t="shared" si="4"/>
        <v>MARANATA PRESTADORA DE SERVIÇOS E CONSTRUÇÕES LTDA</v>
      </c>
      <c r="G59" s="21" t="str">
        <f t="shared" si="4"/>
        <v>03.325.436/0001-49</v>
      </c>
      <c r="H59" s="25" t="s">
        <v>101</v>
      </c>
      <c r="I59" s="28" t="str">
        <f t="shared" si="2"/>
        <v>SUAPE/DAF</v>
      </c>
      <c r="J59" s="28" t="s">
        <v>525</v>
      </c>
      <c r="K59" s="28" t="s">
        <v>526</v>
      </c>
      <c r="L59" s="28" t="s">
        <v>527</v>
      </c>
      <c r="M59" s="28">
        <v>2190</v>
      </c>
      <c r="N59" s="28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4"/>
        <v>Suape</v>
      </c>
      <c r="B60" s="20" t="str">
        <f t="shared" si="4"/>
        <v>Suape</v>
      </c>
      <c r="C60" s="21" t="str">
        <f t="shared" si="4"/>
        <v>PRESTAÇÃO DE SERVIÇOS DE MOTORISTAS</v>
      </c>
      <c r="D60" s="22" t="str">
        <f t="shared" si="4"/>
        <v>010</v>
      </c>
      <c r="E60" s="29">
        <f t="shared" si="4"/>
        <v>2019</v>
      </c>
      <c r="F60" s="21" t="str">
        <f t="shared" si="4"/>
        <v>MARANATA PRESTADORA DE SERVIÇOS E CONSTRUÇÕES LTDA</v>
      </c>
      <c r="G60" s="21" t="str">
        <f t="shared" si="4"/>
        <v>03.325.436/0001-49</v>
      </c>
      <c r="H60" s="25" t="s">
        <v>102</v>
      </c>
      <c r="I60" s="28" t="str">
        <f t="shared" si="2"/>
        <v>SUAPE/DAF</v>
      </c>
      <c r="J60" s="28" t="s">
        <v>525</v>
      </c>
      <c r="K60" s="28" t="s">
        <v>526</v>
      </c>
      <c r="L60" s="28" t="s">
        <v>527</v>
      </c>
      <c r="M60" s="28">
        <v>2190</v>
      </c>
      <c r="N60" s="28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4"/>
        <v>Suape</v>
      </c>
      <c r="B61" s="20" t="str">
        <f t="shared" si="4"/>
        <v>Suape</v>
      </c>
      <c r="C61" s="21" t="str">
        <f t="shared" si="4"/>
        <v>PRESTAÇÃO DE SERVIÇOS DE MOTORISTAS</v>
      </c>
      <c r="D61" s="22" t="str">
        <f t="shared" si="4"/>
        <v>010</v>
      </c>
      <c r="E61" s="29">
        <f t="shared" si="4"/>
        <v>2019</v>
      </c>
      <c r="F61" s="21" t="str">
        <f t="shared" si="4"/>
        <v>MARANATA PRESTADORA DE SERVIÇOS E CONSTRUÇÕES LTDA</v>
      </c>
      <c r="G61" s="21" t="str">
        <f t="shared" si="4"/>
        <v>03.325.436/0001-49</v>
      </c>
      <c r="H61" s="25" t="s">
        <v>103</v>
      </c>
      <c r="I61" s="28" t="str">
        <f t="shared" si="2"/>
        <v>SUAPE/DAF</v>
      </c>
      <c r="J61" s="28" t="s">
        <v>525</v>
      </c>
      <c r="K61" s="28" t="s">
        <v>526</v>
      </c>
      <c r="L61" s="28" t="s">
        <v>527</v>
      </c>
      <c r="M61" s="28">
        <v>2190</v>
      </c>
      <c r="N61" s="28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0" t="str">
        <f t="shared" si="4"/>
        <v>Suape</v>
      </c>
      <c r="B62" s="20" t="str">
        <f t="shared" si="4"/>
        <v>Suape</v>
      </c>
      <c r="C62" s="21" t="str">
        <f t="shared" si="4"/>
        <v>PRESTAÇÃO DE SERVIÇOS DE MOTORISTAS</v>
      </c>
      <c r="D62" s="22" t="str">
        <f t="shared" si="4"/>
        <v>010</v>
      </c>
      <c r="E62" s="29">
        <f t="shared" si="4"/>
        <v>2019</v>
      </c>
      <c r="F62" s="21" t="str">
        <f t="shared" si="4"/>
        <v>MARANATA PRESTADORA DE SERVIÇOS E CONSTRUÇÕES LTDA</v>
      </c>
      <c r="G62" s="21" t="str">
        <f t="shared" si="4"/>
        <v>03.325.436/0001-49</v>
      </c>
      <c r="H62" s="25" t="s">
        <v>104</v>
      </c>
      <c r="I62" s="28" t="str">
        <f t="shared" si="2"/>
        <v>SUAPE/DAF</v>
      </c>
      <c r="J62" s="28" t="s">
        <v>525</v>
      </c>
      <c r="K62" s="28" t="s">
        <v>526</v>
      </c>
      <c r="L62" s="28" t="s">
        <v>527</v>
      </c>
      <c r="M62" s="28">
        <v>2190</v>
      </c>
      <c r="N62" s="28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0" t="str">
        <f t="shared" si="4"/>
        <v>Suape</v>
      </c>
      <c r="B63" s="20" t="str">
        <f t="shared" si="4"/>
        <v>Suape</v>
      </c>
      <c r="C63" s="21" t="str">
        <f t="shared" si="4"/>
        <v>PRESTAÇÃO DE SERVIÇOS DE MOTORISTAS</v>
      </c>
      <c r="D63" s="22" t="str">
        <f t="shared" si="4"/>
        <v>010</v>
      </c>
      <c r="E63" s="29">
        <f t="shared" si="4"/>
        <v>2019</v>
      </c>
      <c r="F63" s="21" t="str">
        <f t="shared" si="4"/>
        <v>MARANATA PRESTADORA DE SERVIÇOS E CONSTRUÇÕES LTDA</v>
      </c>
      <c r="G63" s="21" t="str">
        <f t="shared" si="4"/>
        <v>03.325.436/0001-49</v>
      </c>
      <c r="H63" s="25" t="s">
        <v>105</v>
      </c>
      <c r="I63" s="28" t="str">
        <f t="shared" si="2"/>
        <v>SUAPE/DAF</v>
      </c>
      <c r="J63" s="28" t="s">
        <v>525</v>
      </c>
      <c r="K63" s="28" t="s">
        <v>526</v>
      </c>
      <c r="L63" s="28" t="s">
        <v>527</v>
      </c>
      <c r="M63" s="28">
        <v>2190</v>
      </c>
      <c r="N63" s="28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20" t="str">
        <f t="shared" si="4"/>
        <v>Suape</v>
      </c>
      <c r="B64" s="20" t="str">
        <f t="shared" si="4"/>
        <v>Suape</v>
      </c>
      <c r="C64" s="21" t="str">
        <f t="shared" si="4"/>
        <v>PRESTAÇÃO DE SERVIÇOS DE MOTORISTAS</v>
      </c>
      <c r="D64" s="22" t="str">
        <f t="shared" si="4"/>
        <v>010</v>
      </c>
      <c r="E64" s="29">
        <f t="shared" si="4"/>
        <v>2019</v>
      </c>
      <c r="F64" s="21" t="str">
        <f t="shared" si="4"/>
        <v>MARANATA PRESTADORA DE SERVIÇOS E CONSTRUÇÕES LTDA</v>
      </c>
      <c r="G64" s="21" t="str">
        <f t="shared" si="4"/>
        <v>03.325.436/0001-49</v>
      </c>
      <c r="H64" s="25" t="s">
        <v>106</v>
      </c>
      <c r="I64" s="28" t="str">
        <f t="shared" si="2"/>
        <v>SUAPE/DAF</v>
      </c>
      <c r="J64" s="28" t="s">
        <v>525</v>
      </c>
      <c r="K64" s="28" t="s">
        <v>526</v>
      </c>
      <c r="L64" s="28" t="s">
        <v>527</v>
      </c>
      <c r="M64" s="28">
        <v>2190</v>
      </c>
      <c r="N64" s="28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thickBot="1">
      <c r="A65" s="30" t="str">
        <f t="shared" si="4"/>
        <v>Suape</v>
      </c>
      <c r="B65" s="30" t="str">
        <f t="shared" si="4"/>
        <v>Suape</v>
      </c>
      <c r="C65" s="31" t="str">
        <f t="shared" si="4"/>
        <v>PRESTAÇÃO DE SERVIÇOS DE MOTORISTAS</v>
      </c>
      <c r="D65" s="32" t="str">
        <f t="shared" si="4"/>
        <v>010</v>
      </c>
      <c r="E65" s="30">
        <f t="shared" si="4"/>
        <v>2019</v>
      </c>
      <c r="F65" s="31" t="str">
        <f t="shared" si="4"/>
        <v>MARANATA PRESTADORA DE SERVIÇOS E CONSTRUÇÕES LTDA</v>
      </c>
      <c r="G65" s="31" t="str">
        <f t="shared" si="4"/>
        <v>03.325.436/0001-49</v>
      </c>
      <c r="H65" s="33" t="s">
        <v>107</v>
      </c>
      <c r="I65" s="34" t="str">
        <f t="shared" si="2"/>
        <v>SUAPE/DAF</v>
      </c>
      <c r="J65" s="34" t="s">
        <v>525</v>
      </c>
      <c r="K65" s="34" t="s">
        <v>526</v>
      </c>
      <c r="L65" s="34" t="s">
        <v>527</v>
      </c>
      <c r="M65" s="34">
        <v>2190</v>
      </c>
      <c r="N65" s="34">
        <v>4570.53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38" t="str">
        <f t="shared" si="4"/>
        <v>Suape</v>
      </c>
      <c r="B66" s="38" t="str">
        <f t="shared" si="4"/>
        <v>Suape</v>
      </c>
      <c r="C66" s="39" t="s">
        <v>111</v>
      </c>
      <c r="D66" s="40" t="s">
        <v>112</v>
      </c>
      <c r="E66" s="41">
        <v>2015</v>
      </c>
      <c r="F66" s="39" t="s">
        <v>110</v>
      </c>
      <c r="G66" s="39"/>
      <c r="H66" s="10" t="s">
        <v>113</v>
      </c>
      <c r="I66" s="42" t="s">
        <v>118</v>
      </c>
      <c r="J66" s="60" t="s">
        <v>119</v>
      </c>
      <c r="K66" s="42" t="s">
        <v>109</v>
      </c>
      <c r="L66" s="42" t="s">
        <v>83</v>
      </c>
      <c r="M66" s="42">
        <v>12721.37</v>
      </c>
      <c r="N66" s="42">
        <v>39677.040000000001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4"/>
        <v>Suape</v>
      </c>
      <c r="B67" s="6" t="str">
        <f t="shared" si="4"/>
        <v>Suape</v>
      </c>
      <c r="C67" s="7" t="str">
        <f t="shared" si="4"/>
        <v>PRESTAÇÃO DE SERVIÇO DE APOIO TÉCNICO ÀS ATIVIDADES DE MANUTENÇÃO MECÂNICA E ELÉTRICA NA ÁREA DO PORTO ORGANIZADO.</v>
      </c>
      <c r="D67" s="8" t="str">
        <f t="shared" si="4"/>
        <v>035</v>
      </c>
      <c r="E67" s="9">
        <f t="shared" si="4"/>
        <v>2015</v>
      </c>
      <c r="F67" s="7" t="str">
        <f t="shared" si="4"/>
        <v>TPF ENGENHARIA LTDA</v>
      </c>
      <c r="G67" s="7">
        <f t="shared" si="4"/>
        <v>0</v>
      </c>
      <c r="H67" s="10" t="s">
        <v>114</v>
      </c>
      <c r="I67" s="12" t="str">
        <f t="shared" si="2"/>
        <v>SUAPE/DGP</v>
      </c>
      <c r="J67" s="12" t="s">
        <v>120</v>
      </c>
      <c r="K67" s="12" t="s">
        <v>109</v>
      </c>
      <c r="L67" s="12" t="s">
        <v>83</v>
      </c>
      <c r="M67" s="12">
        <v>8151</v>
      </c>
      <c r="N67" s="12">
        <v>25422.38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1.5">
      <c r="A68" s="6" t="str">
        <f t="shared" si="4"/>
        <v>Suape</v>
      </c>
      <c r="B68" s="6" t="str">
        <f t="shared" si="4"/>
        <v>Suape</v>
      </c>
      <c r="C68" s="7" t="str">
        <f t="shared" si="4"/>
        <v>PRESTAÇÃO DE SERVIÇO DE APOIO TÉCNICO ÀS ATIVIDADES DE MANUTENÇÃO MECÂNICA E ELÉTRICA NA ÁREA DO PORTO ORGANIZADO.</v>
      </c>
      <c r="D68" s="8" t="str">
        <f t="shared" si="4"/>
        <v>035</v>
      </c>
      <c r="E68" s="9">
        <f t="shared" si="4"/>
        <v>2015</v>
      </c>
      <c r="F68" s="7" t="str">
        <f t="shared" si="4"/>
        <v>TPF ENGENHARIA LTDA</v>
      </c>
      <c r="G68" s="7">
        <f t="shared" si="4"/>
        <v>0</v>
      </c>
      <c r="H68" s="10" t="s">
        <v>115</v>
      </c>
      <c r="I68" s="12" t="str">
        <f t="shared" si="2"/>
        <v>SUAPE/DGP</v>
      </c>
      <c r="J68" s="12" t="s">
        <v>120</v>
      </c>
      <c r="K68" s="12" t="s">
        <v>109</v>
      </c>
      <c r="L68" s="12" t="s">
        <v>83</v>
      </c>
      <c r="M68" s="12">
        <v>8151</v>
      </c>
      <c r="N68" s="12">
        <v>25422.38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1.5">
      <c r="A69" s="6" t="str">
        <f t="shared" si="4"/>
        <v>Suape</v>
      </c>
      <c r="B69" s="6" t="str">
        <f t="shared" si="4"/>
        <v>Suape</v>
      </c>
      <c r="C69" s="7" t="str">
        <f t="shared" si="4"/>
        <v>PRESTAÇÃO DE SERVIÇO DE APOIO TÉCNICO ÀS ATIVIDADES DE MANUTENÇÃO MECÂNICA E ELÉTRICA NA ÁREA DO PORTO ORGANIZADO.</v>
      </c>
      <c r="D69" s="8" t="str">
        <f t="shared" si="4"/>
        <v>035</v>
      </c>
      <c r="E69" s="9">
        <f t="shared" si="4"/>
        <v>2015</v>
      </c>
      <c r="F69" s="7" t="str">
        <f t="shared" si="4"/>
        <v>TPF ENGENHARIA LTDA</v>
      </c>
      <c r="G69" s="7">
        <f t="shared" si="4"/>
        <v>0</v>
      </c>
      <c r="H69" s="10" t="s">
        <v>116</v>
      </c>
      <c r="I69" s="12" t="str">
        <f t="shared" si="2"/>
        <v>SUAPE/DGP</v>
      </c>
      <c r="J69" s="12" t="s">
        <v>121</v>
      </c>
      <c r="K69" s="12" t="s">
        <v>109</v>
      </c>
      <c r="L69" s="12" t="s">
        <v>83</v>
      </c>
      <c r="M69" s="12">
        <v>5275.4</v>
      </c>
      <c r="N69" s="12">
        <v>16453.59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2" thickBot="1">
      <c r="A70" s="14" t="str">
        <f t="shared" si="4"/>
        <v>Suape</v>
      </c>
      <c r="B70" s="14" t="str">
        <f t="shared" si="4"/>
        <v>Suape</v>
      </c>
      <c r="C70" s="15" t="str">
        <f t="shared" si="4"/>
        <v>PRESTAÇÃO DE SERVIÇO DE APOIO TÉCNICO ÀS ATIVIDADES DE MANUTENÇÃO MECÂNICA E ELÉTRICA NA ÁREA DO PORTO ORGANIZADO.</v>
      </c>
      <c r="D70" s="45" t="str">
        <f t="shared" si="4"/>
        <v>035</v>
      </c>
      <c r="E70" s="14">
        <f t="shared" si="4"/>
        <v>2015</v>
      </c>
      <c r="F70" s="15" t="str">
        <f t="shared" si="4"/>
        <v>TPF ENGENHARIA LTDA</v>
      </c>
      <c r="G70" s="15">
        <f t="shared" si="4"/>
        <v>0</v>
      </c>
      <c r="H70" s="16" t="s">
        <v>117</v>
      </c>
      <c r="I70" s="17" t="str">
        <f t="shared" si="2"/>
        <v>SUAPE/DGP</v>
      </c>
      <c r="J70" s="17" t="s">
        <v>121</v>
      </c>
      <c r="K70" s="17" t="s">
        <v>109</v>
      </c>
      <c r="L70" s="17" t="s">
        <v>83</v>
      </c>
      <c r="M70" s="17">
        <v>5275.4</v>
      </c>
      <c r="N70" s="17">
        <v>16453.59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36" t="str">
        <f t="shared" si="4"/>
        <v>Suape</v>
      </c>
      <c r="B71" s="36" t="str">
        <f t="shared" si="4"/>
        <v>Suape</v>
      </c>
      <c r="C71" s="24" t="s">
        <v>122</v>
      </c>
      <c r="D71" s="37" t="s">
        <v>123</v>
      </c>
      <c r="E71" s="23">
        <v>2019</v>
      </c>
      <c r="F71" s="24" t="s">
        <v>124</v>
      </c>
      <c r="G71" s="24" t="s">
        <v>645</v>
      </c>
      <c r="H71" s="26" t="s">
        <v>125</v>
      </c>
      <c r="I71" s="26" t="s">
        <v>134</v>
      </c>
      <c r="J71" s="26" t="s">
        <v>509</v>
      </c>
      <c r="K71" s="26" t="s">
        <v>528</v>
      </c>
      <c r="L71" s="26" t="s">
        <v>158</v>
      </c>
      <c r="M71" s="26">
        <v>516.66</v>
      </c>
      <c r="N71" s="26">
        <v>844.79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thickBot="1">
      <c r="A72" s="30" t="str">
        <f t="shared" si="4"/>
        <v>Suape</v>
      </c>
      <c r="B72" s="30" t="str">
        <f t="shared" si="4"/>
        <v>Suape</v>
      </c>
      <c r="C72" s="31" t="str">
        <f t="shared" si="4"/>
        <v>CONTRATAÇÃO DE JOVEM APRENDIZ</v>
      </c>
      <c r="D72" s="32" t="str">
        <f t="shared" si="4"/>
        <v>025</v>
      </c>
      <c r="E72" s="30">
        <f t="shared" si="4"/>
        <v>2019</v>
      </c>
      <c r="F72" s="31" t="str">
        <f t="shared" si="4"/>
        <v>CENTRO DE INTEGRAÇÃO EMPRESA ESCOLA DE PERNAMBUCO - CIEE</v>
      </c>
      <c r="G72" s="31" t="str">
        <f t="shared" si="4"/>
        <v>010.998.292/0001-57</v>
      </c>
      <c r="H72" s="34" t="s">
        <v>126</v>
      </c>
      <c r="I72" s="34" t="s">
        <v>134</v>
      </c>
      <c r="J72" s="34" t="s">
        <v>509</v>
      </c>
      <c r="K72" s="34" t="s">
        <v>528</v>
      </c>
      <c r="L72" s="34" t="s">
        <v>158</v>
      </c>
      <c r="M72" s="34">
        <v>516.66</v>
      </c>
      <c r="N72" s="34">
        <v>844.79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1.5">
      <c r="A73" s="38" t="str">
        <f>A72</f>
        <v>Suape</v>
      </c>
      <c r="B73" s="38" t="str">
        <f>B72</f>
        <v>Suape</v>
      </c>
      <c r="C73" s="39" t="s">
        <v>142</v>
      </c>
      <c r="D73" s="40" t="s">
        <v>143</v>
      </c>
      <c r="E73" s="41">
        <v>2019</v>
      </c>
      <c r="F73" s="39" t="s">
        <v>153</v>
      </c>
      <c r="G73" s="39" t="s">
        <v>644</v>
      </c>
      <c r="H73" s="10" t="s">
        <v>144</v>
      </c>
      <c r="I73" s="42" t="s">
        <v>154</v>
      </c>
      <c r="J73" s="60" t="s">
        <v>529</v>
      </c>
      <c r="K73" s="60" t="s">
        <v>530</v>
      </c>
      <c r="L73" s="42" t="s">
        <v>531</v>
      </c>
      <c r="M73" s="42">
        <v>1410</v>
      </c>
      <c r="N73" s="42">
        <v>1541.55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1.5">
      <c r="A74" s="6" t="str">
        <f t="shared" ref="A74:G109" si="6">A73</f>
        <v>Suape</v>
      </c>
      <c r="B74" s="6" t="str">
        <f t="shared" si="6"/>
        <v>Suape</v>
      </c>
      <c r="C74" s="7" t="str">
        <f t="shared" si="6"/>
        <v>PRESTAÇÃO EM SERVIÇOES ESPECIALIZADOS EM ENGENHARIA E
SEGURANÇA DO TRABALHO</v>
      </c>
      <c r="D74" s="8" t="str">
        <f t="shared" si="6"/>
        <v>056</v>
      </c>
      <c r="E74" s="9">
        <f t="shared" si="6"/>
        <v>2019</v>
      </c>
      <c r="F74" s="7" t="str">
        <f t="shared" si="6"/>
        <v>SINGULAR SERVIÇOS DE SAÚDE LTDA</v>
      </c>
      <c r="G74" s="7" t="str">
        <f t="shared" si="6"/>
        <v>007.901.265/0001-43</v>
      </c>
      <c r="H74" s="10" t="s">
        <v>145</v>
      </c>
      <c r="I74" s="12" t="str">
        <f t="shared" ref="I74:I137" si="7">I73</f>
        <v>DAF / SESMT/CRH</v>
      </c>
      <c r="J74" s="69" t="s">
        <v>529</v>
      </c>
      <c r="K74" s="69" t="s">
        <v>530</v>
      </c>
      <c r="L74" s="12" t="s">
        <v>532</v>
      </c>
      <c r="M74" s="12">
        <v>1410</v>
      </c>
      <c r="N74" s="12">
        <v>1541.55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1.5">
      <c r="A75" s="6" t="str">
        <f t="shared" si="6"/>
        <v>Suape</v>
      </c>
      <c r="B75" s="6" t="str">
        <f t="shared" si="6"/>
        <v>Suape</v>
      </c>
      <c r="C75" s="7" t="str">
        <f t="shared" si="6"/>
        <v>PRESTAÇÃO EM SERVIÇOES ESPECIALIZADOS EM ENGENHARIA E
SEGURANÇA DO TRABALHO</v>
      </c>
      <c r="D75" s="8" t="str">
        <f t="shared" si="6"/>
        <v>056</v>
      </c>
      <c r="E75" s="9">
        <f t="shared" si="6"/>
        <v>2019</v>
      </c>
      <c r="F75" s="7" t="str">
        <f t="shared" si="6"/>
        <v>SINGULAR SERVIÇOS DE SAÚDE LTDA</v>
      </c>
      <c r="G75" s="7" t="str">
        <f t="shared" si="6"/>
        <v>007.901.265/0001-43</v>
      </c>
      <c r="H75" s="10" t="s">
        <v>146</v>
      </c>
      <c r="I75" s="12" t="str">
        <f t="shared" si="7"/>
        <v>DAF / SESMT/CRH</v>
      </c>
      <c r="J75" s="69" t="s">
        <v>533</v>
      </c>
      <c r="K75" s="69" t="s">
        <v>534</v>
      </c>
      <c r="L75" s="12" t="s">
        <v>535</v>
      </c>
      <c r="M75" s="12">
        <v>2300</v>
      </c>
      <c r="N75" s="12">
        <v>2514.59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31.5">
      <c r="A76" s="6" t="str">
        <f t="shared" si="6"/>
        <v>Suape</v>
      </c>
      <c r="B76" s="6" t="str">
        <f t="shared" si="6"/>
        <v>Suape</v>
      </c>
      <c r="C76" s="7" t="str">
        <f t="shared" si="6"/>
        <v>PRESTAÇÃO EM SERVIÇOES ESPECIALIZADOS EM ENGENHARIA E
SEGURANÇA DO TRABALHO</v>
      </c>
      <c r="D76" s="8" t="str">
        <f t="shared" si="6"/>
        <v>056</v>
      </c>
      <c r="E76" s="9">
        <f t="shared" si="6"/>
        <v>2019</v>
      </c>
      <c r="F76" s="7" t="str">
        <f t="shared" si="6"/>
        <v>SINGULAR SERVIÇOS DE SAÚDE LTDA</v>
      </c>
      <c r="G76" s="7" t="str">
        <f t="shared" si="6"/>
        <v>007.901.265/0001-43</v>
      </c>
      <c r="H76" s="10" t="s">
        <v>147</v>
      </c>
      <c r="I76" s="12" t="str">
        <f t="shared" si="7"/>
        <v>DAF / SESMT/CRH</v>
      </c>
      <c r="J76" s="69" t="s">
        <v>536</v>
      </c>
      <c r="K76" s="69" t="s">
        <v>537</v>
      </c>
      <c r="L76" s="12" t="s">
        <v>535</v>
      </c>
      <c r="M76" s="12">
        <v>1100</v>
      </c>
      <c r="N76" s="12">
        <v>2459.16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1.5">
      <c r="A77" s="6" t="str">
        <f t="shared" si="6"/>
        <v>Suape</v>
      </c>
      <c r="B77" s="6" t="str">
        <f t="shared" si="6"/>
        <v>Suape</v>
      </c>
      <c r="C77" s="7" t="str">
        <f t="shared" si="6"/>
        <v>PRESTAÇÃO EM SERVIÇOES ESPECIALIZADOS EM ENGENHARIA E
SEGURANÇA DO TRABALHO</v>
      </c>
      <c r="D77" s="8" t="str">
        <f t="shared" si="6"/>
        <v>056</v>
      </c>
      <c r="E77" s="9">
        <f t="shared" si="6"/>
        <v>2019</v>
      </c>
      <c r="F77" s="7" t="str">
        <f t="shared" si="6"/>
        <v>SINGULAR SERVIÇOS DE SAÚDE LTDA</v>
      </c>
      <c r="G77" s="7" t="str">
        <f t="shared" si="6"/>
        <v>007.901.265/0001-43</v>
      </c>
      <c r="H77" s="10" t="s">
        <v>148</v>
      </c>
      <c r="I77" s="12" t="str">
        <f t="shared" si="7"/>
        <v>DAF / SESMT/CRH</v>
      </c>
      <c r="J77" s="69" t="s">
        <v>538</v>
      </c>
      <c r="K77" s="69" t="s">
        <v>537</v>
      </c>
      <c r="L77" s="12" t="s">
        <v>535</v>
      </c>
      <c r="M77" s="12">
        <v>1239.72</v>
      </c>
      <c r="N77" s="12">
        <v>3003.34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1.5">
      <c r="A78" s="6" t="str">
        <f t="shared" si="6"/>
        <v>Suape</v>
      </c>
      <c r="B78" s="6" t="str">
        <f t="shared" si="6"/>
        <v>Suape</v>
      </c>
      <c r="C78" s="7" t="str">
        <f t="shared" si="6"/>
        <v>PRESTAÇÃO EM SERVIÇOES ESPECIALIZADOS EM ENGENHARIA E
SEGURANÇA DO TRABALHO</v>
      </c>
      <c r="D78" s="8" t="str">
        <f t="shared" si="6"/>
        <v>056</v>
      </c>
      <c r="E78" s="9">
        <f t="shared" si="6"/>
        <v>2019</v>
      </c>
      <c r="F78" s="7" t="str">
        <f t="shared" si="6"/>
        <v>SINGULAR SERVIÇOS DE SAÚDE LTDA</v>
      </c>
      <c r="G78" s="7" t="str">
        <f t="shared" si="6"/>
        <v>007.901.265/0001-43</v>
      </c>
      <c r="H78" s="10" t="s">
        <v>149</v>
      </c>
      <c r="I78" s="42" t="str">
        <f t="shared" si="7"/>
        <v>DAF / SESMT/CRH</v>
      </c>
      <c r="J78" s="60" t="s">
        <v>538</v>
      </c>
      <c r="K78" s="60" t="s">
        <v>537</v>
      </c>
      <c r="L78" s="42" t="s">
        <v>535</v>
      </c>
      <c r="M78" s="42">
        <v>1239.72</v>
      </c>
      <c r="N78" s="42">
        <v>2310.25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31.5">
      <c r="A79" s="6" t="str">
        <f t="shared" si="6"/>
        <v>Suape</v>
      </c>
      <c r="B79" s="6" t="str">
        <f t="shared" si="6"/>
        <v>Suape</v>
      </c>
      <c r="C79" s="7" t="str">
        <f t="shared" si="6"/>
        <v>PRESTAÇÃO EM SERVIÇOES ESPECIALIZADOS EM ENGENHARIA E
SEGURANÇA DO TRABALHO</v>
      </c>
      <c r="D79" s="8" t="str">
        <f t="shared" si="6"/>
        <v>056</v>
      </c>
      <c r="E79" s="9">
        <f t="shared" si="6"/>
        <v>2019</v>
      </c>
      <c r="F79" s="7" t="str">
        <f t="shared" si="6"/>
        <v>SINGULAR SERVIÇOS DE SAÚDE LTDA</v>
      </c>
      <c r="G79" s="7" t="str">
        <f t="shared" si="6"/>
        <v>007.901.265/0001-43</v>
      </c>
      <c r="H79" s="10" t="s">
        <v>150</v>
      </c>
      <c r="I79" s="42" t="str">
        <f t="shared" si="7"/>
        <v>DAF / SESMT/CRH</v>
      </c>
      <c r="J79" s="60" t="s">
        <v>539</v>
      </c>
      <c r="K79" s="60" t="s">
        <v>537</v>
      </c>
      <c r="L79" s="42" t="s">
        <v>535</v>
      </c>
      <c r="M79" s="42">
        <v>1239.72</v>
      </c>
      <c r="N79" s="42">
        <v>2310.25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31.5">
      <c r="A80" s="6" t="str">
        <f t="shared" si="6"/>
        <v>Suape</v>
      </c>
      <c r="B80" s="6" t="str">
        <f t="shared" si="6"/>
        <v>Suape</v>
      </c>
      <c r="C80" s="7" t="str">
        <f t="shared" si="6"/>
        <v>PRESTAÇÃO EM SERVIÇOES ESPECIALIZADOS EM ENGENHARIA E
SEGURANÇA DO TRABALHO</v>
      </c>
      <c r="D80" s="8" t="str">
        <f t="shared" si="6"/>
        <v>056</v>
      </c>
      <c r="E80" s="9">
        <f t="shared" si="6"/>
        <v>2019</v>
      </c>
      <c r="F80" s="7" t="str">
        <f t="shared" si="6"/>
        <v>SINGULAR SERVIÇOS DE SAÚDE LTDA</v>
      </c>
      <c r="G80" s="7" t="str">
        <f t="shared" si="6"/>
        <v>007.901.265/0001-43</v>
      </c>
      <c r="H80" s="10" t="s">
        <v>151</v>
      </c>
      <c r="I80" s="42" t="str">
        <f t="shared" si="7"/>
        <v>DAF / SESMT/CRH</v>
      </c>
      <c r="J80" s="60" t="s">
        <v>538</v>
      </c>
      <c r="K80" s="60" t="s">
        <v>537</v>
      </c>
      <c r="L80" s="42" t="s">
        <v>535</v>
      </c>
      <c r="M80" s="42">
        <v>1239.72</v>
      </c>
      <c r="N80" s="42">
        <v>2907.11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32" thickBot="1">
      <c r="A81" s="14" t="str">
        <f t="shared" si="6"/>
        <v>Suape</v>
      </c>
      <c r="B81" s="14" t="str">
        <f t="shared" si="6"/>
        <v>Suape</v>
      </c>
      <c r="C81" s="15" t="str">
        <f t="shared" si="6"/>
        <v>PRESTAÇÃO EM SERVIÇOES ESPECIALIZADOS EM ENGENHARIA E
SEGURANÇA DO TRABALHO</v>
      </c>
      <c r="D81" s="45" t="str">
        <f t="shared" si="6"/>
        <v>056</v>
      </c>
      <c r="E81" s="14">
        <f t="shared" si="6"/>
        <v>2019</v>
      </c>
      <c r="F81" s="15" t="str">
        <f t="shared" si="6"/>
        <v>SINGULAR SERVIÇOS DE SAÚDE LTDA</v>
      </c>
      <c r="G81" s="15" t="str">
        <f t="shared" si="6"/>
        <v>007.901.265/0001-43</v>
      </c>
      <c r="H81" s="16" t="s">
        <v>152</v>
      </c>
      <c r="I81" s="50" t="str">
        <f t="shared" si="7"/>
        <v>DAF / SESMT/CRH</v>
      </c>
      <c r="J81" s="61" t="s">
        <v>540</v>
      </c>
      <c r="K81" s="61" t="s">
        <v>541</v>
      </c>
      <c r="L81" s="50" t="s">
        <v>535</v>
      </c>
      <c r="M81" s="50">
        <v>1000</v>
      </c>
      <c r="N81" s="50">
        <v>1863.53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20" t="str">
        <f t="shared" si="6"/>
        <v>Suape</v>
      </c>
      <c r="B82" s="20" t="str">
        <f t="shared" si="6"/>
        <v>Suape</v>
      </c>
      <c r="C82" s="21" t="s">
        <v>168</v>
      </c>
      <c r="D82" s="22" t="s">
        <v>169</v>
      </c>
      <c r="E82" s="29">
        <v>2015</v>
      </c>
      <c r="F82" s="21" t="s">
        <v>170</v>
      </c>
      <c r="G82" s="21" t="s">
        <v>627</v>
      </c>
      <c r="H82" s="28" t="s">
        <v>171</v>
      </c>
      <c r="I82" s="26" t="s">
        <v>334</v>
      </c>
      <c r="J82" s="26" t="s">
        <v>335</v>
      </c>
      <c r="K82" s="26" t="s">
        <v>498</v>
      </c>
      <c r="L82" s="26" t="s">
        <v>337</v>
      </c>
      <c r="M82" s="26">
        <v>3445.45</v>
      </c>
      <c r="N82" s="26">
        <v>8249.7000000000007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20" t="str">
        <f t="shared" si="6"/>
        <v>Suape</v>
      </c>
      <c r="B83" s="20" t="str">
        <f t="shared" si="6"/>
        <v>Suape</v>
      </c>
      <c r="C83" s="21" t="str">
        <f t="shared" si="6"/>
        <v>SERVIÇOS DE VIGILANCIA  PRIVADA</v>
      </c>
      <c r="D83" s="22" t="str">
        <f t="shared" si="6"/>
        <v>028</v>
      </c>
      <c r="E83" s="29">
        <f t="shared" si="6"/>
        <v>2015</v>
      </c>
      <c r="F83" s="21" t="str">
        <f t="shared" si="6"/>
        <v>TKS SEGURANÇA PRIVADA L.T.D.A</v>
      </c>
      <c r="G83" s="21" t="str">
        <f t="shared" si="6"/>
        <v xml:space="preserve">07.774.050/0001-75 </v>
      </c>
      <c r="H83" s="28" t="s">
        <v>172</v>
      </c>
      <c r="I83" s="26" t="str">
        <f t="shared" si="7"/>
        <v>SUAPE/DFP</v>
      </c>
      <c r="J83" s="26" t="s">
        <v>335</v>
      </c>
      <c r="K83" s="26" t="s">
        <v>498</v>
      </c>
      <c r="L83" s="26" t="s">
        <v>337</v>
      </c>
      <c r="M83" s="26">
        <v>3445.45</v>
      </c>
      <c r="N83" s="26">
        <v>8249.7000000000007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20" t="str">
        <f t="shared" si="6"/>
        <v>Suape</v>
      </c>
      <c r="B84" s="20" t="str">
        <f t="shared" si="6"/>
        <v>Suape</v>
      </c>
      <c r="C84" s="21" t="str">
        <f t="shared" si="6"/>
        <v>SERVIÇOS DE VIGILANCIA  PRIVADA</v>
      </c>
      <c r="D84" s="22" t="str">
        <f t="shared" si="6"/>
        <v>028</v>
      </c>
      <c r="E84" s="29">
        <f t="shared" si="6"/>
        <v>2015</v>
      </c>
      <c r="F84" s="21" t="str">
        <f t="shared" si="6"/>
        <v>TKS SEGURANÇA PRIVADA L.T.D.A</v>
      </c>
      <c r="G84" s="21" t="str">
        <f t="shared" si="6"/>
        <v xml:space="preserve">07.774.050/0001-75 </v>
      </c>
      <c r="H84" s="28" t="s">
        <v>173</v>
      </c>
      <c r="I84" s="26" t="str">
        <f t="shared" si="7"/>
        <v>SUAPE/DFP</v>
      </c>
      <c r="J84" s="26" t="s">
        <v>335</v>
      </c>
      <c r="K84" s="26" t="s">
        <v>498</v>
      </c>
      <c r="L84" s="26" t="s">
        <v>338</v>
      </c>
      <c r="M84" s="26">
        <v>4084.91</v>
      </c>
      <c r="N84" s="26">
        <v>9304.15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20" t="str">
        <f t="shared" si="6"/>
        <v>Suape</v>
      </c>
      <c r="B85" s="20" t="str">
        <f t="shared" si="6"/>
        <v>Suape</v>
      </c>
      <c r="C85" s="21" t="str">
        <f t="shared" si="6"/>
        <v>SERVIÇOS DE VIGILANCIA  PRIVADA</v>
      </c>
      <c r="D85" s="22" t="str">
        <f t="shared" si="6"/>
        <v>028</v>
      </c>
      <c r="E85" s="29">
        <f t="shared" si="6"/>
        <v>2015</v>
      </c>
      <c r="F85" s="21" t="str">
        <f t="shared" si="6"/>
        <v>TKS SEGURANÇA PRIVADA L.T.D.A</v>
      </c>
      <c r="G85" s="21" t="str">
        <f t="shared" si="6"/>
        <v xml:space="preserve">07.774.050/0001-75 </v>
      </c>
      <c r="H85" s="28" t="s">
        <v>174</v>
      </c>
      <c r="I85" s="26" t="str">
        <f t="shared" si="7"/>
        <v>SUAPE/DFP</v>
      </c>
      <c r="J85" s="26" t="s">
        <v>335</v>
      </c>
      <c r="K85" s="26" t="s">
        <v>498</v>
      </c>
      <c r="L85" s="26" t="s">
        <v>338</v>
      </c>
      <c r="M85" s="26">
        <v>4084.91</v>
      </c>
      <c r="N85" s="26">
        <v>9304.15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20" t="str">
        <f t="shared" si="6"/>
        <v>Suape</v>
      </c>
      <c r="B86" s="20" t="str">
        <f t="shared" si="6"/>
        <v>Suape</v>
      </c>
      <c r="C86" s="21" t="str">
        <f t="shared" si="6"/>
        <v>SERVIÇOS DE VIGILANCIA  PRIVADA</v>
      </c>
      <c r="D86" s="22" t="str">
        <f t="shared" si="6"/>
        <v>028</v>
      </c>
      <c r="E86" s="29">
        <f t="shared" si="6"/>
        <v>2015</v>
      </c>
      <c r="F86" s="21" t="str">
        <f t="shared" si="6"/>
        <v>TKS SEGURANÇA PRIVADA L.T.D.A</v>
      </c>
      <c r="G86" s="21" t="str">
        <f t="shared" si="6"/>
        <v xml:space="preserve">07.774.050/0001-75 </v>
      </c>
      <c r="H86" s="28" t="s">
        <v>175</v>
      </c>
      <c r="I86" s="26" t="str">
        <f t="shared" si="7"/>
        <v>SUAPE/DFP</v>
      </c>
      <c r="J86" s="26" t="s">
        <v>335</v>
      </c>
      <c r="K86" s="26" t="s">
        <v>498</v>
      </c>
      <c r="L86" s="26" t="s">
        <v>338</v>
      </c>
      <c r="M86" s="26">
        <v>4084.91</v>
      </c>
      <c r="N86" s="26">
        <v>9304.15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20" t="str">
        <f t="shared" si="6"/>
        <v>Suape</v>
      </c>
      <c r="B87" s="20" t="str">
        <f t="shared" si="6"/>
        <v>Suape</v>
      </c>
      <c r="C87" s="21" t="str">
        <f t="shared" si="6"/>
        <v>SERVIÇOS DE VIGILANCIA  PRIVADA</v>
      </c>
      <c r="D87" s="22" t="str">
        <f t="shared" si="6"/>
        <v>028</v>
      </c>
      <c r="E87" s="29">
        <f t="shared" si="6"/>
        <v>2015</v>
      </c>
      <c r="F87" s="21" t="str">
        <f t="shared" si="6"/>
        <v>TKS SEGURANÇA PRIVADA L.T.D.A</v>
      </c>
      <c r="G87" s="21" t="str">
        <f t="shared" si="6"/>
        <v xml:space="preserve">07.774.050/0001-75 </v>
      </c>
      <c r="H87" s="28" t="s">
        <v>176</v>
      </c>
      <c r="I87" s="26" t="str">
        <f t="shared" si="7"/>
        <v>SUAPE/DFP</v>
      </c>
      <c r="J87" s="26" t="s">
        <v>335</v>
      </c>
      <c r="K87" s="26" t="s">
        <v>498</v>
      </c>
      <c r="L87" s="26" t="s">
        <v>337</v>
      </c>
      <c r="M87" s="26">
        <v>3445.45</v>
      </c>
      <c r="N87" s="26">
        <v>8249.7000000000007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6"/>
        <v>Suape</v>
      </c>
      <c r="B88" s="20" t="str">
        <f t="shared" si="6"/>
        <v>Suape</v>
      </c>
      <c r="C88" s="21" t="str">
        <f t="shared" si="6"/>
        <v>SERVIÇOS DE VIGILANCIA  PRIVADA</v>
      </c>
      <c r="D88" s="22" t="str">
        <f t="shared" si="6"/>
        <v>028</v>
      </c>
      <c r="E88" s="29">
        <f t="shared" si="6"/>
        <v>2015</v>
      </c>
      <c r="F88" s="21" t="str">
        <f t="shared" si="6"/>
        <v>TKS SEGURANÇA PRIVADA L.T.D.A</v>
      </c>
      <c r="G88" s="21" t="str">
        <f t="shared" si="6"/>
        <v xml:space="preserve">07.774.050/0001-75 </v>
      </c>
      <c r="H88" s="28" t="s">
        <v>177</v>
      </c>
      <c r="I88" s="26" t="str">
        <f t="shared" si="7"/>
        <v>SUAPE/DFP</v>
      </c>
      <c r="J88" s="26" t="s">
        <v>335</v>
      </c>
      <c r="K88" s="26" t="s">
        <v>498</v>
      </c>
      <c r="L88" s="26" t="s">
        <v>337</v>
      </c>
      <c r="M88" s="26">
        <v>3445.45</v>
      </c>
      <c r="N88" s="26">
        <v>8249.7000000000007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6"/>
        <v>Suape</v>
      </c>
      <c r="B89" s="20" t="str">
        <f t="shared" si="6"/>
        <v>Suape</v>
      </c>
      <c r="C89" s="21" t="str">
        <f t="shared" si="6"/>
        <v>SERVIÇOS DE VIGILANCIA  PRIVADA</v>
      </c>
      <c r="D89" s="22" t="str">
        <f t="shared" si="6"/>
        <v>028</v>
      </c>
      <c r="E89" s="29">
        <f t="shared" si="6"/>
        <v>2015</v>
      </c>
      <c r="F89" s="21" t="str">
        <f t="shared" si="6"/>
        <v>TKS SEGURANÇA PRIVADA L.T.D.A</v>
      </c>
      <c r="G89" s="21" t="str">
        <f t="shared" si="6"/>
        <v xml:space="preserve">07.774.050/0001-75 </v>
      </c>
      <c r="H89" s="28" t="s">
        <v>178</v>
      </c>
      <c r="I89" s="26" t="str">
        <f t="shared" si="7"/>
        <v>SUAPE/DFP</v>
      </c>
      <c r="J89" s="26" t="s">
        <v>335</v>
      </c>
      <c r="K89" s="26" t="s">
        <v>498</v>
      </c>
      <c r="L89" s="26" t="s">
        <v>337</v>
      </c>
      <c r="M89" s="26">
        <v>3445.45</v>
      </c>
      <c r="N89" s="26">
        <v>8249.7000000000007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6"/>
        <v>Suape</v>
      </c>
      <c r="B90" s="20" t="str">
        <f t="shared" si="6"/>
        <v>Suape</v>
      </c>
      <c r="C90" s="21" t="str">
        <f t="shared" si="6"/>
        <v>SERVIÇOS DE VIGILANCIA  PRIVADA</v>
      </c>
      <c r="D90" s="22" t="str">
        <f t="shared" si="6"/>
        <v>028</v>
      </c>
      <c r="E90" s="29">
        <f t="shared" si="6"/>
        <v>2015</v>
      </c>
      <c r="F90" s="21" t="str">
        <f t="shared" si="6"/>
        <v>TKS SEGURANÇA PRIVADA L.T.D.A</v>
      </c>
      <c r="G90" s="21" t="str">
        <f t="shared" si="6"/>
        <v xml:space="preserve">07.774.050/0001-75 </v>
      </c>
      <c r="H90" s="28" t="s">
        <v>179</v>
      </c>
      <c r="I90" s="26" t="str">
        <f t="shared" si="7"/>
        <v>SUAPE/DFP</v>
      </c>
      <c r="J90" s="26" t="s">
        <v>335</v>
      </c>
      <c r="K90" s="26" t="s">
        <v>498</v>
      </c>
      <c r="L90" s="26" t="s">
        <v>337</v>
      </c>
      <c r="M90" s="26">
        <v>3445.45</v>
      </c>
      <c r="N90" s="26">
        <v>8249.7000000000007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6"/>
        <v>Suape</v>
      </c>
      <c r="B91" s="20" t="str">
        <f t="shared" si="6"/>
        <v>Suape</v>
      </c>
      <c r="C91" s="21" t="str">
        <f t="shared" si="6"/>
        <v>SERVIÇOS DE VIGILANCIA  PRIVADA</v>
      </c>
      <c r="D91" s="22" t="str">
        <f t="shared" si="6"/>
        <v>028</v>
      </c>
      <c r="E91" s="29">
        <f t="shared" si="6"/>
        <v>2015</v>
      </c>
      <c r="F91" s="21" t="str">
        <f t="shared" si="6"/>
        <v>TKS SEGURANÇA PRIVADA L.T.D.A</v>
      </c>
      <c r="G91" s="21" t="str">
        <f t="shared" si="6"/>
        <v xml:space="preserve">07.774.050/0001-75 </v>
      </c>
      <c r="H91" s="28" t="s">
        <v>180</v>
      </c>
      <c r="I91" s="26" t="str">
        <f t="shared" si="7"/>
        <v>SUAPE/DFP</v>
      </c>
      <c r="J91" s="26" t="s">
        <v>335</v>
      </c>
      <c r="K91" s="26" t="s">
        <v>498</v>
      </c>
      <c r="L91" s="26" t="s">
        <v>337</v>
      </c>
      <c r="M91" s="26">
        <v>3445.45</v>
      </c>
      <c r="N91" s="26">
        <v>8249.7000000000007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6"/>
        <v>Suape</v>
      </c>
      <c r="B92" s="20" t="str">
        <f t="shared" si="6"/>
        <v>Suape</v>
      </c>
      <c r="C92" s="21" t="str">
        <f t="shared" si="6"/>
        <v>SERVIÇOS DE VIGILANCIA  PRIVADA</v>
      </c>
      <c r="D92" s="22" t="str">
        <f t="shared" si="6"/>
        <v>028</v>
      </c>
      <c r="E92" s="29">
        <f t="shared" si="6"/>
        <v>2015</v>
      </c>
      <c r="F92" s="21" t="str">
        <f t="shared" si="6"/>
        <v>TKS SEGURANÇA PRIVADA L.T.D.A</v>
      </c>
      <c r="G92" s="21" t="str">
        <f t="shared" si="6"/>
        <v xml:space="preserve">07.774.050/0001-75 </v>
      </c>
      <c r="H92" s="28" t="s">
        <v>181</v>
      </c>
      <c r="I92" s="26" t="str">
        <f t="shared" si="7"/>
        <v>SUAPE/DFP</v>
      </c>
      <c r="J92" s="26" t="s">
        <v>335</v>
      </c>
      <c r="K92" s="26" t="s">
        <v>498</v>
      </c>
      <c r="L92" s="26" t="s">
        <v>338</v>
      </c>
      <c r="M92" s="26">
        <v>4084.91</v>
      </c>
      <c r="N92" s="26">
        <v>9304.15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6"/>
        <v>Suape</v>
      </c>
      <c r="B93" s="20" t="str">
        <f t="shared" si="6"/>
        <v>Suape</v>
      </c>
      <c r="C93" s="21" t="str">
        <f t="shared" si="6"/>
        <v>SERVIÇOS DE VIGILANCIA  PRIVADA</v>
      </c>
      <c r="D93" s="22" t="str">
        <f t="shared" si="6"/>
        <v>028</v>
      </c>
      <c r="E93" s="29">
        <f t="shared" si="6"/>
        <v>2015</v>
      </c>
      <c r="F93" s="21" t="str">
        <f t="shared" si="6"/>
        <v>TKS SEGURANÇA PRIVADA L.T.D.A</v>
      </c>
      <c r="G93" s="21" t="str">
        <f t="shared" si="6"/>
        <v xml:space="preserve">07.774.050/0001-75 </v>
      </c>
      <c r="H93" s="28" t="s">
        <v>182</v>
      </c>
      <c r="I93" s="26" t="str">
        <f t="shared" si="7"/>
        <v>SUAPE/DFP</v>
      </c>
      <c r="J93" s="26" t="s">
        <v>335</v>
      </c>
      <c r="K93" s="26" t="s">
        <v>498</v>
      </c>
      <c r="L93" s="26" t="s">
        <v>337</v>
      </c>
      <c r="M93" s="26">
        <v>3445.45</v>
      </c>
      <c r="N93" s="26">
        <v>8249.7000000000007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6"/>
        <v>Suape</v>
      </c>
      <c r="B94" s="20" t="str">
        <f t="shared" si="6"/>
        <v>Suape</v>
      </c>
      <c r="C94" s="21" t="str">
        <f t="shared" si="6"/>
        <v>SERVIÇOS DE VIGILANCIA  PRIVADA</v>
      </c>
      <c r="D94" s="22" t="str">
        <f t="shared" si="6"/>
        <v>028</v>
      </c>
      <c r="E94" s="29">
        <f t="shared" si="6"/>
        <v>2015</v>
      </c>
      <c r="F94" s="21" t="str">
        <f t="shared" si="6"/>
        <v>TKS SEGURANÇA PRIVADA L.T.D.A</v>
      </c>
      <c r="G94" s="21" t="str">
        <f t="shared" si="6"/>
        <v xml:space="preserve">07.774.050/0001-75 </v>
      </c>
      <c r="H94" s="28" t="s">
        <v>183</v>
      </c>
      <c r="I94" s="26" t="str">
        <f t="shared" si="7"/>
        <v>SUAPE/DFP</v>
      </c>
      <c r="J94" s="26" t="s">
        <v>335</v>
      </c>
      <c r="K94" s="26" t="s">
        <v>498</v>
      </c>
      <c r="L94" s="26" t="s">
        <v>338</v>
      </c>
      <c r="M94" s="26">
        <v>4084.91</v>
      </c>
      <c r="N94" s="26">
        <v>9304.15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6"/>
        <v>Suape</v>
      </c>
      <c r="B95" s="20" t="str">
        <f t="shared" si="6"/>
        <v>Suape</v>
      </c>
      <c r="C95" s="21" t="str">
        <f t="shared" si="6"/>
        <v>SERVIÇOS DE VIGILANCIA  PRIVADA</v>
      </c>
      <c r="D95" s="22" t="str">
        <f t="shared" si="6"/>
        <v>028</v>
      </c>
      <c r="E95" s="29">
        <f t="shared" si="6"/>
        <v>2015</v>
      </c>
      <c r="F95" s="21" t="str">
        <f t="shared" si="6"/>
        <v>TKS SEGURANÇA PRIVADA L.T.D.A</v>
      </c>
      <c r="G95" s="21" t="str">
        <f t="shared" si="6"/>
        <v xml:space="preserve">07.774.050/0001-75 </v>
      </c>
      <c r="H95" s="28" t="s">
        <v>184</v>
      </c>
      <c r="I95" s="26" t="str">
        <f t="shared" si="7"/>
        <v>SUAPE/DFP</v>
      </c>
      <c r="J95" s="26" t="s">
        <v>335</v>
      </c>
      <c r="K95" s="26" t="s">
        <v>498</v>
      </c>
      <c r="L95" s="26" t="s">
        <v>338</v>
      </c>
      <c r="M95" s="26">
        <v>4084.91</v>
      </c>
      <c r="N95" s="26">
        <v>9304.15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6"/>
        <v>Suape</v>
      </c>
      <c r="B96" s="20" t="str">
        <f t="shared" si="6"/>
        <v>Suape</v>
      </c>
      <c r="C96" s="21" t="str">
        <f t="shared" si="6"/>
        <v>SERVIÇOS DE VIGILANCIA  PRIVADA</v>
      </c>
      <c r="D96" s="22" t="str">
        <f t="shared" si="6"/>
        <v>028</v>
      </c>
      <c r="E96" s="29">
        <f t="shared" si="6"/>
        <v>2015</v>
      </c>
      <c r="F96" s="21" t="str">
        <f t="shared" si="6"/>
        <v>TKS SEGURANÇA PRIVADA L.T.D.A</v>
      </c>
      <c r="G96" s="21" t="str">
        <f t="shared" si="6"/>
        <v xml:space="preserve">07.774.050/0001-75 </v>
      </c>
      <c r="H96" s="28" t="s">
        <v>185</v>
      </c>
      <c r="I96" s="26" t="str">
        <f t="shared" si="7"/>
        <v>SUAPE/DFP</v>
      </c>
      <c r="J96" s="26" t="s">
        <v>335</v>
      </c>
      <c r="K96" s="26" t="s">
        <v>498</v>
      </c>
      <c r="L96" s="26" t="s">
        <v>338</v>
      </c>
      <c r="M96" s="26">
        <v>4084.91</v>
      </c>
      <c r="N96" s="26">
        <v>9304.15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6"/>
        <v>Suape</v>
      </c>
      <c r="B97" s="20" t="str">
        <f t="shared" si="6"/>
        <v>Suape</v>
      </c>
      <c r="C97" s="21" t="str">
        <f t="shared" si="6"/>
        <v>SERVIÇOS DE VIGILANCIA  PRIVADA</v>
      </c>
      <c r="D97" s="22" t="str">
        <f t="shared" si="6"/>
        <v>028</v>
      </c>
      <c r="E97" s="29">
        <f t="shared" si="6"/>
        <v>2015</v>
      </c>
      <c r="F97" s="21" t="str">
        <f t="shared" si="6"/>
        <v>TKS SEGURANÇA PRIVADA L.T.D.A</v>
      </c>
      <c r="G97" s="21" t="str">
        <f t="shared" si="6"/>
        <v xml:space="preserve">07.774.050/0001-75 </v>
      </c>
      <c r="H97" s="28" t="s">
        <v>186</v>
      </c>
      <c r="I97" s="26" t="str">
        <f t="shared" si="7"/>
        <v>SUAPE/DFP</v>
      </c>
      <c r="J97" s="26" t="s">
        <v>335</v>
      </c>
      <c r="K97" s="26" t="s">
        <v>498</v>
      </c>
      <c r="L97" s="26" t="s">
        <v>337</v>
      </c>
      <c r="M97" s="26">
        <v>3445.45</v>
      </c>
      <c r="N97" s="26">
        <v>8249.7000000000007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6"/>
        <v>Suape</v>
      </c>
      <c r="B98" s="20" t="str">
        <f t="shared" si="6"/>
        <v>Suape</v>
      </c>
      <c r="C98" s="21" t="str">
        <f t="shared" si="6"/>
        <v>SERVIÇOS DE VIGILANCIA  PRIVADA</v>
      </c>
      <c r="D98" s="22" t="str">
        <f t="shared" si="6"/>
        <v>028</v>
      </c>
      <c r="E98" s="29">
        <f t="shared" si="6"/>
        <v>2015</v>
      </c>
      <c r="F98" s="21" t="str">
        <f t="shared" si="6"/>
        <v>TKS SEGURANÇA PRIVADA L.T.D.A</v>
      </c>
      <c r="G98" s="21" t="str">
        <f t="shared" si="6"/>
        <v xml:space="preserve">07.774.050/0001-75 </v>
      </c>
      <c r="H98" s="28" t="s">
        <v>187</v>
      </c>
      <c r="I98" s="26" t="str">
        <f t="shared" si="7"/>
        <v>SUAPE/DFP</v>
      </c>
      <c r="J98" s="26" t="s">
        <v>335</v>
      </c>
      <c r="K98" s="26" t="s">
        <v>498</v>
      </c>
      <c r="L98" s="26" t="s">
        <v>338</v>
      </c>
      <c r="M98" s="26">
        <v>4084.91</v>
      </c>
      <c r="N98" s="26">
        <v>9304.15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6"/>
        <v>Suape</v>
      </c>
      <c r="B99" s="20" t="str">
        <f t="shared" si="6"/>
        <v>Suape</v>
      </c>
      <c r="C99" s="21" t="str">
        <f t="shared" si="6"/>
        <v>SERVIÇOS DE VIGILANCIA  PRIVADA</v>
      </c>
      <c r="D99" s="22" t="str">
        <f t="shared" si="6"/>
        <v>028</v>
      </c>
      <c r="E99" s="29">
        <f t="shared" si="6"/>
        <v>2015</v>
      </c>
      <c r="F99" s="21" t="str">
        <f t="shared" si="6"/>
        <v>TKS SEGURANÇA PRIVADA L.T.D.A</v>
      </c>
      <c r="G99" s="21" t="str">
        <f t="shared" si="6"/>
        <v xml:space="preserve">07.774.050/0001-75 </v>
      </c>
      <c r="H99" s="28" t="s">
        <v>188</v>
      </c>
      <c r="I99" s="26" t="str">
        <f t="shared" si="7"/>
        <v>SUAPE/DFP</v>
      </c>
      <c r="J99" s="26" t="s">
        <v>335</v>
      </c>
      <c r="K99" s="26" t="s">
        <v>498</v>
      </c>
      <c r="L99" s="26" t="s">
        <v>338</v>
      </c>
      <c r="M99" s="26">
        <v>4084.91</v>
      </c>
      <c r="N99" s="26">
        <v>9304.15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6"/>
        <v>Suape</v>
      </c>
      <c r="B100" s="20" t="str">
        <f t="shared" si="6"/>
        <v>Suape</v>
      </c>
      <c r="C100" s="21" t="str">
        <f t="shared" si="6"/>
        <v>SERVIÇOS DE VIGILANCIA  PRIVADA</v>
      </c>
      <c r="D100" s="22" t="str">
        <f t="shared" si="6"/>
        <v>028</v>
      </c>
      <c r="E100" s="29">
        <f t="shared" si="6"/>
        <v>2015</v>
      </c>
      <c r="F100" s="21" t="str">
        <f t="shared" si="6"/>
        <v>TKS SEGURANÇA PRIVADA L.T.D.A</v>
      </c>
      <c r="G100" s="21" t="str">
        <f t="shared" si="6"/>
        <v xml:space="preserve">07.774.050/0001-75 </v>
      </c>
      <c r="H100" s="28" t="s">
        <v>189</v>
      </c>
      <c r="I100" s="26" t="str">
        <f t="shared" si="7"/>
        <v>SUAPE/DFP</v>
      </c>
      <c r="J100" s="26" t="s">
        <v>335</v>
      </c>
      <c r="K100" s="26" t="s">
        <v>498</v>
      </c>
      <c r="L100" s="26" t="s">
        <v>338</v>
      </c>
      <c r="M100" s="26">
        <v>4084.91</v>
      </c>
      <c r="N100" s="26">
        <v>9304.15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6"/>
        <v>Suape</v>
      </c>
      <c r="B101" s="20" t="str">
        <f t="shared" si="6"/>
        <v>Suape</v>
      </c>
      <c r="C101" s="21" t="str">
        <f t="shared" si="6"/>
        <v>SERVIÇOS DE VIGILANCIA  PRIVADA</v>
      </c>
      <c r="D101" s="22" t="str">
        <f t="shared" si="6"/>
        <v>028</v>
      </c>
      <c r="E101" s="29">
        <f t="shared" si="6"/>
        <v>2015</v>
      </c>
      <c r="F101" s="21" t="str">
        <f t="shared" si="6"/>
        <v>TKS SEGURANÇA PRIVADA L.T.D.A</v>
      </c>
      <c r="G101" s="21" t="str">
        <f t="shared" si="6"/>
        <v xml:space="preserve">07.774.050/0001-75 </v>
      </c>
      <c r="H101" s="28" t="s">
        <v>190</v>
      </c>
      <c r="I101" s="26" t="str">
        <f t="shared" si="7"/>
        <v>SUAPE/DFP</v>
      </c>
      <c r="J101" s="26" t="s">
        <v>335</v>
      </c>
      <c r="K101" s="26" t="s">
        <v>498</v>
      </c>
      <c r="L101" s="26" t="s">
        <v>338</v>
      </c>
      <c r="M101" s="26">
        <v>4084.91</v>
      </c>
      <c r="N101" s="26">
        <v>9304.15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6"/>
        <v>Suape</v>
      </c>
      <c r="B102" s="20" t="str">
        <f t="shared" si="6"/>
        <v>Suape</v>
      </c>
      <c r="C102" s="21" t="str">
        <f t="shared" si="6"/>
        <v>SERVIÇOS DE VIGILANCIA  PRIVADA</v>
      </c>
      <c r="D102" s="22" t="str">
        <f t="shared" si="6"/>
        <v>028</v>
      </c>
      <c r="E102" s="29">
        <f t="shared" si="6"/>
        <v>2015</v>
      </c>
      <c r="F102" s="21" t="str">
        <f t="shared" si="6"/>
        <v>TKS SEGURANÇA PRIVADA L.T.D.A</v>
      </c>
      <c r="G102" s="21" t="str">
        <f t="shared" si="6"/>
        <v xml:space="preserve">07.774.050/0001-75 </v>
      </c>
      <c r="H102" s="28" t="s">
        <v>191</v>
      </c>
      <c r="I102" s="26" t="str">
        <f t="shared" si="7"/>
        <v>SUAPE/DFP</v>
      </c>
      <c r="J102" s="26" t="s">
        <v>335</v>
      </c>
      <c r="K102" s="26" t="s">
        <v>498</v>
      </c>
      <c r="L102" s="26" t="s">
        <v>337</v>
      </c>
      <c r="M102" s="26">
        <v>3445.45</v>
      </c>
      <c r="N102" s="26">
        <v>8249.7000000000007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6"/>
        <v>Suape</v>
      </c>
      <c r="B103" s="20" t="str">
        <f t="shared" si="6"/>
        <v>Suape</v>
      </c>
      <c r="C103" s="21" t="str">
        <f t="shared" si="6"/>
        <v>SERVIÇOS DE VIGILANCIA  PRIVADA</v>
      </c>
      <c r="D103" s="22" t="str">
        <f t="shared" si="6"/>
        <v>028</v>
      </c>
      <c r="E103" s="29">
        <f t="shared" si="6"/>
        <v>2015</v>
      </c>
      <c r="F103" s="21" t="str">
        <f t="shared" si="6"/>
        <v>TKS SEGURANÇA PRIVADA L.T.D.A</v>
      </c>
      <c r="G103" s="21" t="str">
        <f t="shared" si="6"/>
        <v xml:space="preserve">07.774.050/0001-75 </v>
      </c>
      <c r="H103" s="28" t="s">
        <v>192</v>
      </c>
      <c r="I103" s="26" t="str">
        <f t="shared" si="7"/>
        <v>SUAPE/DFP</v>
      </c>
      <c r="J103" s="26" t="s">
        <v>335</v>
      </c>
      <c r="K103" s="26" t="s">
        <v>498</v>
      </c>
      <c r="L103" s="26" t="s">
        <v>337</v>
      </c>
      <c r="M103" s="26">
        <v>3445.45</v>
      </c>
      <c r="N103" s="26">
        <v>8249.7000000000007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6"/>
        <v>Suape</v>
      </c>
      <c r="B104" s="20" t="str">
        <f t="shared" si="6"/>
        <v>Suape</v>
      </c>
      <c r="C104" s="21" t="str">
        <f t="shared" si="6"/>
        <v>SERVIÇOS DE VIGILANCIA  PRIVADA</v>
      </c>
      <c r="D104" s="22" t="str">
        <f t="shared" si="6"/>
        <v>028</v>
      </c>
      <c r="E104" s="29">
        <f t="shared" si="6"/>
        <v>2015</v>
      </c>
      <c r="F104" s="21" t="str">
        <f t="shared" si="6"/>
        <v>TKS SEGURANÇA PRIVADA L.T.D.A</v>
      </c>
      <c r="G104" s="21" t="str">
        <f t="shared" si="6"/>
        <v xml:space="preserve">07.774.050/0001-75 </v>
      </c>
      <c r="H104" s="28" t="s">
        <v>193</v>
      </c>
      <c r="I104" s="26" t="str">
        <f t="shared" si="7"/>
        <v>SUAPE/DFP</v>
      </c>
      <c r="J104" s="26" t="s">
        <v>335</v>
      </c>
      <c r="K104" s="26" t="s">
        <v>498</v>
      </c>
      <c r="L104" s="26" t="s">
        <v>337</v>
      </c>
      <c r="M104" s="26">
        <v>3445.45</v>
      </c>
      <c r="N104" s="26">
        <v>8249.7000000000007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6"/>
        <v>Suape</v>
      </c>
      <c r="B105" s="20" t="str">
        <f t="shared" si="6"/>
        <v>Suape</v>
      </c>
      <c r="C105" s="21" t="str">
        <f t="shared" si="6"/>
        <v>SERVIÇOS DE VIGILANCIA  PRIVADA</v>
      </c>
      <c r="D105" s="22" t="str">
        <f t="shared" si="6"/>
        <v>028</v>
      </c>
      <c r="E105" s="29">
        <f t="shared" si="6"/>
        <v>2015</v>
      </c>
      <c r="F105" s="21" t="str">
        <f t="shared" si="6"/>
        <v>TKS SEGURANÇA PRIVADA L.T.D.A</v>
      </c>
      <c r="G105" s="21" t="str">
        <f t="shared" si="6"/>
        <v xml:space="preserve">07.774.050/0001-75 </v>
      </c>
      <c r="H105" s="28" t="s">
        <v>194</v>
      </c>
      <c r="I105" s="26" t="str">
        <f t="shared" si="7"/>
        <v>SUAPE/DFP</v>
      </c>
      <c r="J105" s="26" t="s">
        <v>335</v>
      </c>
      <c r="K105" s="26" t="s">
        <v>498</v>
      </c>
      <c r="L105" s="26" t="s">
        <v>338</v>
      </c>
      <c r="M105" s="26">
        <v>4084.91</v>
      </c>
      <c r="N105" s="26">
        <v>9304.15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si="6"/>
        <v>Suape</v>
      </c>
      <c r="B106" s="20" t="str">
        <f t="shared" si="6"/>
        <v>Suape</v>
      </c>
      <c r="C106" s="21" t="str">
        <f t="shared" si="6"/>
        <v>SERVIÇOS DE VIGILANCIA  PRIVADA</v>
      </c>
      <c r="D106" s="22" t="str">
        <f t="shared" si="6"/>
        <v>028</v>
      </c>
      <c r="E106" s="29">
        <f t="shared" si="6"/>
        <v>2015</v>
      </c>
      <c r="F106" s="21" t="str">
        <f t="shared" si="6"/>
        <v>TKS SEGURANÇA PRIVADA L.T.D.A</v>
      </c>
      <c r="G106" s="21" t="str">
        <f t="shared" si="6"/>
        <v xml:space="preserve">07.774.050/0001-75 </v>
      </c>
      <c r="H106" s="28" t="s">
        <v>195</v>
      </c>
      <c r="I106" s="26" t="str">
        <f t="shared" si="7"/>
        <v>SUAPE/DFP</v>
      </c>
      <c r="J106" s="26" t="s">
        <v>335</v>
      </c>
      <c r="K106" s="26" t="s">
        <v>498</v>
      </c>
      <c r="L106" s="26" t="s">
        <v>338</v>
      </c>
      <c r="M106" s="26">
        <v>4084.91</v>
      </c>
      <c r="N106" s="26">
        <v>9304.15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si="6"/>
        <v>Suape</v>
      </c>
      <c r="B107" s="20" t="str">
        <f t="shared" si="6"/>
        <v>Suape</v>
      </c>
      <c r="C107" s="21" t="str">
        <f t="shared" si="6"/>
        <v>SERVIÇOS DE VIGILANCIA  PRIVADA</v>
      </c>
      <c r="D107" s="22" t="str">
        <f t="shared" si="6"/>
        <v>028</v>
      </c>
      <c r="E107" s="29">
        <f t="shared" si="6"/>
        <v>2015</v>
      </c>
      <c r="F107" s="21" t="str">
        <f t="shared" si="6"/>
        <v>TKS SEGURANÇA PRIVADA L.T.D.A</v>
      </c>
      <c r="G107" s="21" t="str">
        <f t="shared" si="6"/>
        <v xml:space="preserve">07.774.050/0001-75 </v>
      </c>
      <c r="H107" s="28" t="s">
        <v>196</v>
      </c>
      <c r="I107" s="26" t="str">
        <f t="shared" si="7"/>
        <v>SUAPE/DFP</v>
      </c>
      <c r="J107" s="26" t="s">
        <v>335</v>
      </c>
      <c r="K107" s="26" t="s">
        <v>498</v>
      </c>
      <c r="L107" s="26" t="s">
        <v>337</v>
      </c>
      <c r="M107" s="26">
        <v>3445.45</v>
      </c>
      <c r="N107" s="26">
        <v>8249.7000000000007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si="6"/>
        <v>Suape</v>
      </c>
      <c r="B108" s="20" t="str">
        <f t="shared" si="6"/>
        <v>Suape</v>
      </c>
      <c r="C108" s="21" t="str">
        <f t="shared" si="6"/>
        <v>SERVIÇOS DE VIGILANCIA  PRIVADA</v>
      </c>
      <c r="D108" s="22" t="str">
        <f t="shared" si="6"/>
        <v>028</v>
      </c>
      <c r="E108" s="29">
        <f t="shared" si="6"/>
        <v>2015</v>
      </c>
      <c r="F108" s="21" t="str">
        <f t="shared" si="6"/>
        <v>TKS SEGURANÇA PRIVADA L.T.D.A</v>
      </c>
      <c r="G108" s="21" t="str">
        <f t="shared" si="6"/>
        <v xml:space="preserve">07.774.050/0001-75 </v>
      </c>
      <c r="H108" s="28" t="s">
        <v>197</v>
      </c>
      <c r="I108" s="26" t="str">
        <f t="shared" si="7"/>
        <v>SUAPE/DFP</v>
      </c>
      <c r="J108" s="26" t="s">
        <v>335</v>
      </c>
      <c r="K108" s="26" t="s">
        <v>498</v>
      </c>
      <c r="L108" s="26" t="s">
        <v>337</v>
      </c>
      <c r="M108" s="26">
        <v>3445.45</v>
      </c>
      <c r="N108" s="26">
        <v>8249.7000000000007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si="6"/>
        <v>Suape</v>
      </c>
      <c r="B109" s="20" t="str">
        <f t="shared" si="6"/>
        <v>Suape</v>
      </c>
      <c r="C109" s="21" t="str">
        <f t="shared" si="6"/>
        <v>SERVIÇOS DE VIGILANCIA  PRIVADA</v>
      </c>
      <c r="D109" s="22" t="str">
        <f t="shared" si="6"/>
        <v>028</v>
      </c>
      <c r="E109" s="29">
        <f t="shared" ref="D109:G172" si="8">E108</f>
        <v>2015</v>
      </c>
      <c r="F109" s="21" t="str">
        <f t="shared" si="8"/>
        <v>TKS SEGURANÇA PRIVADA L.T.D.A</v>
      </c>
      <c r="G109" s="21" t="str">
        <f t="shared" si="8"/>
        <v xml:space="preserve">07.774.050/0001-75 </v>
      </c>
      <c r="H109" s="28" t="s">
        <v>198</v>
      </c>
      <c r="I109" s="26" t="str">
        <f t="shared" si="7"/>
        <v>SUAPE/DFP</v>
      </c>
      <c r="J109" s="26" t="s">
        <v>335</v>
      </c>
      <c r="K109" s="26" t="s">
        <v>498</v>
      </c>
      <c r="L109" s="26" t="s">
        <v>337</v>
      </c>
      <c r="M109" s="26">
        <v>3445.45</v>
      </c>
      <c r="N109" s="26">
        <v>8249.7000000000007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ref="A110:G173" si="9">A109</f>
        <v>Suape</v>
      </c>
      <c r="B110" s="20" t="str">
        <f t="shared" si="9"/>
        <v>Suape</v>
      </c>
      <c r="C110" s="21" t="str">
        <f t="shared" si="9"/>
        <v>SERVIÇOS DE VIGILANCIA  PRIVADA</v>
      </c>
      <c r="D110" s="22" t="str">
        <f t="shared" si="8"/>
        <v>028</v>
      </c>
      <c r="E110" s="29">
        <f t="shared" si="8"/>
        <v>2015</v>
      </c>
      <c r="F110" s="21" t="str">
        <f t="shared" si="8"/>
        <v>TKS SEGURANÇA PRIVADA L.T.D.A</v>
      </c>
      <c r="G110" s="21" t="str">
        <f t="shared" si="8"/>
        <v xml:space="preserve">07.774.050/0001-75 </v>
      </c>
      <c r="H110" s="28" t="s">
        <v>199</v>
      </c>
      <c r="I110" s="26" t="str">
        <f t="shared" si="7"/>
        <v>SUAPE/DFP</v>
      </c>
      <c r="J110" s="26" t="s">
        <v>335</v>
      </c>
      <c r="K110" s="26" t="s">
        <v>498</v>
      </c>
      <c r="L110" s="26" t="s">
        <v>338</v>
      </c>
      <c r="M110" s="26">
        <v>4084.91</v>
      </c>
      <c r="N110" s="26">
        <v>9304.15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9"/>
        <v>Suape</v>
      </c>
      <c r="B111" s="20" t="str">
        <f t="shared" si="9"/>
        <v>Suape</v>
      </c>
      <c r="C111" s="21" t="str">
        <f t="shared" si="9"/>
        <v>SERVIÇOS DE VIGILANCIA  PRIVADA</v>
      </c>
      <c r="D111" s="22" t="str">
        <f t="shared" si="8"/>
        <v>028</v>
      </c>
      <c r="E111" s="29">
        <f t="shared" si="8"/>
        <v>2015</v>
      </c>
      <c r="F111" s="21" t="str">
        <f t="shared" si="8"/>
        <v>TKS SEGURANÇA PRIVADA L.T.D.A</v>
      </c>
      <c r="G111" s="21" t="str">
        <f t="shared" si="8"/>
        <v xml:space="preserve">07.774.050/0001-75 </v>
      </c>
      <c r="H111" s="28" t="s">
        <v>200</v>
      </c>
      <c r="I111" s="26" t="str">
        <f t="shared" si="7"/>
        <v>SUAPE/DFP</v>
      </c>
      <c r="J111" s="26" t="s">
        <v>335</v>
      </c>
      <c r="K111" s="26" t="s">
        <v>498</v>
      </c>
      <c r="L111" s="26" t="s">
        <v>338</v>
      </c>
      <c r="M111" s="26">
        <v>4084.91</v>
      </c>
      <c r="N111" s="26">
        <v>9304.15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9"/>
        <v>Suape</v>
      </c>
      <c r="B112" s="20" t="str">
        <f t="shared" si="9"/>
        <v>Suape</v>
      </c>
      <c r="C112" s="21" t="str">
        <f t="shared" si="9"/>
        <v>SERVIÇOS DE VIGILANCIA  PRIVADA</v>
      </c>
      <c r="D112" s="22" t="str">
        <f t="shared" si="8"/>
        <v>028</v>
      </c>
      <c r="E112" s="29">
        <f t="shared" si="8"/>
        <v>2015</v>
      </c>
      <c r="F112" s="21" t="str">
        <f t="shared" si="8"/>
        <v>TKS SEGURANÇA PRIVADA L.T.D.A</v>
      </c>
      <c r="G112" s="21" t="str">
        <f t="shared" si="8"/>
        <v xml:space="preserve">07.774.050/0001-75 </v>
      </c>
      <c r="H112" s="28" t="s">
        <v>201</v>
      </c>
      <c r="I112" s="26" t="str">
        <f t="shared" si="7"/>
        <v>SUAPE/DFP</v>
      </c>
      <c r="J112" s="26" t="s">
        <v>335</v>
      </c>
      <c r="K112" s="26" t="s">
        <v>498</v>
      </c>
      <c r="L112" s="26" t="s">
        <v>338</v>
      </c>
      <c r="M112" s="26">
        <v>4084.91</v>
      </c>
      <c r="N112" s="26">
        <v>9304.15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9"/>
        <v>Suape</v>
      </c>
      <c r="B113" s="20" t="str">
        <f t="shared" si="9"/>
        <v>Suape</v>
      </c>
      <c r="C113" s="21" t="str">
        <f t="shared" si="9"/>
        <v>SERVIÇOS DE VIGILANCIA  PRIVADA</v>
      </c>
      <c r="D113" s="22" t="str">
        <f t="shared" si="8"/>
        <v>028</v>
      </c>
      <c r="E113" s="29">
        <f t="shared" si="8"/>
        <v>2015</v>
      </c>
      <c r="F113" s="21" t="str">
        <f t="shared" si="8"/>
        <v>TKS SEGURANÇA PRIVADA L.T.D.A</v>
      </c>
      <c r="G113" s="21" t="str">
        <f t="shared" si="8"/>
        <v xml:space="preserve">07.774.050/0001-75 </v>
      </c>
      <c r="H113" s="28" t="s">
        <v>202</v>
      </c>
      <c r="I113" s="26" t="str">
        <f t="shared" si="7"/>
        <v>SUAPE/DFP</v>
      </c>
      <c r="J113" s="26" t="s">
        <v>335</v>
      </c>
      <c r="K113" s="26" t="s">
        <v>498</v>
      </c>
      <c r="L113" s="26" t="s">
        <v>337</v>
      </c>
      <c r="M113" s="26">
        <v>3445.45</v>
      </c>
      <c r="N113" s="26">
        <v>8249.7000000000007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9"/>
        <v>Suape</v>
      </c>
      <c r="B114" s="20" t="str">
        <f t="shared" si="9"/>
        <v>Suape</v>
      </c>
      <c r="C114" s="21" t="str">
        <f t="shared" si="9"/>
        <v>SERVIÇOS DE VIGILANCIA  PRIVADA</v>
      </c>
      <c r="D114" s="22" t="str">
        <f t="shared" si="8"/>
        <v>028</v>
      </c>
      <c r="E114" s="29">
        <f t="shared" si="8"/>
        <v>2015</v>
      </c>
      <c r="F114" s="21" t="str">
        <f t="shared" si="8"/>
        <v>TKS SEGURANÇA PRIVADA L.T.D.A</v>
      </c>
      <c r="G114" s="21" t="str">
        <f t="shared" si="8"/>
        <v xml:space="preserve">07.774.050/0001-75 </v>
      </c>
      <c r="H114" s="28" t="s">
        <v>203</v>
      </c>
      <c r="I114" s="26" t="str">
        <f t="shared" si="7"/>
        <v>SUAPE/DFP</v>
      </c>
      <c r="J114" s="26" t="s">
        <v>335</v>
      </c>
      <c r="K114" s="26" t="s">
        <v>498</v>
      </c>
      <c r="L114" s="26" t="s">
        <v>337</v>
      </c>
      <c r="M114" s="26">
        <v>3445.45</v>
      </c>
      <c r="N114" s="26">
        <v>8249.7000000000007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9"/>
        <v>Suape</v>
      </c>
      <c r="B115" s="20" t="str">
        <f t="shared" si="9"/>
        <v>Suape</v>
      </c>
      <c r="C115" s="21" t="str">
        <f t="shared" si="9"/>
        <v>SERVIÇOS DE VIGILANCIA  PRIVADA</v>
      </c>
      <c r="D115" s="22" t="str">
        <f t="shared" si="8"/>
        <v>028</v>
      </c>
      <c r="E115" s="29">
        <f t="shared" si="8"/>
        <v>2015</v>
      </c>
      <c r="F115" s="21" t="str">
        <f t="shared" si="8"/>
        <v>TKS SEGURANÇA PRIVADA L.T.D.A</v>
      </c>
      <c r="G115" s="21" t="str">
        <f t="shared" si="8"/>
        <v xml:space="preserve">07.774.050/0001-75 </v>
      </c>
      <c r="H115" s="28" t="s">
        <v>204</v>
      </c>
      <c r="I115" s="26" t="str">
        <f t="shared" si="7"/>
        <v>SUAPE/DFP</v>
      </c>
      <c r="J115" s="26" t="s">
        <v>335</v>
      </c>
      <c r="K115" s="26" t="s">
        <v>498</v>
      </c>
      <c r="L115" s="26" t="s">
        <v>338</v>
      </c>
      <c r="M115" s="26">
        <v>4084.91</v>
      </c>
      <c r="N115" s="26">
        <v>9304.15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si="9"/>
        <v>Suape</v>
      </c>
      <c r="B116" s="20" t="str">
        <f t="shared" si="9"/>
        <v>Suape</v>
      </c>
      <c r="C116" s="21" t="str">
        <f t="shared" si="9"/>
        <v>SERVIÇOS DE VIGILANCIA  PRIVADA</v>
      </c>
      <c r="D116" s="22" t="str">
        <f t="shared" si="8"/>
        <v>028</v>
      </c>
      <c r="E116" s="29">
        <f t="shared" si="8"/>
        <v>2015</v>
      </c>
      <c r="F116" s="21" t="str">
        <f t="shared" si="8"/>
        <v>TKS SEGURANÇA PRIVADA L.T.D.A</v>
      </c>
      <c r="G116" s="21" t="str">
        <f t="shared" si="8"/>
        <v xml:space="preserve">07.774.050/0001-75 </v>
      </c>
      <c r="H116" s="28" t="s">
        <v>205</v>
      </c>
      <c r="I116" s="26" t="str">
        <f t="shared" si="7"/>
        <v>SUAPE/DFP</v>
      </c>
      <c r="J116" s="26" t="s">
        <v>335</v>
      </c>
      <c r="K116" s="26" t="s">
        <v>498</v>
      </c>
      <c r="L116" s="26" t="s">
        <v>338</v>
      </c>
      <c r="M116" s="26">
        <v>4084.91</v>
      </c>
      <c r="N116" s="26">
        <v>9304.15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9"/>
        <v>Suape</v>
      </c>
      <c r="B117" s="20" t="str">
        <f t="shared" si="9"/>
        <v>Suape</v>
      </c>
      <c r="C117" s="21" t="str">
        <f t="shared" si="9"/>
        <v>SERVIÇOS DE VIGILANCIA  PRIVADA</v>
      </c>
      <c r="D117" s="22" t="str">
        <f t="shared" si="8"/>
        <v>028</v>
      </c>
      <c r="E117" s="29">
        <f t="shared" si="8"/>
        <v>2015</v>
      </c>
      <c r="F117" s="21" t="str">
        <f t="shared" si="8"/>
        <v>TKS SEGURANÇA PRIVADA L.T.D.A</v>
      </c>
      <c r="G117" s="21" t="str">
        <f t="shared" si="8"/>
        <v xml:space="preserve">07.774.050/0001-75 </v>
      </c>
      <c r="H117" s="28" t="s">
        <v>206</v>
      </c>
      <c r="I117" s="26" t="str">
        <f t="shared" si="7"/>
        <v>SUAPE/DFP</v>
      </c>
      <c r="J117" s="26" t="s">
        <v>335</v>
      </c>
      <c r="K117" s="26" t="s">
        <v>498</v>
      </c>
      <c r="L117" s="26" t="s">
        <v>338</v>
      </c>
      <c r="M117" s="26">
        <v>4084.91</v>
      </c>
      <c r="N117" s="26">
        <v>9304.15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9"/>
        <v>Suape</v>
      </c>
      <c r="B118" s="20" t="str">
        <f t="shared" si="9"/>
        <v>Suape</v>
      </c>
      <c r="C118" s="21" t="str">
        <f t="shared" si="9"/>
        <v>SERVIÇOS DE VIGILANCIA  PRIVADA</v>
      </c>
      <c r="D118" s="22" t="str">
        <f t="shared" si="8"/>
        <v>028</v>
      </c>
      <c r="E118" s="29">
        <f t="shared" si="8"/>
        <v>2015</v>
      </c>
      <c r="F118" s="21" t="str">
        <f t="shared" si="8"/>
        <v>TKS SEGURANÇA PRIVADA L.T.D.A</v>
      </c>
      <c r="G118" s="21" t="str">
        <f t="shared" si="8"/>
        <v xml:space="preserve">07.774.050/0001-75 </v>
      </c>
      <c r="H118" s="28" t="s">
        <v>207</v>
      </c>
      <c r="I118" s="26" t="str">
        <f t="shared" si="7"/>
        <v>SUAPE/DFP</v>
      </c>
      <c r="J118" s="26" t="s">
        <v>335</v>
      </c>
      <c r="K118" s="26" t="s">
        <v>498</v>
      </c>
      <c r="L118" s="26" t="s">
        <v>337</v>
      </c>
      <c r="M118" s="26">
        <v>3445.45</v>
      </c>
      <c r="N118" s="26">
        <v>8249.7000000000007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9"/>
        <v>Suape</v>
      </c>
      <c r="B119" s="20" t="str">
        <f t="shared" si="9"/>
        <v>Suape</v>
      </c>
      <c r="C119" s="21" t="str">
        <f t="shared" si="9"/>
        <v>SERVIÇOS DE VIGILANCIA  PRIVADA</v>
      </c>
      <c r="D119" s="22" t="str">
        <f t="shared" si="8"/>
        <v>028</v>
      </c>
      <c r="E119" s="29">
        <f t="shared" si="8"/>
        <v>2015</v>
      </c>
      <c r="F119" s="21" t="str">
        <f t="shared" si="8"/>
        <v>TKS SEGURANÇA PRIVADA L.T.D.A</v>
      </c>
      <c r="G119" s="21" t="str">
        <f t="shared" si="8"/>
        <v xml:space="preserve">07.774.050/0001-75 </v>
      </c>
      <c r="H119" s="28" t="s">
        <v>208</v>
      </c>
      <c r="I119" s="26" t="str">
        <f t="shared" si="7"/>
        <v>SUAPE/DFP</v>
      </c>
      <c r="J119" s="26" t="s">
        <v>335</v>
      </c>
      <c r="K119" s="26" t="s">
        <v>498</v>
      </c>
      <c r="L119" s="26" t="s">
        <v>337</v>
      </c>
      <c r="M119" s="26">
        <v>3445.45</v>
      </c>
      <c r="N119" s="26">
        <v>8249.7000000000007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9"/>
        <v>Suape</v>
      </c>
      <c r="B120" s="20" t="str">
        <f t="shared" si="9"/>
        <v>Suape</v>
      </c>
      <c r="C120" s="21" t="str">
        <f t="shared" si="9"/>
        <v>SERVIÇOS DE VIGILANCIA  PRIVADA</v>
      </c>
      <c r="D120" s="22" t="str">
        <f t="shared" si="8"/>
        <v>028</v>
      </c>
      <c r="E120" s="29">
        <f t="shared" si="8"/>
        <v>2015</v>
      </c>
      <c r="F120" s="21" t="str">
        <f t="shared" si="8"/>
        <v>TKS SEGURANÇA PRIVADA L.T.D.A</v>
      </c>
      <c r="G120" s="21" t="str">
        <f t="shared" si="8"/>
        <v xml:space="preserve">07.774.050/0001-75 </v>
      </c>
      <c r="H120" s="28" t="s">
        <v>209</v>
      </c>
      <c r="I120" s="26" t="str">
        <f t="shared" si="7"/>
        <v>SUAPE/DFP</v>
      </c>
      <c r="J120" s="26" t="s">
        <v>335</v>
      </c>
      <c r="K120" s="26" t="s">
        <v>498</v>
      </c>
      <c r="L120" s="26" t="s">
        <v>338</v>
      </c>
      <c r="M120" s="26">
        <v>4084.91</v>
      </c>
      <c r="N120" s="26">
        <v>9304.15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9"/>
        <v>Suape</v>
      </c>
      <c r="B121" s="20" t="str">
        <f t="shared" si="9"/>
        <v>Suape</v>
      </c>
      <c r="C121" s="21" t="str">
        <f t="shared" si="9"/>
        <v>SERVIÇOS DE VIGILANCIA  PRIVADA</v>
      </c>
      <c r="D121" s="22" t="str">
        <f t="shared" si="8"/>
        <v>028</v>
      </c>
      <c r="E121" s="29">
        <f t="shared" si="8"/>
        <v>2015</v>
      </c>
      <c r="F121" s="21" t="str">
        <f t="shared" si="8"/>
        <v>TKS SEGURANÇA PRIVADA L.T.D.A</v>
      </c>
      <c r="G121" s="21" t="str">
        <f t="shared" si="8"/>
        <v xml:space="preserve">07.774.050/0001-75 </v>
      </c>
      <c r="H121" s="28" t="s">
        <v>210</v>
      </c>
      <c r="I121" s="26" t="str">
        <f t="shared" si="7"/>
        <v>SUAPE/DFP</v>
      </c>
      <c r="J121" s="26" t="s">
        <v>335</v>
      </c>
      <c r="K121" s="26" t="s">
        <v>498</v>
      </c>
      <c r="L121" s="26" t="s">
        <v>337</v>
      </c>
      <c r="M121" s="26">
        <v>3445.45</v>
      </c>
      <c r="N121" s="26">
        <v>8249.7000000000007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9"/>
        <v>Suape</v>
      </c>
      <c r="B122" s="20" t="str">
        <f t="shared" si="9"/>
        <v>Suape</v>
      </c>
      <c r="C122" s="21" t="str">
        <f t="shared" si="9"/>
        <v>SERVIÇOS DE VIGILANCIA  PRIVADA</v>
      </c>
      <c r="D122" s="22" t="str">
        <f t="shared" si="8"/>
        <v>028</v>
      </c>
      <c r="E122" s="29">
        <f t="shared" si="8"/>
        <v>2015</v>
      </c>
      <c r="F122" s="21" t="str">
        <f t="shared" si="8"/>
        <v>TKS SEGURANÇA PRIVADA L.T.D.A</v>
      </c>
      <c r="G122" s="21" t="str">
        <f t="shared" si="8"/>
        <v xml:space="preserve">07.774.050/0001-75 </v>
      </c>
      <c r="H122" s="28" t="s">
        <v>211</v>
      </c>
      <c r="I122" s="26" t="str">
        <f t="shared" si="7"/>
        <v>SUAPE/DFP</v>
      </c>
      <c r="J122" s="26" t="s">
        <v>335</v>
      </c>
      <c r="K122" s="26" t="s">
        <v>498</v>
      </c>
      <c r="L122" s="26" t="s">
        <v>338</v>
      </c>
      <c r="M122" s="26">
        <v>4084.91</v>
      </c>
      <c r="N122" s="26">
        <v>9304.15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9"/>
        <v>Suape</v>
      </c>
      <c r="B123" s="20" t="str">
        <f t="shared" si="9"/>
        <v>Suape</v>
      </c>
      <c r="C123" s="21" t="str">
        <f t="shared" si="9"/>
        <v>SERVIÇOS DE VIGILANCIA  PRIVADA</v>
      </c>
      <c r="D123" s="22" t="str">
        <f t="shared" si="8"/>
        <v>028</v>
      </c>
      <c r="E123" s="29">
        <f t="shared" si="8"/>
        <v>2015</v>
      </c>
      <c r="F123" s="21" t="str">
        <f t="shared" si="8"/>
        <v>TKS SEGURANÇA PRIVADA L.T.D.A</v>
      </c>
      <c r="G123" s="21" t="str">
        <f t="shared" si="8"/>
        <v xml:space="preserve">07.774.050/0001-75 </v>
      </c>
      <c r="H123" s="28" t="s">
        <v>212</v>
      </c>
      <c r="I123" s="26" t="str">
        <f t="shared" si="7"/>
        <v>SUAPE/DFP</v>
      </c>
      <c r="J123" s="26" t="s">
        <v>335</v>
      </c>
      <c r="K123" s="26" t="s">
        <v>498</v>
      </c>
      <c r="L123" s="26" t="s">
        <v>337</v>
      </c>
      <c r="M123" s="26">
        <v>3445.45</v>
      </c>
      <c r="N123" s="26">
        <v>8249.7000000000007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9"/>
        <v>Suape</v>
      </c>
      <c r="B124" s="20" t="str">
        <f t="shared" si="9"/>
        <v>Suape</v>
      </c>
      <c r="C124" s="21" t="str">
        <f t="shared" si="9"/>
        <v>SERVIÇOS DE VIGILANCIA  PRIVADA</v>
      </c>
      <c r="D124" s="22" t="str">
        <f t="shared" si="8"/>
        <v>028</v>
      </c>
      <c r="E124" s="29">
        <f t="shared" si="8"/>
        <v>2015</v>
      </c>
      <c r="F124" s="21" t="str">
        <f t="shared" si="8"/>
        <v>TKS SEGURANÇA PRIVADA L.T.D.A</v>
      </c>
      <c r="G124" s="21" t="str">
        <f t="shared" si="8"/>
        <v xml:space="preserve">07.774.050/0001-75 </v>
      </c>
      <c r="H124" s="28" t="s">
        <v>213</v>
      </c>
      <c r="I124" s="26" t="str">
        <f t="shared" si="7"/>
        <v>SUAPE/DFP</v>
      </c>
      <c r="J124" s="26" t="s">
        <v>335</v>
      </c>
      <c r="K124" s="26" t="s">
        <v>498</v>
      </c>
      <c r="L124" s="26" t="s">
        <v>338</v>
      </c>
      <c r="M124" s="26">
        <v>4084.91</v>
      </c>
      <c r="N124" s="26">
        <v>9304.15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9"/>
        <v>Suape</v>
      </c>
      <c r="B125" s="20" t="str">
        <f t="shared" si="9"/>
        <v>Suape</v>
      </c>
      <c r="C125" s="21" t="str">
        <f t="shared" si="9"/>
        <v>SERVIÇOS DE VIGILANCIA  PRIVADA</v>
      </c>
      <c r="D125" s="22" t="str">
        <f t="shared" si="8"/>
        <v>028</v>
      </c>
      <c r="E125" s="29">
        <f t="shared" si="8"/>
        <v>2015</v>
      </c>
      <c r="F125" s="21" t="str">
        <f t="shared" si="8"/>
        <v>TKS SEGURANÇA PRIVADA L.T.D.A</v>
      </c>
      <c r="G125" s="21" t="str">
        <f t="shared" si="8"/>
        <v xml:space="preserve">07.774.050/0001-75 </v>
      </c>
      <c r="H125" s="28" t="s">
        <v>214</v>
      </c>
      <c r="I125" s="26" t="str">
        <f t="shared" si="7"/>
        <v>SUAPE/DFP</v>
      </c>
      <c r="J125" s="26" t="s">
        <v>335</v>
      </c>
      <c r="K125" s="26" t="s">
        <v>498</v>
      </c>
      <c r="L125" s="26" t="s">
        <v>337</v>
      </c>
      <c r="M125" s="26">
        <v>3445.45</v>
      </c>
      <c r="N125" s="26">
        <v>8249.7000000000007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9"/>
        <v>Suape</v>
      </c>
      <c r="B126" s="20" t="str">
        <f t="shared" si="9"/>
        <v>Suape</v>
      </c>
      <c r="C126" s="21" t="str">
        <f t="shared" si="9"/>
        <v>SERVIÇOS DE VIGILANCIA  PRIVADA</v>
      </c>
      <c r="D126" s="22" t="str">
        <f t="shared" si="8"/>
        <v>028</v>
      </c>
      <c r="E126" s="29">
        <f t="shared" si="8"/>
        <v>2015</v>
      </c>
      <c r="F126" s="21" t="str">
        <f t="shared" si="8"/>
        <v>TKS SEGURANÇA PRIVADA L.T.D.A</v>
      </c>
      <c r="G126" s="21" t="str">
        <f t="shared" si="8"/>
        <v xml:space="preserve">07.774.050/0001-75 </v>
      </c>
      <c r="H126" s="28" t="s">
        <v>215</v>
      </c>
      <c r="I126" s="26" t="str">
        <f t="shared" si="7"/>
        <v>SUAPE/DFP</v>
      </c>
      <c r="J126" s="26" t="s">
        <v>335</v>
      </c>
      <c r="K126" s="26" t="s">
        <v>498</v>
      </c>
      <c r="L126" s="26" t="s">
        <v>337</v>
      </c>
      <c r="M126" s="26">
        <v>3445.45</v>
      </c>
      <c r="N126" s="26">
        <v>8249.7000000000007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9"/>
        <v>Suape</v>
      </c>
      <c r="B127" s="20" t="str">
        <f t="shared" si="9"/>
        <v>Suape</v>
      </c>
      <c r="C127" s="21" t="str">
        <f t="shared" si="9"/>
        <v>SERVIÇOS DE VIGILANCIA  PRIVADA</v>
      </c>
      <c r="D127" s="22" t="str">
        <f t="shared" si="8"/>
        <v>028</v>
      </c>
      <c r="E127" s="29">
        <f t="shared" si="8"/>
        <v>2015</v>
      </c>
      <c r="F127" s="21" t="str">
        <f t="shared" si="8"/>
        <v>TKS SEGURANÇA PRIVADA L.T.D.A</v>
      </c>
      <c r="G127" s="21" t="str">
        <f t="shared" si="8"/>
        <v xml:space="preserve">07.774.050/0001-75 </v>
      </c>
      <c r="H127" s="28" t="s">
        <v>216</v>
      </c>
      <c r="I127" s="26" t="str">
        <f t="shared" si="7"/>
        <v>SUAPE/DFP</v>
      </c>
      <c r="J127" s="26" t="s">
        <v>335</v>
      </c>
      <c r="K127" s="26" t="s">
        <v>498</v>
      </c>
      <c r="L127" s="26" t="s">
        <v>338</v>
      </c>
      <c r="M127" s="26">
        <v>4084.91</v>
      </c>
      <c r="N127" s="26">
        <v>9304.15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9"/>
        <v>Suape</v>
      </c>
      <c r="B128" s="20" t="str">
        <f t="shared" si="9"/>
        <v>Suape</v>
      </c>
      <c r="C128" s="21" t="str">
        <f t="shared" si="9"/>
        <v>SERVIÇOS DE VIGILANCIA  PRIVADA</v>
      </c>
      <c r="D128" s="22" t="str">
        <f t="shared" si="8"/>
        <v>028</v>
      </c>
      <c r="E128" s="29">
        <f t="shared" si="8"/>
        <v>2015</v>
      </c>
      <c r="F128" s="21" t="str">
        <f t="shared" si="8"/>
        <v>TKS SEGURANÇA PRIVADA L.T.D.A</v>
      </c>
      <c r="G128" s="21" t="str">
        <f t="shared" si="8"/>
        <v xml:space="preserve">07.774.050/0001-75 </v>
      </c>
      <c r="H128" s="28" t="s">
        <v>217</v>
      </c>
      <c r="I128" s="26" t="str">
        <f t="shared" si="7"/>
        <v>SUAPE/DFP</v>
      </c>
      <c r="J128" s="26" t="s">
        <v>335</v>
      </c>
      <c r="K128" s="26" t="s">
        <v>498</v>
      </c>
      <c r="L128" s="26" t="s">
        <v>337</v>
      </c>
      <c r="M128" s="26">
        <v>3445.45</v>
      </c>
      <c r="N128" s="26">
        <v>8249.7000000000007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9"/>
        <v>Suape</v>
      </c>
      <c r="B129" s="20" t="str">
        <f t="shared" si="9"/>
        <v>Suape</v>
      </c>
      <c r="C129" s="21" t="str">
        <f t="shared" si="9"/>
        <v>SERVIÇOS DE VIGILANCIA  PRIVADA</v>
      </c>
      <c r="D129" s="22" t="str">
        <f t="shared" si="8"/>
        <v>028</v>
      </c>
      <c r="E129" s="29">
        <f t="shared" si="8"/>
        <v>2015</v>
      </c>
      <c r="F129" s="21" t="str">
        <f t="shared" si="8"/>
        <v>TKS SEGURANÇA PRIVADA L.T.D.A</v>
      </c>
      <c r="G129" s="21" t="str">
        <f t="shared" si="8"/>
        <v xml:space="preserve">07.774.050/0001-75 </v>
      </c>
      <c r="H129" s="28" t="s">
        <v>218</v>
      </c>
      <c r="I129" s="26" t="str">
        <f t="shared" si="7"/>
        <v>SUAPE/DFP</v>
      </c>
      <c r="J129" s="26" t="s">
        <v>335</v>
      </c>
      <c r="K129" s="26" t="s">
        <v>498</v>
      </c>
      <c r="L129" s="26" t="s">
        <v>337</v>
      </c>
      <c r="M129" s="26">
        <v>3445.45</v>
      </c>
      <c r="N129" s="26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9"/>
        <v>Suape</v>
      </c>
      <c r="B130" s="20" t="str">
        <f t="shared" si="9"/>
        <v>Suape</v>
      </c>
      <c r="C130" s="21" t="str">
        <f t="shared" si="9"/>
        <v>SERVIÇOS DE VIGILANCIA  PRIVADA</v>
      </c>
      <c r="D130" s="22" t="str">
        <f t="shared" si="8"/>
        <v>028</v>
      </c>
      <c r="E130" s="29">
        <f t="shared" si="8"/>
        <v>2015</v>
      </c>
      <c r="F130" s="21" t="str">
        <f t="shared" si="8"/>
        <v>TKS SEGURANÇA PRIVADA L.T.D.A</v>
      </c>
      <c r="G130" s="21" t="str">
        <f t="shared" si="8"/>
        <v xml:space="preserve">07.774.050/0001-75 </v>
      </c>
      <c r="H130" s="28" t="s">
        <v>219</v>
      </c>
      <c r="I130" s="26" t="str">
        <f t="shared" si="7"/>
        <v>SUAPE/DFP</v>
      </c>
      <c r="J130" s="26" t="s">
        <v>335</v>
      </c>
      <c r="K130" s="26" t="s">
        <v>498</v>
      </c>
      <c r="L130" s="26" t="s">
        <v>337</v>
      </c>
      <c r="M130" s="26">
        <v>3445.45</v>
      </c>
      <c r="N130" s="26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9"/>
        <v>Suape</v>
      </c>
      <c r="B131" s="20" t="str">
        <f t="shared" si="9"/>
        <v>Suape</v>
      </c>
      <c r="C131" s="21" t="str">
        <f t="shared" si="9"/>
        <v>SERVIÇOS DE VIGILANCIA  PRIVADA</v>
      </c>
      <c r="D131" s="22" t="str">
        <f t="shared" si="8"/>
        <v>028</v>
      </c>
      <c r="E131" s="29">
        <f t="shared" si="8"/>
        <v>2015</v>
      </c>
      <c r="F131" s="21" t="str">
        <f t="shared" si="8"/>
        <v>TKS SEGURANÇA PRIVADA L.T.D.A</v>
      </c>
      <c r="G131" s="21" t="str">
        <f t="shared" si="8"/>
        <v xml:space="preserve">07.774.050/0001-75 </v>
      </c>
      <c r="H131" s="28" t="s">
        <v>220</v>
      </c>
      <c r="I131" s="26" t="str">
        <f t="shared" si="7"/>
        <v>SUAPE/DFP</v>
      </c>
      <c r="J131" s="26" t="s">
        <v>335</v>
      </c>
      <c r="K131" s="26" t="s">
        <v>498</v>
      </c>
      <c r="L131" s="26" t="s">
        <v>337</v>
      </c>
      <c r="M131" s="26">
        <v>3445.45</v>
      </c>
      <c r="N131" s="26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9"/>
        <v>Suape</v>
      </c>
      <c r="B132" s="20" t="str">
        <f t="shared" si="9"/>
        <v>Suape</v>
      </c>
      <c r="C132" s="21" t="str">
        <f t="shared" si="9"/>
        <v>SERVIÇOS DE VIGILANCIA  PRIVADA</v>
      </c>
      <c r="D132" s="22" t="str">
        <f t="shared" si="8"/>
        <v>028</v>
      </c>
      <c r="E132" s="29">
        <f t="shared" si="8"/>
        <v>2015</v>
      </c>
      <c r="F132" s="21" t="str">
        <f t="shared" si="8"/>
        <v>TKS SEGURANÇA PRIVADA L.T.D.A</v>
      </c>
      <c r="G132" s="21" t="str">
        <f t="shared" si="8"/>
        <v xml:space="preserve">07.774.050/0001-75 </v>
      </c>
      <c r="H132" s="28" t="s">
        <v>221</v>
      </c>
      <c r="I132" s="26" t="str">
        <f t="shared" si="7"/>
        <v>SUAPE/DFP</v>
      </c>
      <c r="J132" s="26" t="s">
        <v>335</v>
      </c>
      <c r="K132" s="26" t="s">
        <v>498</v>
      </c>
      <c r="L132" s="26" t="s">
        <v>337</v>
      </c>
      <c r="M132" s="26">
        <v>3445.45</v>
      </c>
      <c r="N132" s="26">
        <v>8249.7000000000007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9"/>
        <v>Suape</v>
      </c>
      <c r="B133" s="20" t="str">
        <f t="shared" si="9"/>
        <v>Suape</v>
      </c>
      <c r="C133" s="21" t="str">
        <f t="shared" si="9"/>
        <v>SERVIÇOS DE VIGILANCIA  PRIVADA</v>
      </c>
      <c r="D133" s="22" t="str">
        <f t="shared" si="8"/>
        <v>028</v>
      </c>
      <c r="E133" s="29">
        <f t="shared" si="8"/>
        <v>2015</v>
      </c>
      <c r="F133" s="21" t="str">
        <f t="shared" si="8"/>
        <v>TKS SEGURANÇA PRIVADA L.T.D.A</v>
      </c>
      <c r="G133" s="21" t="str">
        <f t="shared" si="8"/>
        <v xml:space="preserve">07.774.050/0001-75 </v>
      </c>
      <c r="H133" s="28" t="s">
        <v>222</v>
      </c>
      <c r="I133" s="26" t="str">
        <f t="shared" si="7"/>
        <v>SUAPE/DFP</v>
      </c>
      <c r="J133" s="26" t="s">
        <v>335</v>
      </c>
      <c r="K133" s="26" t="s">
        <v>498</v>
      </c>
      <c r="L133" s="26" t="s">
        <v>337</v>
      </c>
      <c r="M133" s="26">
        <v>3445.45</v>
      </c>
      <c r="N133" s="26">
        <v>8249.7000000000007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9"/>
        <v>Suape</v>
      </c>
      <c r="B134" s="20" t="str">
        <f t="shared" si="9"/>
        <v>Suape</v>
      </c>
      <c r="C134" s="21" t="str">
        <f t="shared" si="9"/>
        <v>SERVIÇOS DE VIGILANCIA  PRIVADA</v>
      </c>
      <c r="D134" s="22" t="str">
        <f t="shared" si="8"/>
        <v>028</v>
      </c>
      <c r="E134" s="29">
        <f t="shared" si="8"/>
        <v>2015</v>
      </c>
      <c r="F134" s="21" t="str">
        <f t="shared" si="8"/>
        <v>TKS SEGURANÇA PRIVADA L.T.D.A</v>
      </c>
      <c r="G134" s="21" t="str">
        <f t="shared" si="8"/>
        <v xml:space="preserve">07.774.050/0001-75 </v>
      </c>
      <c r="H134" s="28" t="s">
        <v>223</v>
      </c>
      <c r="I134" s="26" t="str">
        <f t="shared" si="7"/>
        <v>SUAPE/DFP</v>
      </c>
      <c r="J134" s="26" t="s">
        <v>335</v>
      </c>
      <c r="K134" s="26" t="s">
        <v>498</v>
      </c>
      <c r="L134" s="26" t="s">
        <v>337</v>
      </c>
      <c r="M134" s="26">
        <v>3445.45</v>
      </c>
      <c r="N134" s="26">
        <v>8249.7000000000007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9"/>
        <v>Suape</v>
      </c>
      <c r="B135" s="20" t="str">
        <f t="shared" si="9"/>
        <v>Suape</v>
      </c>
      <c r="C135" s="21" t="str">
        <f t="shared" si="9"/>
        <v>SERVIÇOS DE VIGILANCIA  PRIVADA</v>
      </c>
      <c r="D135" s="22" t="str">
        <f t="shared" si="8"/>
        <v>028</v>
      </c>
      <c r="E135" s="29">
        <f t="shared" si="8"/>
        <v>2015</v>
      </c>
      <c r="F135" s="21" t="str">
        <f t="shared" si="8"/>
        <v>TKS SEGURANÇA PRIVADA L.T.D.A</v>
      </c>
      <c r="G135" s="21" t="str">
        <f t="shared" si="8"/>
        <v xml:space="preserve">07.774.050/0001-75 </v>
      </c>
      <c r="H135" s="28" t="s">
        <v>224</v>
      </c>
      <c r="I135" s="26" t="str">
        <f t="shared" si="7"/>
        <v>SUAPE/DFP</v>
      </c>
      <c r="J135" s="26" t="s">
        <v>335</v>
      </c>
      <c r="K135" s="26" t="s">
        <v>498</v>
      </c>
      <c r="L135" s="26" t="s">
        <v>338</v>
      </c>
      <c r="M135" s="26">
        <v>4084.91</v>
      </c>
      <c r="N135" s="26">
        <v>9304.15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9"/>
        <v>Suape</v>
      </c>
      <c r="B136" s="20" t="str">
        <f t="shared" si="9"/>
        <v>Suape</v>
      </c>
      <c r="C136" s="21" t="str">
        <f t="shared" si="9"/>
        <v>SERVIÇOS DE VIGILANCIA  PRIVADA</v>
      </c>
      <c r="D136" s="22" t="str">
        <f t="shared" si="8"/>
        <v>028</v>
      </c>
      <c r="E136" s="29">
        <f t="shared" si="8"/>
        <v>2015</v>
      </c>
      <c r="F136" s="21" t="str">
        <f t="shared" si="8"/>
        <v>TKS SEGURANÇA PRIVADA L.T.D.A</v>
      </c>
      <c r="G136" s="21" t="str">
        <f t="shared" si="8"/>
        <v xml:space="preserve">07.774.050/0001-75 </v>
      </c>
      <c r="H136" s="28" t="s">
        <v>225</v>
      </c>
      <c r="I136" s="26" t="str">
        <f t="shared" si="7"/>
        <v>SUAPE/DFP</v>
      </c>
      <c r="J136" s="26" t="s">
        <v>335</v>
      </c>
      <c r="K136" s="26" t="s">
        <v>498</v>
      </c>
      <c r="L136" s="26" t="s">
        <v>338</v>
      </c>
      <c r="M136" s="26">
        <v>4084.91</v>
      </c>
      <c r="N136" s="26">
        <v>9304.15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9"/>
        <v>Suape</v>
      </c>
      <c r="B137" s="20" t="str">
        <f t="shared" si="9"/>
        <v>Suape</v>
      </c>
      <c r="C137" s="21" t="str">
        <f t="shared" si="9"/>
        <v>SERVIÇOS DE VIGILANCIA  PRIVADA</v>
      </c>
      <c r="D137" s="22" t="str">
        <f t="shared" si="8"/>
        <v>028</v>
      </c>
      <c r="E137" s="29">
        <f t="shared" si="8"/>
        <v>2015</v>
      </c>
      <c r="F137" s="21" t="str">
        <f t="shared" si="8"/>
        <v>TKS SEGURANÇA PRIVADA L.T.D.A</v>
      </c>
      <c r="G137" s="21" t="str">
        <f t="shared" si="8"/>
        <v xml:space="preserve">07.774.050/0001-75 </v>
      </c>
      <c r="H137" s="28" t="s">
        <v>226</v>
      </c>
      <c r="I137" s="26" t="str">
        <f t="shared" si="7"/>
        <v>SUAPE/DFP</v>
      </c>
      <c r="J137" s="26" t="s">
        <v>335</v>
      </c>
      <c r="K137" s="26" t="s">
        <v>498</v>
      </c>
      <c r="L137" s="26" t="s">
        <v>337</v>
      </c>
      <c r="M137" s="26">
        <v>3445.45</v>
      </c>
      <c r="N137" s="26">
        <v>8249.7000000000007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9"/>
        <v>Suape</v>
      </c>
      <c r="B138" s="20" t="str">
        <f t="shared" si="9"/>
        <v>Suape</v>
      </c>
      <c r="C138" s="21" t="str">
        <f t="shared" si="9"/>
        <v>SERVIÇOS DE VIGILANCIA  PRIVADA</v>
      </c>
      <c r="D138" s="22" t="str">
        <f t="shared" si="8"/>
        <v>028</v>
      </c>
      <c r="E138" s="29">
        <f t="shared" si="8"/>
        <v>2015</v>
      </c>
      <c r="F138" s="21" t="str">
        <f t="shared" si="8"/>
        <v>TKS SEGURANÇA PRIVADA L.T.D.A</v>
      </c>
      <c r="G138" s="21" t="str">
        <f t="shared" si="8"/>
        <v xml:space="preserve">07.774.050/0001-75 </v>
      </c>
      <c r="H138" s="28" t="s">
        <v>227</v>
      </c>
      <c r="I138" s="26" t="str">
        <f t="shared" ref="I138:I201" si="10">I137</f>
        <v>SUAPE/DFP</v>
      </c>
      <c r="J138" s="26" t="s">
        <v>335</v>
      </c>
      <c r="K138" s="26" t="s">
        <v>498</v>
      </c>
      <c r="L138" s="26" t="s">
        <v>337</v>
      </c>
      <c r="M138" s="26">
        <v>3445.45</v>
      </c>
      <c r="N138" s="26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9"/>
        <v>Suape</v>
      </c>
      <c r="B139" s="20" t="str">
        <f t="shared" si="9"/>
        <v>Suape</v>
      </c>
      <c r="C139" s="21" t="str">
        <f t="shared" si="9"/>
        <v>SERVIÇOS DE VIGILANCIA  PRIVADA</v>
      </c>
      <c r="D139" s="22" t="str">
        <f t="shared" si="8"/>
        <v>028</v>
      </c>
      <c r="E139" s="29">
        <f t="shared" si="8"/>
        <v>2015</v>
      </c>
      <c r="F139" s="21" t="str">
        <f t="shared" si="8"/>
        <v>TKS SEGURANÇA PRIVADA L.T.D.A</v>
      </c>
      <c r="G139" s="21" t="str">
        <f t="shared" si="8"/>
        <v xml:space="preserve">07.774.050/0001-75 </v>
      </c>
      <c r="H139" s="28" t="s">
        <v>228</v>
      </c>
      <c r="I139" s="26" t="str">
        <f t="shared" si="10"/>
        <v>SUAPE/DFP</v>
      </c>
      <c r="J139" s="26" t="s">
        <v>335</v>
      </c>
      <c r="K139" s="26" t="s">
        <v>498</v>
      </c>
      <c r="L139" s="26" t="s">
        <v>337</v>
      </c>
      <c r="M139" s="26">
        <v>3445.45</v>
      </c>
      <c r="N139" s="26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9"/>
        <v>Suape</v>
      </c>
      <c r="B140" s="20" t="str">
        <f t="shared" si="9"/>
        <v>Suape</v>
      </c>
      <c r="C140" s="21" t="str">
        <f t="shared" si="9"/>
        <v>SERVIÇOS DE VIGILANCIA  PRIVADA</v>
      </c>
      <c r="D140" s="22" t="str">
        <f t="shared" si="8"/>
        <v>028</v>
      </c>
      <c r="E140" s="29">
        <f t="shared" si="8"/>
        <v>2015</v>
      </c>
      <c r="F140" s="21" t="str">
        <f t="shared" si="8"/>
        <v>TKS SEGURANÇA PRIVADA L.T.D.A</v>
      </c>
      <c r="G140" s="21" t="str">
        <f t="shared" si="8"/>
        <v xml:space="preserve">07.774.050/0001-75 </v>
      </c>
      <c r="H140" s="28" t="s">
        <v>229</v>
      </c>
      <c r="I140" s="26" t="str">
        <f t="shared" si="10"/>
        <v>SUAPE/DFP</v>
      </c>
      <c r="J140" s="26" t="s">
        <v>335</v>
      </c>
      <c r="K140" s="26" t="s">
        <v>498</v>
      </c>
      <c r="L140" s="26" t="s">
        <v>337</v>
      </c>
      <c r="M140" s="26">
        <v>3445.45</v>
      </c>
      <c r="N140" s="26">
        <v>8249.7000000000007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9"/>
        <v>Suape</v>
      </c>
      <c r="B141" s="20" t="str">
        <f t="shared" si="9"/>
        <v>Suape</v>
      </c>
      <c r="C141" s="21" t="str">
        <f t="shared" si="9"/>
        <v>SERVIÇOS DE VIGILANCIA  PRIVADA</v>
      </c>
      <c r="D141" s="22" t="str">
        <f t="shared" si="8"/>
        <v>028</v>
      </c>
      <c r="E141" s="29">
        <f t="shared" si="8"/>
        <v>2015</v>
      </c>
      <c r="F141" s="21" t="str">
        <f t="shared" si="8"/>
        <v>TKS SEGURANÇA PRIVADA L.T.D.A</v>
      </c>
      <c r="G141" s="21" t="str">
        <f t="shared" si="8"/>
        <v xml:space="preserve">07.774.050/0001-75 </v>
      </c>
      <c r="H141" s="28" t="s">
        <v>230</v>
      </c>
      <c r="I141" s="26" t="str">
        <f t="shared" si="10"/>
        <v>SUAPE/DFP</v>
      </c>
      <c r="J141" s="26" t="s">
        <v>335</v>
      </c>
      <c r="K141" s="26" t="s">
        <v>498</v>
      </c>
      <c r="L141" s="26" t="s">
        <v>338</v>
      </c>
      <c r="M141" s="26">
        <v>4084.91</v>
      </c>
      <c r="N141" s="26">
        <v>9304.15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9"/>
        <v>Suape</v>
      </c>
      <c r="B142" s="20" t="str">
        <f t="shared" si="9"/>
        <v>Suape</v>
      </c>
      <c r="C142" s="21" t="str">
        <f t="shared" si="9"/>
        <v>SERVIÇOS DE VIGILANCIA  PRIVADA</v>
      </c>
      <c r="D142" s="22" t="str">
        <f t="shared" si="8"/>
        <v>028</v>
      </c>
      <c r="E142" s="29">
        <f t="shared" si="8"/>
        <v>2015</v>
      </c>
      <c r="F142" s="21" t="str">
        <f t="shared" si="8"/>
        <v>TKS SEGURANÇA PRIVADA L.T.D.A</v>
      </c>
      <c r="G142" s="21" t="str">
        <f t="shared" si="8"/>
        <v xml:space="preserve">07.774.050/0001-75 </v>
      </c>
      <c r="H142" s="28" t="s">
        <v>231</v>
      </c>
      <c r="I142" s="26" t="str">
        <f t="shared" si="10"/>
        <v>SUAPE/DFP</v>
      </c>
      <c r="J142" s="26" t="s">
        <v>335</v>
      </c>
      <c r="K142" s="26" t="s">
        <v>498</v>
      </c>
      <c r="L142" s="26" t="s">
        <v>337</v>
      </c>
      <c r="M142" s="26">
        <v>3445.45</v>
      </c>
      <c r="N142" s="26">
        <v>8249.7000000000007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si="9"/>
        <v>Suape</v>
      </c>
      <c r="B143" s="20" t="str">
        <f t="shared" si="9"/>
        <v>Suape</v>
      </c>
      <c r="C143" s="21" t="str">
        <f t="shared" si="9"/>
        <v>SERVIÇOS DE VIGILANCIA  PRIVADA</v>
      </c>
      <c r="D143" s="22" t="str">
        <f t="shared" si="8"/>
        <v>028</v>
      </c>
      <c r="E143" s="29">
        <f t="shared" si="8"/>
        <v>2015</v>
      </c>
      <c r="F143" s="21" t="str">
        <f t="shared" si="8"/>
        <v>TKS SEGURANÇA PRIVADA L.T.D.A</v>
      </c>
      <c r="G143" s="21" t="str">
        <f t="shared" si="8"/>
        <v xml:space="preserve">07.774.050/0001-75 </v>
      </c>
      <c r="H143" s="28" t="s">
        <v>232</v>
      </c>
      <c r="I143" s="26" t="str">
        <f t="shared" si="10"/>
        <v>SUAPE/DFP</v>
      </c>
      <c r="J143" s="26" t="s">
        <v>335</v>
      </c>
      <c r="K143" s="26" t="s">
        <v>498</v>
      </c>
      <c r="L143" s="26" t="s">
        <v>338</v>
      </c>
      <c r="M143" s="26">
        <v>4084.91</v>
      </c>
      <c r="N143" s="26">
        <v>9304.15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si="9"/>
        <v>Suape</v>
      </c>
      <c r="B144" s="20" t="str">
        <f t="shared" si="9"/>
        <v>Suape</v>
      </c>
      <c r="C144" s="21" t="str">
        <f t="shared" si="9"/>
        <v>SERVIÇOS DE VIGILANCIA  PRIVADA</v>
      </c>
      <c r="D144" s="22" t="str">
        <f t="shared" si="8"/>
        <v>028</v>
      </c>
      <c r="E144" s="29">
        <f t="shared" si="8"/>
        <v>2015</v>
      </c>
      <c r="F144" s="21" t="str">
        <f t="shared" si="8"/>
        <v>TKS SEGURANÇA PRIVADA L.T.D.A</v>
      </c>
      <c r="G144" s="21" t="str">
        <f t="shared" si="8"/>
        <v xml:space="preserve">07.774.050/0001-75 </v>
      </c>
      <c r="H144" s="28" t="s">
        <v>233</v>
      </c>
      <c r="I144" s="26" t="str">
        <f t="shared" si="10"/>
        <v>SUAPE/DFP</v>
      </c>
      <c r="J144" s="26" t="s">
        <v>335</v>
      </c>
      <c r="K144" s="26" t="s">
        <v>498</v>
      </c>
      <c r="L144" s="26" t="s">
        <v>337</v>
      </c>
      <c r="M144" s="26">
        <v>3445.45</v>
      </c>
      <c r="N144" s="26">
        <v>8249.7000000000007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si="9"/>
        <v>Suape</v>
      </c>
      <c r="B145" s="20" t="str">
        <f t="shared" si="9"/>
        <v>Suape</v>
      </c>
      <c r="C145" s="21" t="str">
        <f t="shared" si="9"/>
        <v>SERVIÇOS DE VIGILANCIA  PRIVADA</v>
      </c>
      <c r="D145" s="22" t="str">
        <f t="shared" si="8"/>
        <v>028</v>
      </c>
      <c r="E145" s="29">
        <f t="shared" si="8"/>
        <v>2015</v>
      </c>
      <c r="F145" s="21" t="str">
        <f t="shared" si="8"/>
        <v>TKS SEGURANÇA PRIVADA L.T.D.A</v>
      </c>
      <c r="G145" s="21" t="str">
        <f t="shared" si="8"/>
        <v xml:space="preserve">07.774.050/0001-75 </v>
      </c>
      <c r="H145" s="28" t="s">
        <v>234</v>
      </c>
      <c r="I145" s="26" t="str">
        <f t="shared" si="10"/>
        <v>SUAPE/DFP</v>
      </c>
      <c r="J145" s="26" t="s">
        <v>335</v>
      </c>
      <c r="K145" s="26" t="s">
        <v>498</v>
      </c>
      <c r="L145" s="26" t="s">
        <v>337</v>
      </c>
      <c r="M145" s="26">
        <v>3445.45</v>
      </c>
      <c r="N145" s="26">
        <v>8249.7000000000007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si="9"/>
        <v>Suape</v>
      </c>
      <c r="B146" s="20" t="str">
        <f t="shared" si="9"/>
        <v>Suape</v>
      </c>
      <c r="C146" s="21" t="str">
        <f t="shared" si="9"/>
        <v>SERVIÇOS DE VIGILANCIA  PRIVADA</v>
      </c>
      <c r="D146" s="22" t="str">
        <f t="shared" si="8"/>
        <v>028</v>
      </c>
      <c r="E146" s="29">
        <f t="shared" si="8"/>
        <v>2015</v>
      </c>
      <c r="F146" s="21" t="str">
        <f t="shared" si="8"/>
        <v>TKS SEGURANÇA PRIVADA L.T.D.A</v>
      </c>
      <c r="G146" s="21" t="str">
        <f t="shared" si="8"/>
        <v xml:space="preserve">07.774.050/0001-75 </v>
      </c>
      <c r="H146" s="28" t="s">
        <v>235</v>
      </c>
      <c r="I146" s="26" t="str">
        <f t="shared" si="10"/>
        <v>SUAPE/DFP</v>
      </c>
      <c r="J146" s="26" t="s">
        <v>335</v>
      </c>
      <c r="K146" s="26" t="s">
        <v>498</v>
      </c>
      <c r="L146" s="26" t="s">
        <v>338</v>
      </c>
      <c r="M146" s="26">
        <v>4084.91</v>
      </c>
      <c r="N146" s="26">
        <v>9304.15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9"/>
        <v>Suape</v>
      </c>
      <c r="B147" s="20" t="str">
        <f t="shared" si="9"/>
        <v>Suape</v>
      </c>
      <c r="C147" s="21" t="str">
        <f t="shared" si="9"/>
        <v>SERVIÇOS DE VIGILANCIA  PRIVADA</v>
      </c>
      <c r="D147" s="22" t="str">
        <f t="shared" si="8"/>
        <v>028</v>
      </c>
      <c r="E147" s="29">
        <f t="shared" si="8"/>
        <v>2015</v>
      </c>
      <c r="F147" s="21" t="str">
        <f t="shared" si="8"/>
        <v>TKS SEGURANÇA PRIVADA L.T.D.A</v>
      </c>
      <c r="G147" s="21" t="str">
        <f t="shared" si="8"/>
        <v xml:space="preserve">07.774.050/0001-75 </v>
      </c>
      <c r="H147" s="28" t="s">
        <v>236</v>
      </c>
      <c r="I147" s="26" t="str">
        <f t="shared" si="10"/>
        <v>SUAPE/DFP</v>
      </c>
      <c r="J147" s="26" t="s">
        <v>335</v>
      </c>
      <c r="K147" s="26" t="s">
        <v>498</v>
      </c>
      <c r="L147" s="26" t="s">
        <v>338</v>
      </c>
      <c r="M147" s="26">
        <v>4084.91</v>
      </c>
      <c r="N147" s="26">
        <v>9304.15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9"/>
        <v>Suape</v>
      </c>
      <c r="B148" s="20" t="str">
        <f t="shared" si="9"/>
        <v>Suape</v>
      </c>
      <c r="C148" s="21" t="str">
        <f t="shared" si="9"/>
        <v>SERVIÇOS DE VIGILANCIA  PRIVADA</v>
      </c>
      <c r="D148" s="22" t="str">
        <f t="shared" si="8"/>
        <v>028</v>
      </c>
      <c r="E148" s="29">
        <f t="shared" si="8"/>
        <v>2015</v>
      </c>
      <c r="F148" s="21" t="str">
        <f t="shared" si="8"/>
        <v>TKS SEGURANÇA PRIVADA L.T.D.A</v>
      </c>
      <c r="G148" s="21" t="str">
        <f t="shared" si="8"/>
        <v xml:space="preserve">07.774.050/0001-75 </v>
      </c>
      <c r="H148" s="28" t="s">
        <v>237</v>
      </c>
      <c r="I148" s="26" t="str">
        <f t="shared" si="10"/>
        <v>SUAPE/DFP</v>
      </c>
      <c r="J148" s="26" t="s">
        <v>335</v>
      </c>
      <c r="K148" s="26" t="s">
        <v>498</v>
      </c>
      <c r="L148" s="26" t="s">
        <v>338</v>
      </c>
      <c r="M148" s="26">
        <v>4084.91</v>
      </c>
      <c r="N148" s="26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9"/>
        <v>Suape</v>
      </c>
      <c r="B149" s="20" t="str">
        <f t="shared" si="9"/>
        <v>Suape</v>
      </c>
      <c r="C149" s="21" t="str">
        <f t="shared" si="9"/>
        <v>SERVIÇOS DE VIGILANCIA  PRIVADA</v>
      </c>
      <c r="D149" s="22" t="str">
        <f t="shared" si="8"/>
        <v>028</v>
      </c>
      <c r="E149" s="29">
        <f t="shared" si="8"/>
        <v>2015</v>
      </c>
      <c r="F149" s="21" t="str">
        <f t="shared" si="8"/>
        <v>TKS SEGURANÇA PRIVADA L.T.D.A</v>
      </c>
      <c r="G149" s="21" t="str">
        <f t="shared" si="8"/>
        <v xml:space="preserve">07.774.050/0001-75 </v>
      </c>
      <c r="H149" s="28" t="s">
        <v>238</v>
      </c>
      <c r="I149" s="26" t="str">
        <f t="shared" si="10"/>
        <v>SUAPE/DFP</v>
      </c>
      <c r="J149" s="26" t="s">
        <v>335</v>
      </c>
      <c r="K149" s="26" t="s">
        <v>498</v>
      </c>
      <c r="L149" s="26" t="s">
        <v>337</v>
      </c>
      <c r="M149" s="26">
        <v>3445.45</v>
      </c>
      <c r="N149" s="26">
        <v>8249.7000000000007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9"/>
        <v>Suape</v>
      </c>
      <c r="B150" s="20" t="str">
        <f t="shared" si="9"/>
        <v>Suape</v>
      </c>
      <c r="C150" s="21" t="str">
        <f t="shared" si="9"/>
        <v>SERVIÇOS DE VIGILANCIA  PRIVADA</v>
      </c>
      <c r="D150" s="22" t="str">
        <f t="shared" si="8"/>
        <v>028</v>
      </c>
      <c r="E150" s="29">
        <f t="shared" si="8"/>
        <v>2015</v>
      </c>
      <c r="F150" s="21" t="str">
        <f t="shared" si="8"/>
        <v>TKS SEGURANÇA PRIVADA L.T.D.A</v>
      </c>
      <c r="G150" s="21" t="str">
        <f t="shared" si="8"/>
        <v xml:space="preserve">07.774.050/0001-75 </v>
      </c>
      <c r="H150" s="28" t="s">
        <v>239</v>
      </c>
      <c r="I150" s="26" t="str">
        <f t="shared" si="10"/>
        <v>SUAPE/DFP</v>
      </c>
      <c r="J150" s="26" t="s">
        <v>335</v>
      </c>
      <c r="K150" s="26" t="s">
        <v>498</v>
      </c>
      <c r="L150" s="26" t="s">
        <v>338</v>
      </c>
      <c r="M150" s="26">
        <v>4084.91</v>
      </c>
      <c r="N150" s="26">
        <v>9304.15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9"/>
        <v>Suape</v>
      </c>
      <c r="B151" s="20" t="str">
        <f t="shared" si="9"/>
        <v>Suape</v>
      </c>
      <c r="C151" s="21" t="str">
        <f t="shared" si="9"/>
        <v>SERVIÇOS DE VIGILANCIA  PRIVADA</v>
      </c>
      <c r="D151" s="22" t="str">
        <f t="shared" si="8"/>
        <v>028</v>
      </c>
      <c r="E151" s="29">
        <f t="shared" si="8"/>
        <v>2015</v>
      </c>
      <c r="F151" s="21" t="str">
        <f t="shared" si="8"/>
        <v>TKS SEGURANÇA PRIVADA L.T.D.A</v>
      </c>
      <c r="G151" s="21" t="str">
        <f t="shared" si="8"/>
        <v xml:space="preserve">07.774.050/0001-75 </v>
      </c>
      <c r="H151" s="28" t="s">
        <v>240</v>
      </c>
      <c r="I151" s="26" t="str">
        <f t="shared" si="10"/>
        <v>SUAPE/DFP</v>
      </c>
      <c r="J151" s="26" t="s">
        <v>335</v>
      </c>
      <c r="K151" s="26" t="s">
        <v>498</v>
      </c>
      <c r="L151" s="26" t="s">
        <v>338</v>
      </c>
      <c r="M151" s="26">
        <v>4084.91</v>
      </c>
      <c r="N151" s="26">
        <v>9304.15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9"/>
        <v>Suape</v>
      </c>
      <c r="B152" s="20" t="str">
        <f t="shared" si="9"/>
        <v>Suape</v>
      </c>
      <c r="C152" s="21" t="str">
        <f t="shared" si="9"/>
        <v>SERVIÇOS DE VIGILANCIA  PRIVADA</v>
      </c>
      <c r="D152" s="22" t="str">
        <f t="shared" si="8"/>
        <v>028</v>
      </c>
      <c r="E152" s="29">
        <f t="shared" si="8"/>
        <v>2015</v>
      </c>
      <c r="F152" s="21" t="str">
        <f t="shared" si="8"/>
        <v>TKS SEGURANÇA PRIVADA L.T.D.A</v>
      </c>
      <c r="G152" s="21" t="str">
        <f t="shared" si="8"/>
        <v xml:space="preserve">07.774.050/0001-75 </v>
      </c>
      <c r="H152" s="28" t="s">
        <v>241</v>
      </c>
      <c r="I152" s="26" t="str">
        <f t="shared" si="10"/>
        <v>SUAPE/DFP</v>
      </c>
      <c r="J152" s="26" t="s">
        <v>335</v>
      </c>
      <c r="K152" s="26" t="s">
        <v>498</v>
      </c>
      <c r="L152" s="26" t="s">
        <v>338</v>
      </c>
      <c r="M152" s="26">
        <v>4084.91</v>
      </c>
      <c r="N152" s="26">
        <v>9304.15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9"/>
        <v>Suape</v>
      </c>
      <c r="B153" s="20" t="str">
        <f t="shared" si="9"/>
        <v>Suape</v>
      </c>
      <c r="C153" s="21" t="str">
        <f t="shared" si="9"/>
        <v>SERVIÇOS DE VIGILANCIA  PRIVADA</v>
      </c>
      <c r="D153" s="22" t="str">
        <f t="shared" si="8"/>
        <v>028</v>
      </c>
      <c r="E153" s="29">
        <f t="shared" si="8"/>
        <v>2015</v>
      </c>
      <c r="F153" s="21" t="str">
        <f t="shared" si="8"/>
        <v>TKS SEGURANÇA PRIVADA L.T.D.A</v>
      </c>
      <c r="G153" s="21" t="str">
        <f t="shared" si="8"/>
        <v xml:space="preserve">07.774.050/0001-75 </v>
      </c>
      <c r="H153" s="28" t="s">
        <v>242</v>
      </c>
      <c r="I153" s="26" t="str">
        <f t="shared" si="10"/>
        <v>SUAPE/DFP</v>
      </c>
      <c r="J153" s="26" t="s">
        <v>335</v>
      </c>
      <c r="K153" s="26" t="s">
        <v>498</v>
      </c>
      <c r="L153" s="26" t="s">
        <v>337</v>
      </c>
      <c r="M153" s="26">
        <v>3445.45</v>
      </c>
      <c r="N153" s="26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9"/>
        <v>Suape</v>
      </c>
      <c r="B154" s="20" t="str">
        <f t="shared" si="9"/>
        <v>Suape</v>
      </c>
      <c r="C154" s="21" t="str">
        <f t="shared" si="9"/>
        <v>SERVIÇOS DE VIGILANCIA  PRIVADA</v>
      </c>
      <c r="D154" s="22" t="str">
        <f t="shared" si="8"/>
        <v>028</v>
      </c>
      <c r="E154" s="29">
        <f t="shared" si="8"/>
        <v>2015</v>
      </c>
      <c r="F154" s="21" t="str">
        <f t="shared" si="8"/>
        <v>TKS SEGURANÇA PRIVADA L.T.D.A</v>
      </c>
      <c r="G154" s="21" t="str">
        <f t="shared" si="8"/>
        <v xml:space="preserve">07.774.050/0001-75 </v>
      </c>
      <c r="H154" s="28" t="s">
        <v>243</v>
      </c>
      <c r="I154" s="26" t="str">
        <f t="shared" si="10"/>
        <v>SUAPE/DFP</v>
      </c>
      <c r="J154" s="26" t="s">
        <v>335</v>
      </c>
      <c r="K154" s="26" t="s">
        <v>498</v>
      </c>
      <c r="L154" s="26" t="s">
        <v>337</v>
      </c>
      <c r="M154" s="26">
        <v>3445.45</v>
      </c>
      <c r="N154" s="26">
        <v>8249.7000000000007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9"/>
        <v>Suape</v>
      </c>
      <c r="B155" s="20" t="str">
        <f t="shared" si="9"/>
        <v>Suape</v>
      </c>
      <c r="C155" s="21" t="str">
        <f t="shared" si="9"/>
        <v>SERVIÇOS DE VIGILANCIA  PRIVADA</v>
      </c>
      <c r="D155" s="22" t="str">
        <f t="shared" si="8"/>
        <v>028</v>
      </c>
      <c r="E155" s="29">
        <f t="shared" si="8"/>
        <v>2015</v>
      </c>
      <c r="F155" s="21" t="str">
        <f t="shared" si="8"/>
        <v>TKS SEGURANÇA PRIVADA L.T.D.A</v>
      </c>
      <c r="G155" s="21" t="str">
        <f t="shared" si="8"/>
        <v xml:space="preserve">07.774.050/0001-75 </v>
      </c>
      <c r="H155" s="28" t="s">
        <v>244</v>
      </c>
      <c r="I155" s="26" t="str">
        <f t="shared" si="10"/>
        <v>SUAPE/DFP</v>
      </c>
      <c r="J155" s="26" t="s">
        <v>335</v>
      </c>
      <c r="K155" s="26" t="s">
        <v>498</v>
      </c>
      <c r="L155" s="26" t="s">
        <v>337</v>
      </c>
      <c r="M155" s="26">
        <v>3445.45</v>
      </c>
      <c r="N155" s="26">
        <v>8249.7000000000007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9"/>
        <v>Suape</v>
      </c>
      <c r="B156" s="20" t="str">
        <f t="shared" si="9"/>
        <v>Suape</v>
      </c>
      <c r="C156" s="21" t="str">
        <f t="shared" si="9"/>
        <v>SERVIÇOS DE VIGILANCIA  PRIVADA</v>
      </c>
      <c r="D156" s="22" t="str">
        <f t="shared" si="8"/>
        <v>028</v>
      </c>
      <c r="E156" s="29">
        <f t="shared" si="8"/>
        <v>2015</v>
      </c>
      <c r="F156" s="21" t="str">
        <f t="shared" si="8"/>
        <v>TKS SEGURANÇA PRIVADA L.T.D.A</v>
      </c>
      <c r="G156" s="21" t="str">
        <f t="shared" si="8"/>
        <v xml:space="preserve">07.774.050/0001-75 </v>
      </c>
      <c r="H156" s="28" t="s">
        <v>245</v>
      </c>
      <c r="I156" s="26" t="str">
        <f t="shared" si="10"/>
        <v>SUAPE/DFP</v>
      </c>
      <c r="J156" s="26" t="s">
        <v>335</v>
      </c>
      <c r="K156" s="26" t="s">
        <v>498</v>
      </c>
      <c r="L156" s="26" t="s">
        <v>337</v>
      </c>
      <c r="M156" s="26">
        <v>3445.45</v>
      </c>
      <c r="N156" s="26">
        <v>8249.7000000000007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9"/>
        <v>Suape</v>
      </c>
      <c r="B157" s="20" t="str">
        <f t="shared" si="9"/>
        <v>Suape</v>
      </c>
      <c r="C157" s="21" t="str">
        <f t="shared" si="9"/>
        <v>SERVIÇOS DE VIGILANCIA  PRIVADA</v>
      </c>
      <c r="D157" s="22" t="str">
        <f t="shared" si="8"/>
        <v>028</v>
      </c>
      <c r="E157" s="29">
        <f t="shared" si="8"/>
        <v>2015</v>
      </c>
      <c r="F157" s="21" t="str">
        <f t="shared" si="8"/>
        <v>TKS SEGURANÇA PRIVADA L.T.D.A</v>
      </c>
      <c r="G157" s="21" t="str">
        <f t="shared" si="8"/>
        <v xml:space="preserve">07.774.050/0001-75 </v>
      </c>
      <c r="H157" s="28" t="s">
        <v>246</v>
      </c>
      <c r="I157" s="26" t="str">
        <f t="shared" si="10"/>
        <v>SUAPE/DFP</v>
      </c>
      <c r="J157" s="26" t="s">
        <v>335</v>
      </c>
      <c r="K157" s="26" t="s">
        <v>498</v>
      </c>
      <c r="L157" s="26" t="s">
        <v>337</v>
      </c>
      <c r="M157" s="26">
        <v>3445.45</v>
      </c>
      <c r="N157" s="26">
        <v>8249.7000000000007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9"/>
        <v>Suape</v>
      </c>
      <c r="B158" s="20" t="str">
        <f t="shared" si="9"/>
        <v>Suape</v>
      </c>
      <c r="C158" s="21" t="str">
        <f t="shared" si="9"/>
        <v>SERVIÇOS DE VIGILANCIA  PRIVADA</v>
      </c>
      <c r="D158" s="22" t="str">
        <f t="shared" si="8"/>
        <v>028</v>
      </c>
      <c r="E158" s="29">
        <f t="shared" si="8"/>
        <v>2015</v>
      </c>
      <c r="F158" s="21" t="str">
        <f t="shared" si="8"/>
        <v>TKS SEGURANÇA PRIVADA L.T.D.A</v>
      </c>
      <c r="G158" s="21" t="str">
        <f t="shared" si="8"/>
        <v xml:space="preserve">07.774.050/0001-75 </v>
      </c>
      <c r="H158" s="28" t="s">
        <v>247</v>
      </c>
      <c r="I158" s="26" t="str">
        <f t="shared" si="10"/>
        <v>SUAPE/DFP</v>
      </c>
      <c r="J158" s="26" t="s">
        <v>335</v>
      </c>
      <c r="K158" s="26" t="s">
        <v>498</v>
      </c>
      <c r="L158" s="26" t="s">
        <v>338</v>
      </c>
      <c r="M158" s="26">
        <v>4084.91</v>
      </c>
      <c r="N158" s="26">
        <v>9304.15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9"/>
        <v>Suape</v>
      </c>
      <c r="B159" s="20" t="str">
        <f t="shared" si="9"/>
        <v>Suape</v>
      </c>
      <c r="C159" s="21" t="str">
        <f t="shared" si="9"/>
        <v>SERVIÇOS DE VIGILANCIA  PRIVADA</v>
      </c>
      <c r="D159" s="22" t="str">
        <f t="shared" si="8"/>
        <v>028</v>
      </c>
      <c r="E159" s="29">
        <f t="shared" si="8"/>
        <v>2015</v>
      </c>
      <c r="F159" s="21" t="str">
        <f t="shared" si="8"/>
        <v>TKS SEGURANÇA PRIVADA L.T.D.A</v>
      </c>
      <c r="G159" s="21" t="str">
        <f t="shared" si="8"/>
        <v xml:space="preserve">07.774.050/0001-75 </v>
      </c>
      <c r="H159" s="28" t="s">
        <v>248</v>
      </c>
      <c r="I159" s="26" t="str">
        <f t="shared" si="10"/>
        <v>SUAPE/DFP</v>
      </c>
      <c r="J159" s="26" t="s">
        <v>335</v>
      </c>
      <c r="K159" s="26" t="s">
        <v>498</v>
      </c>
      <c r="L159" s="26" t="s">
        <v>338</v>
      </c>
      <c r="M159" s="26">
        <v>4084.91</v>
      </c>
      <c r="N159" s="26">
        <v>9304.15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9"/>
        <v>Suape</v>
      </c>
      <c r="B160" s="20" t="str">
        <f t="shared" si="9"/>
        <v>Suape</v>
      </c>
      <c r="C160" s="21" t="str">
        <f t="shared" si="9"/>
        <v>SERVIÇOS DE VIGILANCIA  PRIVADA</v>
      </c>
      <c r="D160" s="22" t="str">
        <f t="shared" si="8"/>
        <v>028</v>
      </c>
      <c r="E160" s="29">
        <f t="shared" si="8"/>
        <v>2015</v>
      </c>
      <c r="F160" s="21" t="str">
        <f t="shared" si="8"/>
        <v>TKS SEGURANÇA PRIVADA L.T.D.A</v>
      </c>
      <c r="G160" s="21" t="str">
        <f t="shared" si="8"/>
        <v xml:space="preserve">07.774.050/0001-75 </v>
      </c>
      <c r="H160" s="28" t="s">
        <v>249</v>
      </c>
      <c r="I160" s="26" t="str">
        <f t="shared" si="10"/>
        <v>SUAPE/DFP</v>
      </c>
      <c r="J160" s="26" t="s">
        <v>335</v>
      </c>
      <c r="K160" s="26" t="s">
        <v>498</v>
      </c>
      <c r="L160" s="26" t="s">
        <v>338</v>
      </c>
      <c r="M160" s="26">
        <v>4084.91</v>
      </c>
      <c r="N160" s="26">
        <v>9304.15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9"/>
        <v>Suape</v>
      </c>
      <c r="B161" s="20" t="str">
        <f t="shared" si="9"/>
        <v>Suape</v>
      </c>
      <c r="C161" s="21" t="str">
        <f t="shared" si="9"/>
        <v>SERVIÇOS DE VIGILANCIA  PRIVADA</v>
      </c>
      <c r="D161" s="22" t="str">
        <f t="shared" si="8"/>
        <v>028</v>
      </c>
      <c r="E161" s="29">
        <f t="shared" si="8"/>
        <v>2015</v>
      </c>
      <c r="F161" s="21" t="str">
        <f t="shared" si="8"/>
        <v>TKS SEGURANÇA PRIVADA L.T.D.A</v>
      </c>
      <c r="G161" s="21" t="str">
        <f t="shared" si="8"/>
        <v xml:space="preserve">07.774.050/0001-75 </v>
      </c>
      <c r="H161" s="28" t="s">
        <v>250</v>
      </c>
      <c r="I161" s="26" t="str">
        <f t="shared" si="10"/>
        <v>SUAPE/DFP</v>
      </c>
      <c r="J161" s="26" t="s">
        <v>335</v>
      </c>
      <c r="K161" s="26" t="s">
        <v>498</v>
      </c>
      <c r="L161" s="26" t="s">
        <v>338</v>
      </c>
      <c r="M161" s="26">
        <v>4084.91</v>
      </c>
      <c r="N161" s="26">
        <v>9304.15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9"/>
        <v>Suape</v>
      </c>
      <c r="B162" s="20" t="str">
        <f t="shared" si="9"/>
        <v>Suape</v>
      </c>
      <c r="C162" s="21" t="str">
        <f t="shared" si="9"/>
        <v>SERVIÇOS DE VIGILANCIA  PRIVADA</v>
      </c>
      <c r="D162" s="22" t="str">
        <f t="shared" si="8"/>
        <v>028</v>
      </c>
      <c r="E162" s="29">
        <f t="shared" si="8"/>
        <v>2015</v>
      </c>
      <c r="F162" s="21" t="str">
        <f t="shared" si="8"/>
        <v>TKS SEGURANÇA PRIVADA L.T.D.A</v>
      </c>
      <c r="G162" s="21" t="str">
        <f t="shared" si="8"/>
        <v xml:space="preserve">07.774.050/0001-75 </v>
      </c>
      <c r="H162" s="28" t="s">
        <v>251</v>
      </c>
      <c r="I162" s="26" t="str">
        <f t="shared" si="10"/>
        <v>SUAPE/DFP</v>
      </c>
      <c r="J162" s="26" t="s">
        <v>335</v>
      </c>
      <c r="K162" s="26" t="s">
        <v>498</v>
      </c>
      <c r="L162" s="26" t="s">
        <v>337</v>
      </c>
      <c r="M162" s="26">
        <v>3445.45</v>
      </c>
      <c r="N162" s="26">
        <v>8249.7000000000007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9"/>
        <v>Suape</v>
      </c>
      <c r="B163" s="20" t="str">
        <f t="shared" si="9"/>
        <v>Suape</v>
      </c>
      <c r="C163" s="21" t="str">
        <f t="shared" si="9"/>
        <v>SERVIÇOS DE VIGILANCIA  PRIVADA</v>
      </c>
      <c r="D163" s="22" t="str">
        <f t="shared" si="8"/>
        <v>028</v>
      </c>
      <c r="E163" s="29">
        <f t="shared" si="8"/>
        <v>2015</v>
      </c>
      <c r="F163" s="21" t="str">
        <f t="shared" si="8"/>
        <v>TKS SEGURANÇA PRIVADA L.T.D.A</v>
      </c>
      <c r="G163" s="21" t="str">
        <f t="shared" si="8"/>
        <v xml:space="preserve">07.774.050/0001-75 </v>
      </c>
      <c r="H163" s="28" t="s">
        <v>252</v>
      </c>
      <c r="I163" s="26" t="str">
        <f t="shared" si="10"/>
        <v>SUAPE/DFP</v>
      </c>
      <c r="J163" s="26" t="s">
        <v>335</v>
      </c>
      <c r="K163" s="26" t="s">
        <v>498</v>
      </c>
      <c r="L163" s="26" t="s">
        <v>338</v>
      </c>
      <c r="M163" s="26">
        <v>4084.91</v>
      </c>
      <c r="N163" s="26">
        <v>9304.15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9"/>
        <v>Suape</v>
      </c>
      <c r="B164" s="20" t="str">
        <f t="shared" si="9"/>
        <v>Suape</v>
      </c>
      <c r="C164" s="21" t="str">
        <f t="shared" si="9"/>
        <v>SERVIÇOS DE VIGILANCIA  PRIVADA</v>
      </c>
      <c r="D164" s="22" t="str">
        <f t="shared" si="8"/>
        <v>028</v>
      </c>
      <c r="E164" s="29">
        <f t="shared" si="8"/>
        <v>2015</v>
      </c>
      <c r="F164" s="21" t="str">
        <f t="shared" si="8"/>
        <v>TKS SEGURANÇA PRIVADA L.T.D.A</v>
      </c>
      <c r="G164" s="21" t="str">
        <f t="shared" si="8"/>
        <v xml:space="preserve">07.774.050/0001-75 </v>
      </c>
      <c r="H164" s="28" t="s">
        <v>253</v>
      </c>
      <c r="I164" s="26" t="str">
        <f t="shared" si="10"/>
        <v>SUAPE/DFP</v>
      </c>
      <c r="J164" s="26" t="s">
        <v>335</v>
      </c>
      <c r="K164" s="26" t="s">
        <v>498</v>
      </c>
      <c r="L164" s="26" t="s">
        <v>337</v>
      </c>
      <c r="M164" s="26">
        <v>3445.45</v>
      </c>
      <c r="N164" s="26">
        <v>8249.7000000000007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9"/>
        <v>Suape</v>
      </c>
      <c r="B165" s="20" t="str">
        <f t="shared" si="9"/>
        <v>Suape</v>
      </c>
      <c r="C165" s="21" t="str">
        <f t="shared" si="9"/>
        <v>SERVIÇOS DE VIGILANCIA  PRIVADA</v>
      </c>
      <c r="D165" s="22" t="str">
        <f t="shared" si="8"/>
        <v>028</v>
      </c>
      <c r="E165" s="29">
        <f t="shared" si="8"/>
        <v>2015</v>
      </c>
      <c r="F165" s="21" t="str">
        <f t="shared" si="8"/>
        <v>TKS SEGURANÇA PRIVADA L.T.D.A</v>
      </c>
      <c r="G165" s="21" t="str">
        <f t="shared" si="8"/>
        <v xml:space="preserve">07.774.050/0001-75 </v>
      </c>
      <c r="H165" s="28" t="s">
        <v>254</v>
      </c>
      <c r="I165" s="26" t="str">
        <f t="shared" si="10"/>
        <v>SUAPE/DFP</v>
      </c>
      <c r="J165" s="26" t="s">
        <v>335</v>
      </c>
      <c r="K165" s="26" t="s">
        <v>498</v>
      </c>
      <c r="L165" s="26" t="s">
        <v>337</v>
      </c>
      <c r="M165" s="26">
        <v>3445.45</v>
      </c>
      <c r="N165" s="26">
        <v>8249.7000000000007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9"/>
        <v>Suape</v>
      </c>
      <c r="B166" s="20" t="str">
        <f t="shared" si="9"/>
        <v>Suape</v>
      </c>
      <c r="C166" s="21" t="str">
        <f t="shared" si="9"/>
        <v>SERVIÇOS DE VIGILANCIA  PRIVADA</v>
      </c>
      <c r="D166" s="22" t="str">
        <f t="shared" si="8"/>
        <v>028</v>
      </c>
      <c r="E166" s="29">
        <f t="shared" si="8"/>
        <v>2015</v>
      </c>
      <c r="F166" s="21" t="str">
        <f t="shared" si="8"/>
        <v>TKS SEGURANÇA PRIVADA L.T.D.A</v>
      </c>
      <c r="G166" s="21" t="str">
        <f t="shared" si="8"/>
        <v xml:space="preserve">07.774.050/0001-75 </v>
      </c>
      <c r="H166" s="28" t="s">
        <v>255</v>
      </c>
      <c r="I166" s="26" t="str">
        <f t="shared" si="10"/>
        <v>SUAPE/DFP</v>
      </c>
      <c r="J166" s="26" t="s">
        <v>335</v>
      </c>
      <c r="K166" s="26" t="s">
        <v>498</v>
      </c>
      <c r="L166" s="26" t="s">
        <v>337</v>
      </c>
      <c r="M166" s="26">
        <v>3445.45</v>
      </c>
      <c r="N166" s="26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9"/>
        <v>Suape</v>
      </c>
      <c r="B167" s="20" t="str">
        <f t="shared" si="9"/>
        <v>Suape</v>
      </c>
      <c r="C167" s="21" t="str">
        <f t="shared" si="9"/>
        <v>SERVIÇOS DE VIGILANCIA  PRIVADA</v>
      </c>
      <c r="D167" s="22" t="str">
        <f t="shared" si="8"/>
        <v>028</v>
      </c>
      <c r="E167" s="29">
        <f t="shared" si="8"/>
        <v>2015</v>
      </c>
      <c r="F167" s="21" t="str">
        <f t="shared" si="8"/>
        <v>TKS SEGURANÇA PRIVADA L.T.D.A</v>
      </c>
      <c r="G167" s="21" t="str">
        <f t="shared" si="8"/>
        <v xml:space="preserve">07.774.050/0001-75 </v>
      </c>
      <c r="H167" s="28" t="s">
        <v>256</v>
      </c>
      <c r="I167" s="26" t="str">
        <f t="shared" si="10"/>
        <v>SUAPE/DFP</v>
      </c>
      <c r="J167" s="26" t="s">
        <v>335</v>
      </c>
      <c r="K167" s="26" t="s">
        <v>498</v>
      </c>
      <c r="L167" s="26" t="s">
        <v>337</v>
      </c>
      <c r="M167" s="26">
        <v>3445.45</v>
      </c>
      <c r="N167" s="26">
        <v>8249.7000000000007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9"/>
        <v>Suape</v>
      </c>
      <c r="B168" s="20" t="str">
        <f t="shared" si="9"/>
        <v>Suape</v>
      </c>
      <c r="C168" s="21" t="str">
        <f t="shared" si="9"/>
        <v>SERVIÇOS DE VIGILANCIA  PRIVADA</v>
      </c>
      <c r="D168" s="22" t="str">
        <f t="shared" si="8"/>
        <v>028</v>
      </c>
      <c r="E168" s="29">
        <f t="shared" si="8"/>
        <v>2015</v>
      </c>
      <c r="F168" s="21" t="str">
        <f t="shared" si="8"/>
        <v>TKS SEGURANÇA PRIVADA L.T.D.A</v>
      </c>
      <c r="G168" s="21" t="str">
        <f t="shared" si="8"/>
        <v xml:space="preserve">07.774.050/0001-75 </v>
      </c>
      <c r="H168" s="28" t="s">
        <v>257</v>
      </c>
      <c r="I168" s="26" t="str">
        <f t="shared" si="10"/>
        <v>SUAPE/DFP</v>
      </c>
      <c r="J168" s="26" t="s">
        <v>335</v>
      </c>
      <c r="K168" s="26" t="s">
        <v>498</v>
      </c>
      <c r="L168" s="26" t="s">
        <v>338</v>
      </c>
      <c r="M168" s="26">
        <v>4084.91</v>
      </c>
      <c r="N168" s="26">
        <v>9304.15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9"/>
        <v>Suape</v>
      </c>
      <c r="B169" s="20" t="str">
        <f t="shared" si="9"/>
        <v>Suape</v>
      </c>
      <c r="C169" s="21" t="str">
        <f t="shared" si="9"/>
        <v>SERVIÇOS DE VIGILANCIA  PRIVADA</v>
      </c>
      <c r="D169" s="22" t="str">
        <f t="shared" si="8"/>
        <v>028</v>
      </c>
      <c r="E169" s="29">
        <f t="shared" si="8"/>
        <v>2015</v>
      </c>
      <c r="F169" s="21" t="str">
        <f t="shared" si="8"/>
        <v>TKS SEGURANÇA PRIVADA L.T.D.A</v>
      </c>
      <c r="G169" s="21" t="str">
        <f t="shared" si="8"/>
        <v xml:space="preserve">07.774.050/0001-75 </v>
      </c>
      <c r="H169" s="28" t="s">
        <v>258</v>
      </c>
      <c r="I169" s="26" t="str">
        <f t="shared" si="10"/>
        <v>SUAPE/DFP</v>
      </c>
      <c r="J169" s="26" t="s">
        <v>335</v>
      </c>
      <c r="K169" s="26" t="s">
        <v>498</v>
      </c>
      <c r="L169" s="26" t="s">
        <v>337</v>
      </c>
      <c r="M169" s="26">
        <v>3445.45</v>
      </c>
      <c r="N169" s="26">
        <v>8249.7000000000007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9"/>
        <v>Suape</v>
      </c>
      <c r="B170" s="20" t="str">
        <f t="shared" si="9"/>
        <v>Suape</v>
      </c>
      <c r="C170" s="21" t="str">
        <f t="shared" si="9"/>
        <v>SERVIÇOS DE VIGILANCIA  PRIVADA</v>
      </c>
      <c r="D170" s="22" t="str">
        <f t="shared" si="8"/>
        <v>028</v>
      </c>
      <c r="E170" s="29">
        <f t="shared" si="8"/>
        <v>2015</v>
      </c>
      <c r="F170" s="21" t="str">
        <f t="shared" si="8"/>
        <v>TKS SEGURANÇA PRIVADA L.T.D.A</v>
      </c>
      <c r="G170" s="21" t="str">
        <f t="shared" si="8"/>
        <v xml:space="preserve">07.774.050/0001-75 </v>
      </c>
      <c r="H170" s="28" t="s">
        <v>259</v>
      </c>
      <c r="I170" s="26" t="str">
        <f t="shared" si="10"/>
        <v>SUAPE/DFP</v>
      </c>
      <c r="J170" s="26" t="s">
        <v>335</v>
      </c>
      <c r="K170" s="26" t="s">
        <v>498</v>
      </c>
      <c r="L170" s="26" t="s">
        <v>337</v>
      </c>
      <c r="M170" s="26">
        <v>3445.45</v>
      </c>
      <c r="N170" s="26">
        <v>8249.7000000000007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9"/>
        <v>Suape</v>
      </c>
      <c r="B171" s="20" t="str">
        <f t="shared" si="9"/>
        <v>Suape</v>
      </c>
      <c r="C171" s="21" t="str">
        <f t="shared" si="9"/>
        <v>SERVIÇOS DE VIGILANCIA  PRIVADA</v>
      </c>
      <c r="D171" s="22" t="str">
        <f t="shared" si="8"/>
        <v>028</v>
      </c>
      <c r="E171" s="29">
        <f t="shared" si="8"/>
        <v>2015</v>
      </c>
      <c r="F171" s="21" t="str">
        <f t="shared" si="8"/>
        <v>TKS SEGURANÇA PRIVADA L.T.D.A</v>
      </c>
      <c r="G171" s="21" t="str">
        <f t="shared" si="8"/>
        <v xml:space="preserve">07.774.050/0001-75 </v>
      </c>
      <c r="H171" s="28" t="s">
        <v>260</v>
      </c>
      <c r="I171" s="26" t="str">
        <f t="shared" si="10"/>
        <v>SUAPE/DFP</v>
      </c>
      <c r="J171" s="26" t="s">
        <v>335</v>
      </c>
      <c r="K171" s="26" t="s">
        <v>498</v>
      </c>
      <c r="L171" s="26" t="s">
        <v>338</v>
      </c>
      <c r="M171" s="26">
        <v>4084.91</v>
      </c>
      <c r="N171" s="26">
        <v>9304.15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9"/>
        <v>Suape</v>
      </c>
      <c r="B172" s="20" t="str">
        <f t="shared" si="9"/>
        <v>Suape</v>
      </c>
      <c r="C172" s="21" t="str">
        <f t="shared" si="9"/>
        <v>SERVIÇOS DE VIGILANCIA  PRIVADA</v>
      </c>
      <c r="D172" s="22" t="str">
        <f t="shared" si="8"/>
        <v>028</v>
      </c>
      <c r="E172" s="29">
        <f t="shared" si="8"/>
        <v>2015</v>
      </c>
      <c r="F172" s="21" t="str">
        <f t="shared" si="8"/>
        <v>TKS SEGURANÇA PRIVADA L.T.D.A</v>
      </c>
      <c r="G172" s="21" t="str">
        <f t="shared" si="8"/>
        <v xml:space="preserve">07.774.050/0001-75 </v>
      </c>
      <c r="H172" s="28" t="s">
        <v>261</v>
      </c>
      <c r="I172" s="26" t="str">
        <f t="shared" si="10"/>
        <v>SUAPE/DFP</v>
      </c>
      <c r="J172" s="26" t="s">
        <v>335</v>
      </c>
      <c r="K172" s="26" t="s">
        <v>498</v>
      </c>
      <c r="L172" s="26" t="s">
        <v>338</v>
      </c>
      <c r="M172" s="26">
        <v>4084.91</v>
      </c>
      <c r="N172" s="26">
        <v>9304.15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9"/>
        <v>Suape</v>
      </c>
      <c r="B173" s="20" t="str">
        <f t="shared" si="9"/>
        <v>Suape</v>
      </c>
      <c r="C173" s="21" t="str">
        <f t="shared" si="9"/>
        <v>SERVIÇOS DE VIGILANCIA  PRIVADA</v>
      </c>
      <c r="D173" s="22" t="str">
        <f t="shared" si="9"/>
        <v>028</v>
      </c>
      <c r="E173" s="29">
        <f t="shared" si="9"/>
        <v>2015</v>
      </c>
      <c r="F173" s="21" t="str">
        <f t="shared" si="9"/>
        <v>TKS SEGURANÇA PRIVADA L.T.D.A</v>
      </c>
      <c r="G173" s="21" t="str">
        <f t="shared" si="9"/>
        <v xml:space="preserve">07.774.050/0001-75 </v>
      </c>
      <c r="H173" s="28" t="s">
        <v>262</v>
      </c>
      <c r="I173" s="26" t="str">
        <f t="shared" si="10"/>
        <v>SUAPE/DFP</v>
      </c>
      <c r="J173" s="26" t="s">
        <v>335</v>
      </c>
      <c r="K173" s="26" t="s">
        <v>498</v>
      </c>
      <c r="L173" s="26" t="s">
        <v>337</v>
      </c>
      <c r="M173" s="26">
        <v>3445.45</v>
      </c>
      <c r="N173" s="26">
        <v>8249.7000000000007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ref="A174:G199" si="11">A173</f>
        <v>Suape</v>
      </c>
      <c r="B174" s="20" t="str">
        <f t="shared" si="11"/>
        <v>Suape</v>
      </c>
      <c r="C174" s="21" t="str">
        <f t="shared" si="11"/>
        <v>SERVIÇOS DE VIGILANCIA  PRIVADA</v>
      </c>
      <c r="D174" s="22" t="str">
        <f t="shared" si="11"/>
        <v>028</v>
      </c>
      <c r="E174" s="29">
        <f t="shared" si="11"/>
        <v>2015</v>
      </c>
      <c r="F174" s="21" t="str">
        <f t="shared" si="11"/>
        <v>TKS SEGURANÇA PRIVADA L.T.D.A</v>
      </c>
      <c r="G174" s="21" t="str">
        <f t="shared" si="11"/>
        <v xml:space="preserve">07.774.050/0001-75 </v>
      </c>
      <c r="H174" s="28" t="s">
        <v>263</v>
      </c>
      <c r="I174" s="26" t="str">
        <f t="shared" si="10"/>
        <v>SUAPE/DFP</v>
      </c>
      <c r="J174" s="26" t="s">
        <v>335</v>
      </c>
      <c r="K174" s="26" t="s">
        <v>498</v>
      </c>
      <c r="L174" s="26" t="s">
        <v>337</v>
      </c>
      <c r="M174" s="26">
        <v>3445.45</v>
      </c>
      <c r="N174" s="26">
        <v>8249.7000000000007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11"/>
        <v>Suape</v>
      </c>
      <c r="B175" s="20" t="str">
        <f t="shared" si="11"/>
        <v>Suape</v>
      </c>
      <c r="C175" s="21" t="str">
        <f t="shared" si="11"/>
        <v>SERVIÇOS DE VIGILANCIA  PRIVADA</v>
      </c>
      <c r="D175" s="22" t="str">
        <f t="shared" si="11"/>
        <v>028</v>
      </c>
      <c r="E175" s="29">
        <f t="shared" si="11"/>
        <v>2015</v>
      </c>
      <c r="F175" s="21" t="str">
        <f t="shared" si="11"/>
        <v>TKS SEGURANÇA PRIVADA L.T.D.A</v>
      </c>
      <c r="G175" s="21" t="str">
        <f t="shared" si="11"/>
        <v xml:space="preserve">07.774.050/0001-75 </v>
      </c>
      <c r="H175" s="28" t="s">
        <v>264</v>
      </c>
      <c r="I175" s="26" t="str">
        <f t="shared" si="10"/>
        <v>SUAPE/DFP</v>
      </c>
      <c r="J175" s="26" t="s">
        <v>335</v>
      </c>
      <c r="K175" s="26" t="s">
        <v>498</v>
      </c>
      <c r="L175" s="26" t="s">
        <v>338</v>
      </c>
      <c r="M175" s="26">
        <v>4084.91</v>
      </c>
      <c r="N175" s="26">
        <v>9304.15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11"/>
        <v>Suape</v>
      </c>
      <c r="B176" s="20" t="str">
        <f t="shared" si="11"/>
        <v>Suape</v>
      </c>
      <c r="C176" s="21" t="str">
        <f t="shared" si="11"/>
        <v>SERVIÇOS DE VIGILANCIA  PRIVADA</v>
      </c>
      <c r="D176" s="22" t="str">
        <f t="shared" si="11"/>
        <v>028</v>
      </c>
      <c r="E176" s="29">
        <f t="shared" si="11"/>
        <v>2015</v>
      </c>
      <c r="F176" s="21" t="str">
        <f t="shared" si="11"/>
        <v>TKS SEGURANÇA PRIVADA L.T.D.A</v>
      </c>
      <c r="G176" s="21" t="str">
        <f t="shared" si="11"/>
        <v xml:space="preserve">07.774.050/0001-75 </v>
      </c>
      <c r="H176" s="28" t="s">
        <v>265</v>
      </c>
      <c r="I176" s="26" t="str">
        <f t="shared" si="10"/>
        <v>SUAPE/DFP</v>
      </c>
      <c r="J176" s="26" t="s">
        <v>335</v>
      </c>
      <c r="K176" s="26" t="s">
        <v>498</v>
      </c>
      <c r="L176" s="26" t="s">
        <v>338</v>
      </c>
      <c r="M176" s="26">
        <v>4084.91</v>
      </c>
      <c r="N176" s="26">
        <v>9304.15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11"/>
        <v>Suape</v>
      </c>
      <c r="B177" s="20" t="str">
        <f t="shared" si="11"/>
        <v>Suape</v>
      </c>
      <c r="C177" s="21" t="str">
        <f t="shared" si="11"/>
        <v>SERVIÇOS DE VIGILANCIA  PRIVADA</v>
      </c>
      <c r="D177" s="22" t="str">
        <f t="shared" si="11"/>
        <v>028</v>
      </c>
      <c r="E177" s="29">
        <f t="shared" si="11"/>
        <v>2015</v>
      </c>
      <c r="F177" s="21" t="str">
        <f t="shared" si="11"/>
        <v>TKS SEGURANÇA PRIVADA L.T.D.A</v>
      </c>
      <c r="G177" s="21" t="str">
        <f t="shared" si="11"/>
        <v xml:space="preserve">07.774.050/0001-75 </v>
      </c>
      <c r="H177" s="28" t="s">
        <v>266</v>
      </c>
      <c r="I177" s="26" t="str">
        <f t="shared" si="10"/>
        <v>SUAPE/DFP</v>
      </c>
      <c r="J177" s="26" t="s">
        <v>335</v>
      </c>
      <c r="K177" s="26" t="s">
        <v>498</v>
      </c>
      <c r="L177" s="26" t="s">
        <v>338</v>
      </c>
      <c r="M177" s="26">
        <v>4084.91</v>
      </c>
      <c r="N177" s="26">
        <v>9304.15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11"/>
        <v>Suape</v>
      </c>
      <c r="B178" s="20" t="str">
        <f t="shared" si="11"/>
        <v>Suape</v>
      </c>
      <c r="C178" s="21" t="str">
        <f t="shared" si="11"/>
        <v>SERVIÇOS DE VIGILANCIA  PRIVADA</v>
      </c>
      <c r="D178" s="22" t="str">
        <f t="shared" si="11"/>
        <v>028</v>
      </c>
      <c r="E178" s="29">
        <f t="shared" si="11"/>
        <v>2015</v>
      </c>
      <c r="F178" s="21" t="str">
        <f t="shared" si="11"/>
        <v>TKS SEGURANÇA PRIVADA L.T.D.A</v>
      </c>
      <c r="G178" s="21" t="str">
        <f t="shared" si="11"/>
        <v xml:space="preserve">07.774.050/0001-75 </v>
      </c>
      <c r="H178" s="28" t="s">
        <v>267</v>
      </c>
      <c r="I178" s="26" t="str">
        <f t="shared" si="10"/>
        <v>SUAPE/DFP</v>
      </c>
      <c r="J178" s="26" t="s">
        <v>335</v>
      </c>
      <c r="K178" s="26" t="s">
        <v>498</v>
      </c>
      <c r="L178" s="26" t="s">
        <v>337</v>
      </c>
      <c r="M178" s="26">
        <v>3445.45</v>
      </c>
      <c r="N178" s="26">
        <v>8249.7000000000007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11"/>
        <v>Suape</v>
      </c>
      <c r="B179" s="20" t="str">
        <f t="shared" si="11"/>
        <v>Suape</v>
      </c>
      <c r="C179" s="21" t="str">
        <f t="shared" si="11"/>
        <v>SERVIÇOS DE VIGILANCIA  PRIVADA</v>
      </c>
      <c r="D179" s="22" t="str">
        <f t="shared" si="11"/>
        <v>028</v>
      </c>
      <c r="E179" s="29">
        <f t="shared" si="11"/>
        <v>2015</v>
      </c>
      <c r="F179" s="21" t="str">
        <f t="shared" si="11"/>
        <v>TKS SEGURANÇA PRIVADA L.T.D.A</v>
      </c>
      <c r="G179" s="21" t="str">
        <f t="shared" si="11"/>
        <v xml:space="preserve">07.774.050/0001-75 </v>
      </c>
      <c r="H179" s="28" t="s">
        <v>268</v>
      </c>
      <c r="I179" s="26" t="str">
        <f t="shared" si="10"/>
        <v>SUAPE/DFP</v>
      </c>
      <c r="J179" s="26" t="s">
        <v>335</v>
      </c>
      <c r="K179" s="26" t="s">
        <v>498</v>
      </c>
      <c r="L179" s="26" t="s">
        <v>338</v>
      </c>
      <c r="M179" s="26">
        <v>4084.91</v>
      </c>
      <c r="N179" s="26">
        <v>9304.15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si="11"/>
        <v>Suape</v>
      </c>
      <c r="B180" s="20" t="str">
        <f t="shared" si="11"/>
        <v>Suape</v>
      </c>
      <c r="C180" s="21" t="str">
        <f t="shared" si="11"/>
        <v>SERVIÇOS DE VIGILANCIA  PRIVADA</v>
      </c>
      <c r="D180" s="22" t="str">
        <f t="shared" si="11"/>
        <v>028</v>
      </c>
      <c r="E180" s="29">
        <f t="shared" si="11"/>
        <v>2015</v>
      </c>
      <c r="F180" s="21" t="str">
        <f t="shared" si="11"/>
        <v>TKS SEGURANÇA PRIVADA L.T.D.A</v>
      </c>
      <c r="G180" s="21" t="str">
        <f t="shared" si="11"/>
        <v xml:space="preserve">07.774.050/0001-75 </v>
      </c>
      <c r="H180" s="28" t="s">
        <v>269</v>
      </c>
      <c r="I180" s="26" t="str">
        <f t="shared" si="10"/>
        <v>SUAPE/DFP</v>
      </c>
      <c r="J180" s="26" t="s">
        <v>335</v>
      </c>
      <c r="K180" s="26" t="s">
        <v>498</v>
      </c>
      <c r="L180" s="26" t="s">
        <v>338</v>
      </c>
      <c r="M180" s="26">
        <v>4084.91</v>
      </c>
      <c r="N180" s="26">
        <v>9304.15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11"/>
        <v>Suape</v>
      </c>
      <c r="B181" s="20" t="str">
        <f t="shared" si="11"/>
        <v>Suape</v>
      </c>
      <c r="C181" s="21" t="str">
        <f t="shared" si="11"/>
        <v>SERVIÇOS DE VIGILANCIA  PRIVADA</v>
      </c>
      <c r="D181" s="22" t="str">
        <f t="shared" si="11"/>
        <v>028</v>
      </c>
      <c r="E181" s="29">
        <f t="shared" si="11"/>
        <v>2015</v>
      </c>
      <c r="F181" s="21" t="str">
        <f t="shared" si="11"/>
        <v>TKS SEGURANÇA PRIVADA L.T.D.A</v>
      </c>
      <c r="G181" s="21" t="str">
        <f t="shared" si="11"/>
        <v xml:space="preserve">07.774.050/0001-75 </v>
      </c>
      <c r="H181" s="28" t="s">
        <v>270</v>
      </c>
      <c r="I181" s="26" t="str">
        <f t="shared" si="10"/>
        <v>SUAPE/DFP</v>
      </c>
      <c r="J181" s="26" t="s">
        <v>335</v>
      </c>
      <c r="K181" s="26" t="s">
        <v>498</v>
      </c>
      <c r="L181" s="26" t="s">
        <v>337</v>
      </c>
      <c r="M181" s="26">
        <v>3445.45</v>
      </c>
      <c r="N181" s="26">
        <v>8249.7000000000007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11"/>
        <v>Suape</v>
      </c>
      <c r="B182" s="20" t="str">
        <f t="shared" si="11"/>
        <v>Suape</v>
      </c>
      <c r="C182" s="21" t="str">
        <f t="shared" si="11"/>
        <v>SERVIÇOS DE VIGILANCIA  PRIVADA</v>
      </c>
      <c r="D182" s="22" t="str">
        <f t="shared" si="11"/>
        <v>028</v>
      </c>
      <c r="E182" s="29">
        <f t="shared" si="11"/>
        <v>2015</v>
      </c>
      <c r="F182" s="21" t="str">
        <f t="shared" si="11"/>
        <v>TKS SEGURANÇA PRIVADA L.T.D.A</v>
      </c>
      <c r="G182" s="21" t="str">
        <f t="shared" si="11"/>
        <v xml:space="preserve">07.774.050/0001-75 </v>
      </c>
      <c r="H182" s="28" t="s">
        <v>271</v>
      </c>
      <c r="I182" s="26" t="str">
        <f t="shared" si="10"/>
        <v>SUAPE/DFP</v>
      </c>
      <c r="J182" s="26" t="s">
        <v>335</v>
      </c>
      <c r="K182" s="26" t="s">
        <v>498</v>
      </c>
      <c r="L182" s="26" t="s">
        <v>338</v>
      </c>
      <c r="M182" s="26">
        <v>4084.91</v>
      </c>
      <c r="N182" s="26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11"/>
        <v>Suape</v>
      </c>
      <c r="B183" s="20" t="str">
        <f t="shared" si="11"/>
        <v>Suape</v>
      </c>
      <c r="C183" s="21" t="str">
        <f t="shared" si="11"/>
        <v>SERVIÇOS DE VIGILANCIA  PRIVADA</v>
      </c>
      <c r="D183" s="22" t="str">
        <f t="shared" si="11"/>
        <v>028</v>
      </c>
      <c r="E183" s="29">
        <f t="shared" si="11"/>
        <v>2015</v>
      </c>
      <c r="F183" s="21" t="str">
        <f t="shared" si="11"/>
        <v>TKS SEGURANÇA PRIVADA L.T.D.A</v>
      </c>
      <c r="G183" s="21" t="str">
        <f t="shared" si="11"/>
        <v xml:space="preserve">07.774.050/0001-75 </v>
      </c>
      <c r="H183" s="28" t="s">
        <v>272</v>
      </c>
      <c r="I183" s="26" t="str">
        <f t="shared" si="10"/>
        <v>SUAPE/DFP</v>
      </c>
      <c r="J183" s="26" t="s">
        <v>335</v>
      </c>
      <c r="K183" s="26" t="s">
        <v>498</v>
      </c>
      <c r="L183" s="26" t="s">
        <v>338</v>
      </c>
      <c r="M183" s="26">
        <v>4084.91</v>
      </c>
      <c r="N183" s="26">
        <v>9304.15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11"/>
        <v>Suape</v>
      </c>
      <c r="B184" s="20" t="str">
        <f t="shared" si="11"/>
        <v>Suape</v>
      </c>
      <c r="C184" s="21" t="str">
        <f t="shared" si="11"/>
        <v>SERVIÇOS DE VIGILANCIA  PRIVADA</v>
      </c>
      <c r="D184" s="22" t="str">
        <f t="shared" si="11"/>
        <v>028</v>
      </c>
      <c r="E184" s="29">
        <f t="shared" si="11"/>
        <v>2015</v>
      </c>
      <c r="F184" s="21" t="str">
        <f t="shared" si="11"/>
        <v>TKS SEGURANÇA PRIVADA L.T.D.A</v>
      </c>
      <c r="G184" s="21" t="str">
        <f t="shared" si="11"/>
        <v xml:space="preserve">07.774.050/0001-75 </v>
      </c>
      <c r="H184" s="28" t="s">
        <v>273</v>
      </c>
      <c r="I184" s="26" t="str">
        <f t="shared" si="10"/>
        <v>SUAPE/DFP</v>
      </c>
      <c r="J184" s="26" t="s">
        <v>335</v>
      </c>
      <c r="K184" s="26" t="s">
        <v>498</v>
      </c>
      <c r="L184" s="26" t="s">
        <v>338</v>
      </c>
      <c r="M184" s="26">
        <v>4084.91</v>
      </c>
      <c r="N184" s="26">
        <v>9304.15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11"/>
        <v>Suape</v>
      </c>
      <c r="B185" s="20" t="str">
        <f t="shared" si="11"/>
        <v>Suape</v>
      </c>
      <c r="C185" s="21" t="str">
        <f t="shared" si="11"/>
        <v>SERVIÇOS DE VIGILANCIA  PRIVADA</v>
      </c>
      <c r="D185" s="22" t="str">
        <f t="shared" si="11"/>
        <v>028</v>
      </c>
      <c r="E185" s="29">
        <f t="shared" si="11"/>
        <v>2015</v>
      </c>
      <c r="F185" s="21" t="str">
        <f t="shared" si="11"/>
        <v>TKS SEGURANÇA PRIVADA L.T.D.A</v>
      </c>
      <c r="G185" s="21" t="str">
        <f t="shared" si="11"/>
        <v xml:space="preserve">07.774.050/0001-75 </v>
      </c>
      <c r="H185" s="28" t="s">
        <v>274</v>
      </c>
      <c r="I185" s="26" t="str">
        <f t="shared" si="10"/>
        <v>SUAPE/DFP</v>
      </c>
      <c r="J185" s="26" t="s">
        <v>335</v>
      </c>
      <c r="K185" s="26" t="s">
        <v>498</v>
      </c>
      <c r="L185" s="26" t="s">
        <v>337</v>
      </c>
      <c r="M185" s="26">
        <v>3445.45</v>
      </c>
      <c r="N185" s="26">
        <v>8249.7000000000007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11"/>
        <v>Suape</v>
      </c>
      <c r="B186" s="20" t="str">
        <f t="shared" si="11"/>
        <v>Suape</v>
      </c>
      <c r="C186" s="21" t="str">
        <f t="shared" si="11"/>
        <v>SERVIÇOS DE VIGILANCIA  PRIVADA</v>
      </c>
      <c r="D186" s="22" t="str">
        <f t="shared" si="11"/>
        <v>028</v>
      </c>
      <c r="E186" s="29">
        <f t="shared" si="11"/>
        <v>2015</v>
      </c>
      <c r="F186" s="21" t="str">
        <f t="shared" si="11"/>
        <v>TKS SEGURANÇA PRIVADA L.T.D.A</v>
      </c>
      <c r="G186" s="21" t="str">
        <f t="shared" si="11"/>
        <v xml:space="preserve">07.774.050/0001-75 </v>
      </c>
      <c r="H186" s="28" t="s">
        <v>275</v>
      </c>
      <c r="I186" s="26" t="str">
        <f t="shared" si="10"/>
        <v>SUAPE/DFP</v>
      </c>
      <c r="J186" s="26" t="s">
        <v>335</v>
      </c>
      <c r="K186" s="26" t="s">
        <v>498</v>
      </c>
      <c r="L186" s="26" t="s">
        <v>338</v>
      </c>
      <c r="M186" s="26">
        <v>4084.91</v>
      </c>
      <c r="N186" s="26">
        <v>9304.15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11"/>
        <v>Suape</v>
      </c>
      <c r="B187" s="20" t="str">
        <f t="shared" si="11"/>
        <v>Suape</v>
      </c>
      <c r="C187" s="21" t="str">
        <f t="shared" si="11"/>
        <v>SERVIÇOS DE VIGILANCIA  PRIVADA</v>
      </c>
      <c r="D187" s="22" t="str">
        <f t="shared" si="11"/>
        <v>028</v>
      </c>
      <c r="E187" s="29">
        <f t="shared" si="11"/>
        <v>2015</v>
      </c>
      <c r="F187" s="21" t="str">
        <f t="shared" si="11"/>
        <v>TKS SEGURANÇA PRIVADA L.T.D.A</v>
      </c>
      <c r="G187" s="21" t="str">
        <f t="shared" si="11"/>
        <v xml:space="preserve">07.774.050/0001-75 </v>
      </c>
      <c r="H187" s="28" t="s">
        <v>276</v>
      </c>
      <c r="I187" s="26" t="str">
        <f t="shared" si="10"/>
        <v>SUAPE/DFP</v>
      </c>
      <c r="J187" s="26" t="s">
        <v>335</v>
      </c>
      <c r="K187" s="26" t="s">
        <v>498</v>
      </c>
      <c r="L187" s="26" t="s">
        <v>338</v>
      </c>
      <c r="M187" s="26">
        <v>4084.91</v>
      </c>
      <c r="N187" s="26">
        <v>9304.15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11"/>
        <v>Suape</v>
      </c>
      <c r="B188" s="20" t="str">
        <f t="shared" si="11"/>
        <v>Suape</v>
      </c>
      <c r="C188" s="21" t="str">
        <f t="shared" si="11"/>
        <v>SERVIÇOS DE VIGILANCIA  PRIVADA</v>
      </c>
      <c r="D188" s="22" t="str">
        <f t="shared" si="11"/>
        <v>028</v>
      </c>
      <c r="E188" s="29">
        <f t="shared" si="11"/>
        <v>2015</v>
      </c>
      <c r="F188" s="21" t="str">
        <f t="shared" si="11"/>
        <v>TKS SEGURANÇA PRIVADA L.T.D.A</v>
      </c>
      <c r="G188" s="21" t="str">
        <f t="shared" si="11"/>
        <v xml:space="preserve">07.774.050/0001-75 </v>
      </c>
      <c r="H188" s="28" t="s">
        <v>277</v>
      </c>
      <c r="I188" s="26" t="str">
        <f t="shared" si="10"/>
        <v>SUAPE/DFP</v>
      </c>
      <c r="J188" s="26" t="s">
        <v>335</v>
      </c>
      <c r="K188" s="26" t="s">
        <v>504</v>
      </c>
      <c r="L188" s="26" t="s">
        <v>337</v>
      </c>
      <c r="M188" s="26">
        <v>13024.43</v>
      </c>
      <c r="N188" s="26">
        <v>6150.47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11"/>
        <v>Suape</v>
      </c>
      <c r="B189" s="20" t="str">
        <f t="shared" si="11"/>
        <v>Suape</v>
      </c>
      <c r="C189" s="21" t="str">
        <f t="shared" si="11"/>
        <v>SERVIÇOS DE VIGILANCIA  PRIVADA</v>
      </c>
      <c r="D189" s="22" t="str">
        <f t="shared" si="11"/>
        <v>028</v>
      </c>
      <c r="E189" s="29">
        <f t="shared" si="11"/>
        <v>2015</v>
      </c>
      <c r="F189" s="21" t="str">
        <f t="shared" si="11"/>
        <v>TKS SEGURANÇA PRIVADA L.T.D.A</v>
      </c>
      <c r="G189" s="21" t="str">
        <f t="shared" si="11"/>
        <v xml:space="preserve">07.774.050/0001-75 </v>
      </c>
      <c r="H189" s="28" t="s">
        <v>278</v>
      </c>
      <c r="I189" s="26" t="str">
        <f t="shared" si="10"/>
        <v>SUAPE/DFP</v>
      </c>
      <c r="J189" s="26" t="s">
        <v>335</v>
      </c>
      <c r="K189" s="26" t="s">
        <v>498</v>
      </c>
      <c r="L189" s="26" t="s">
        <v>337</v>
      </c>
      <c r="M189" s="26">
        <v>3445.45</v>
      </c>
      <c r="N189" s="26">
        <v>8249.7000000000007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11"/>
        <v>Suape</v>
      </c>
      <c r="B190" s="20" t="str">
        <f t="shared" si="11"/>
        <v>Suape</v>
      </c>
      <c r="C190" s="21" t="str">
        <f t="shared" si="11"/>
        <v>SERVIÇOS DE VIGILANCIA  PRIVADA</v>
      </c>
      <c r="D190" s="22" t="str">
        <f t="shared" si="11"/>
        <v>028</v>
      </c>
      <c r="E190" s="29">
        <f t="shared" si="11"/>
        <v>2015</v>
      </c>
      <c r="F190" s="21" t="str">
        <f t="shared" si="11"/>
        <v>TKS SEGURANÇA PRIVADA L.T.D.A</v>
      </c>
      <c r="G190" s="21" t="str">
        <f t="shared" si="11"/>
        <v xml:space="preserve">07.774.050/0001-75 </v>
      </c>
      <c r="H190" s="28" t="s">
        <v>279</v>
      </c>
      <c r="I190" s="26" t="str">
        <f t="shared" si="10"/>
        <v>SUAPE/DFP</v>
      </c>
      <c r="J190" s="26" t="s">
        <v>335</v>
      </c>
      <c r="K190" s="26" t="s">
        <v>498</v>
      </c>
      <c r="L190" s="26" t="s">
        <v>337</v>
      </c>
      <c r="M190" s="26">
        <v>3445.45</v>
      </c>
      <c r="N190" s="26">
        <v>8249.7000000000007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11"/>
        <v>Suape</v>
      </c>
      <c r="B191" s="20" t="str">
        <f t="shared" si="11"/>
        <v>Suape</v>
      </c>
      <c r="C191" s="21" t="str">
        <f t="shared" si="11"/>
        <v>SERVIÇOS DE VIGILANCIA  PRIVADA</v>
      </c>
      <c r="D191" s="22" t="str">
        <f t="shared" si="11"/>
        <v>028</v>
      </c>
      <c r="E191" s="29">
        <f t="shared" si="11"/>
        <v>2015</v>
      </c>
      <c r="F191" s="21" t="str">
        <f t="shared" si="11"/>
        <v>TKS SEGURANÇA PRIVADA L.T.D.A</v>
      </c>
      <c r="G191" s="21" t="str">
        <f t="shared" si="11"/>
        <v xml:space="preserve">07.774.050/0001-75 </v>
      </c>
      <c r="H191" s="28" t="s">
        <v>280</v>
      </c>
      <c r="I191" s="26" t="str">
        <f t="shared" si="10"/>
        <v>SUAPE/DFP</v>
      </c>
      <c r="J191" s="26" t="s">
        <v>335</v>
      </c>
      <c r="K191" s="26" t="s">
        <v>498</v>
      </c>
      <c r="L191" s="26" t="s">
        <v>337</v>
      </c>
      <c r="M191" s="26">
        <v>3445.45</v>
      </c>
      <c r="N191" s="26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11"/>
        <v>Suape</v>
      </c>
      <c r="B192" s="20" t="str">
        <f t="shared" si="11"/>
        <v>Suape</v>
      </c>
      <c r="C192" s="21" t="str">
        <f t="shared" si="11"/>
        <v>SERVIÇOS DE VIGILANCIA  PRIVADA</v>
      </c>
      <c r="D192" s="22" t="str">
        <f t="shared" si="11"/>
        <v>028</v>
      </c>
      <c r="E192" s="29">
        <f t="shared" si="11"/>
        <v>2015</v>
      </c>
      <c r="F192" s="21" t="str">
        <f t="shared" si="11"/>
        <v>TKS SEGURANÇA PRIVADA L.T.D.A</v>
      </c>
      <c r="G192" s="21" t="str">
        <f t="shared" si="11"/>
        <v xml:space="preserve">07.774.050/0001-75 </v>
      </c>
      <c r="H192" s="28" t="s">
        <v>281</v>
      </c>
      <c r="I192" s="26" t="str">
        <f t="shared" si="10"/>
        <v>SUAPE/DFP</v>
      </c>
      <c r="J192" s="26" t="s">
        <v>335</v>
      </c>
      <c r="K192" s="26" t="s">
        <v>498</v>
      </c>
      <c r="L192" s="26" t="s">
        <v>338</v>
      </c>
      <c r="M192" s="26">
        <v>4084.91</v>
      </c>
      <c r="N192" s="26">
        <v>9304.15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11"/>
        <v>Suape</v>
      </c>
      <c r="B193" s="20" t="str">
        <f t="shared" si="11"/>
        <v>Suape</v>
      </c>
      <c r="C193" s="21" t="str">
        <f t="shared" si="11"/>
        <v>SERVIÇOS DE VIGILANCIA  PRIVADA</v>
      </c>
      <c r="D193" s="22" t="str">
        <f t="shared" si="11"/>
        <v>028</v>
      </c>
      <c r="E193" s="29">
        <f t="shared" si="11"/>
        <v>2015</v>
      </c>
      <c r="F193" s="21" t="str">
        <f t="shared" si="11"/>
        <v>TKS SEGURANÇA PRIVADA L.T.D.A</v>
      </c>
      <c r="G193" s="21" t="str">
        <f t="shared" si="11"/>
        <v xml:space="preserve">07.774.050/0001-75 </v>
      </c>
      <c r="H193" s="28" t="s">
        <v>282</v>
      </c>
      <c r="I193" s="26" t="str">
        <f t="shared" si="10"/>
        <v>SUAPE/DFP</v>
      </c>
      <c r="J193" s="26" t="s">
        <v>335</v>
      </c>
      <c r="K193" s="26" t="s">
        <v>498</v>
      </c>
      <c r="L193" s="26" t="s">
        <v>337</v>
      </c>
      <c r="M193" s="26">
        <v>3445.45</v>
      </c>
      <c r="N193" s="26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11"/>
        <v>Suape</v>
      </c>
      <c r="B194" s="20" t="str">
        <f t="shared" si="11"/>
        <v>Suape</v>
      </c>
      <c r="C194" s="21" t="str">
        <f t="shared" si="11"/>
        <v>SERVIÇOS DE VIGILANCIA  PRIVADA</v>
      </c>
      <c r="D194" s="22" t="str">
        <f t="shared" si="11"/>
        <v>028</v>
      </c>
      <c r="E194" s="29">
        <f t="shared" si="11"/>
        <v>2015</v>
      </c>
      <c r="F194" s="21" t="str">
        <f t="shared" si="11"/>
        <v>TKS SEGURANÇA PRIVADA L.T.D.A</v>
      </c>
      <c r="G194" s="21" t="str">
        <f t="shared" si="11"/>
        <v xml:space="preserve">07.774.050/0001-75 </v>
      </c>
      <c r="H194" s="28" t="s">
        <v>283</v>
      </c>
      <c r="I194" s="26" t="str">
        <f t="shared" si="10"/>
        <v>SUAPE/DFP</v>
      </c>
      <c r="J194" s="26" t="s">
        <v>335</v>
      </c>
      <c r="K194" s="26" t="s">
        <v>498</v>
      </c>
      <c r="L194" s="26" t="s">
        <v>337</v>
      </c>
      <c r="M194" s="26">
        <v>3445.45</v>
      </c>
      <c r="N194" s="26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11"/>
        <v>Suape</v>
      </c>
      <c r="B195" s="20" t="str">
        <f t="shared" si="11"/>
        <v>Suape</v>
      </c>
      <c r="C195" s="21" t="str">
        <f t="shared" si="11"/>
        <v>SERVIÇOS DE VIGILANCIA  PRIVADA</v>
      </c>
      <c r="D195" s="22" t="str">
        <f t="shared" si="11"/>
        <v>028</v>
      </c>
      <c r="E195" s="29">
        <f t="shared" si="11"/>
        <v>2015</v>
      </c>
      <c r="F195" s="21" t="str">
        <f t="shared" si="11"/>
        <v>TKS SEGURANÇA PRIVADA L.T.D.A</v>
      </c>
      <c r="G195" s="21" t="str">
        <f t="shared" si="11"/>
        <v xml:space="preserve">07.774.050/0001-75 </v>
      </c>
      <c r="H195" s="28" t="s">
        <v>284</v>
      </c>
      <c r="I195" s="26" t="str">
        <f t="shared" si="10"/>
        <v>SUAPE/DFP</v>
      </c>
      <c r="J195" s="26" t="s">
        <v>335</v>
      </c>
      <c r="K195" s="26" t="s">
        <v>498</v>
      </c>
      <c r="L195" s="26" t="s">
        <v>337</v>
      </c>
      <c r="M195" s="26">
        <v>3445.45</v>
      </c>
      <c r="N195" s="26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11"/>
        <v>Suape</v>
      </c>
      <c r="B196" s="20" t="str">
        <f t="shared" si="11"/>
        <v>Suape</v>
      </c>
      <c r="C196" s="21" t="str">
        <f t="shared" si="11"/>
        <v>SERVIÇOS DE VIGILANCIA  PRIVADA</v>
      </c>
      <c r="D196" s="22" t="str">
        <f t="shared" si="11"/>
        <v>028</v>
      </c>
      <c r="E196" s="29">
        <f t="shared" si="11"/>
        <v>2015</v>
      </c>
      <c r="F196" s="21" t="str">
        <f t="shared" si="11"/>
        <v>TKS SEGURANÇA PRIVADA L.T.D.A</v>
      </c>
      <c r="G196" s="21" t="str">
        <f t="shared" si="11"/>
        <v xml:space="preserve">07.774.050/0001-75 </v>
      </c>
      <c r="H196" s="28" t="s">
        <v>285</v>
      </c>
      <c r="I196" s="26" t="str">
        <f t="shared" si="10"/>
        <v>SUAPE/DFP</v>
      </c>
      <c r="J196" s="26" t="s">
        <v>335</v>
      </c>
      <c r="K196" s="26" t="s">
        <v>498</v>
      </c>
      <c r="L196" s="26" t="s">
        <v>337</v>
      </c>
      <c r="M196" s="26">
        <v>3445.45</v>
      </c>
      <c r="N196" s="26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11"/>
        <v>Suape</v>
      </c>
      <c r="B197" s="20" t="str">
        <f t="shared" si="11"/>
        <v>Suape</v>
      </c>
      <c r="C197" s="21" t="str">
        <f t="shared" si="11"/>
        <v>SERVIÇOS DE VIGILANCIA  PRIVADA</v>
      </c>
      <c r="D197" s="22" t="str">
        <f t="shared" si="11"/>
        <v>028</v>
      </c>
      <c r="E197" s="29">
        <f t="shared" si="11"/>
        <v>2015</v>
      </c>
      <c r="F197" s="21" t="str">
        <f t="shared" si="11"/>
        <v>TKS SEGURANÇA PRIVADA L.T.D.A</v>
      </c>
      <c r="G197" s="21" t="str">
        <f t="shared" si="11"/>
        <v xml:space="preserve">07.774.050/0001-75 </v>
      </c>
      <c r="H197" s="28" t="s">
        <v>286</v>
      </c>
      <c r="I197" s="26" t="str">
        <f t="shared" si="10"/>
        <v>SUAPE/DFP</v>
      </c>
      <c r="J197" s="26" t="s">
        <v>335</v>
      </c>
      <c r="K197" s="26" t="s">
        <v>498</v>
      </c>
      <c r="L197" s="26" t="s">
        <v>337</v>
      </c>
      <c r="M197" s="26">
        <v>3445.45</v>
      </c>
      <c r="N197" s="26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11"/>
        <v>Suape</v>
      </c>
      <c r="B198" s="20" t="str">
        <f t="shared" si="11"/>
        <v>Suape</v>
      </c>
      <c r="C198" s="21" t="str">
        <f t="shared" si="11"/>
        <v>SERVIÇOS DE VIGILANCIA  PRIVADA</v>
      </c>
      <c r="D198" s="22" t="str">
        <f t="shared" si="11"/>
        <v>028</v>
      </c>
      <c r="E198" s="29">
        <f t="shared" si="11"/>
        <v>2015</v>
      </c>
      <c r="F198" s="21" t="str">
        <f t="shared" si="11"/>
        <v>TKS SEGURANÇA PRIVADA L.T.D.A</v>
      </c>
      <c r="G198" s="21" t="str">
        <f t="shared" si="11"/>
        <v xml:space="preserve">07.774.050/0001-75 </v>
      </c>
      <c r="H198" s="28" t="s">
        <v>287</v>
      </c>
      <c r="I198" s="26" t="str">
        <f t="shared" si="10"/>
        <v>SUAPE/DFP</v>
      </c>
      <c r="J198" s="26" t="s">
        <v>335</v>
      </c>
      <c r="K198" s="26" t="s">
        <v>498</v>
      </c>
      <c r="L198" s="26" t="s">
        <v>337</v>
      </c>
      <c r="M198" s="26">
        <v>3445.45</v>
      </c>
      <c r="N198" s="26">
        <v>8249.7000000000007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11"/>
        <v>Suape</v>
      </c>
      <c r="B199" s="20" t="str">
        <f t="shared" si="11"/>
        <v>Suape</v>
      </c>
      <c r="C199" s="21" t="str">
        <f t="shared" si="11"/>
        <v>SERVIÇOS DE VIGILANCIA  PRIVADA</v>
      </c>
      <c r="D199" s="22" t="str">
        <f t="shared" si="11"/>
        <v>028</v>
      </c>
      <c r="E199" s="29">
        <f t="shared" si="11"/>
        <v>2015</v>
      </c>
      <c r="F199" s="21" t="str">
        <f t="shared" si="11"/>
        <v>TKS SEGURANÇA PRIVADA L.T.D.A</v>
      </c>
      <c r="G199" s="21" t="str">
        <f t="shared" si="11"/>
        <v xml:space="preserve">07.774.050/0001-75 </v>
      </c>
      <c r="H199" s="28" t="s">
        <v>288</v>
      </c>
      <c r="I199" s="26" t="str">
        <f t="shared" si="10"/>
        <v>SUAPE/DFP</v>
      </c>
      <c r="J199" s="26" t="s">
        <v>335</v>
      </c>
      <c r="K199" s="26" t="s">
        <v>498</v>
      </c>
      <c r="L199" s="26" t="s">
        <v>337</v>
      </c>
      <c r="M199" s="26">
        <v>3445.45</v>
      </c>
      <c r="N199" s="26">
        <v>8249.7000000000007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ref="A200:G236" si="12">A199</f>
        <v>Suape</v>
      </c>
      <c r="B200" s="20" t="str">
        <f t="shared" si="12"/>
        <v>Suape</v>
      </c>
      <c r="C200" s="21" t="str">
        <f t="shared" si="12"/>
        <v>SERVIÇOS DE VIGILANCIA  PRIVADA</v>
      </c>
      <c r="D200" s="22" t="str">
        <f t="shared" si="12"/>
        <v>028</v>
      </c>
      <c r="E200" s="29">
        <f t="shared" si="12"/>
        <v>2015</v>
      </c>
      <c r="F200" s="21" t="str">
        <f t="shared" si="12"/>
        <v>TKS SEGURANÇA PRIVADA L.T.D.A</v>
      </c>
      <c r="G200" s="21" t="str">
        <f t="shared" si="12"/>
        <v xml:space="preserve">07.774.050/0001-75 </v>
      </c>
      <c r="H200" s="28" t="s">
        <v>289</v>
      </c>
      <c r="I200" s="26" t="str">
        <f t="shared" si="10"/>
        <v>SUAPE/DFP</v>
      </c>
      <c r="J200" s="26" t="s">
        <v>335</v>
      </c>
      <c r="K200" s="26" t="s">
        <v>498</v>
      </c>
      <c r="L200" s="26" t="s">
        <v>337</v>
      </c>
      <c r="M200" s="26">
        <v>3445.45</v>
      </c>
      <c r="N200" s="26">
        <v>8249.7000000000007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12"/>
        <v>Suape</v>
      </c>
      <c r="B201" s="20" t="str">
        <f t="shared" si="12"/>
        <v>Suape</v>
      </c>
      <c r="C201" s="21" t="str">
        <f t="shared" si="12"/>
        <v>SERVIÇOS DE VIGILANCIA  PRIVADA</v>
      </c>
      <c r="D201" s="22" t="str">
        <f t="shared" si="12"/>
        <v>028</v>
      </c>
      <c r="E201" s="29">
        <f t="shared" si="12"/>
        <v>2015</v>
      </c>
      <c r="F201" s="21" t="str">
        <f t="shared" si="12"/>
        <v>TKS SEGURANÇA PRIVADA L.T.D.A</v>
      </c>
      <c r="G201" s="21" t="str">
        <f t="shared" si="12"/>
        <v xml:space="preserve">07.774.050/0001-75 </v>
      </c>
      <c r="H201" s="28" t="s">
        <v>290</v>
      </c>
      <c r="I201" s="26" t="str">
        <f t="shared" si="10"/>
        <v>SUAPE/DFP</v>
      </c>
      <c r="J201" s="26" t="s">
        <v>335</v>
      </c>
      <c r="K201" s="26" t="s">
        <v>498</v>
      </c>
      <c r="L201" s="26" t="s">
        <v>338</v>
      </c>
      <c r="M201" s="26">
        <v>4084.91</v>
      </c>
      <c r="N201" s="26">
        <v>9304.15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12"/>
        <v>Suape</v>
      </c>
      <c r="B202" s="20" t="str">
        <f t="shared" si="12"/>
        <v>Suape</v>
      </c>
      <c r="C202" s="21" t="str">
        <f t="shared" si="12"/>
        <v>SERVIÇOS DE VIGILANCIA  PRIVADA</v>
      </c>
      <c r="D202" s="22" t="str">
        <f t="shared" si="12"/>
        <v>028</v>
      </c>
      <c r="E202" s="29">
        <f t="shared" si="12"/>
        <v>2015</v>
      </c>
      <c r="F202" s="21" t="str">
        <f t="shared" si="12"/>
        <v>TKS SEGURANÇA PRIVADA L.T.D.A</v>
      </c>
      <c r="G202" s="21" t="str">
        <f t="shared" si="12"/>
        <v xml:space="preserve">07.774.050/0001-75 </v>
      </c>
      <c r="H202" s="28" t="s">
        <v>291</v>
      </c>
      <c r="I202" s="26" t="str">
        <f t="shared" ref="I202:I277" si="13">I201</f>
        <v>SUAPE/DFP</v>
      </c>
      <c r="J202" s="26" t="s">
        <v>335</v>
      </c>
      <c r="K202" s="26" t="s">
        <v>498</v>
      </c>
      <c r="L202" s="26" t="s">
        <v>338</v>
      </c>
      <c r="M202" s="26">
        <v>4084.91</v>
      </c>
      <c r="N202" s="26">
        <v>9304.15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12"/>
        <v>Suape</v>
      </c>
      <c r="B203" s="20" t="str">
        <f t="shared" si="12"/>
        <v>Suape</v>
      </c>
      <c r="C203" s="21" t="str">
        <f t="shared" si="12"/>
        <v>SERVIÇOS DE VIGILANCIA  PRIVADA</v>
      </c>
      <c r="D203" s="22" t="str">
        <f t="shared" si="12"/>
        <v>028</v>
      </c>
      <c r="E203" s="29">
        <f t="shared" si="12"/>
        <v>2015</v>
      </c>
      <c r="F203" s="21" t="str">
        <f t="shared" si="12"/>
        <v>TKS SEGURANÇA PRIVADA L.T.D.A</v>
      </c>
      <c r="G203" s="21" t="str">
        <f t="shared" si="12"/>
        <v xml:space="preserve">07.774.050/0001-75 </v>
      </c>
      <c r="H203" s="28" t="s">
        <v>292</v>
      </c>
      <c r="I203" s="26" t="str">
        <f t="shared" si="13"/>
        <v>SUAPE/DFP</v>
      </c>
      <c r="J203" s="26" t="s">
        <v>335</v>
      </c>
      <c r="K203" s="26" t="s">
        <v>498</v>
      </c>
      <c r="L203" s="26" t="s">
        <v>337</v>
      </c>
      <c r="M203" s="26">
        <v>3445.45</v>
      </c>
      <c r="N203" s="26">
        <v>8249.7000000000007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12"/>
        <v>Suape</v>
      </c>
      <c r="B204" s="20" t="str">
        <f t="shared" si="12"/>
        <v>Suape</v>
      </c>
      <c r="C204" s="21" t="str">
        <f t="shared" si="12"/>
        <v>SERVIÇOS DE VIGILANCIA  PRIVADA</v>
      </c>
      <c r="D204" s="22" t="str">
        <f t="shared" si="12"/>
        <v>028</v>
      </c>
      <c r="E204" s="29">
        <f t="shared" si="12"/>
        <v>2015</v>
      </c>
      <c r="F204" s="21" t="str">
        <f t="shared" si="12"/>
        <v>TKS SEGURANÇA PRIVADA L.T.D.A</v>
      </c>
      <c r="G204" s="21" t="str">
        <f t="shared" si="12"/>
        <v xml:space="preserve">07.774.050/0001-75 </v>
      </c>
      <c r="H204" s="28" t="s">
        <v>293</v>
      </c>
      <c r="I204" s="26" t="str">
        <f t="shared" si="13"/>
        <v>SUAPE/DFP</v>
      </c>
      <c r="J204" s="26" t="s">
        <v>335</v>
      </c>
      <c r="K204" s="26" t="s">
        <v>498</v>
      </c>
      <c r="L204" s="26" t="s">
        <v>338</v>
      </c>
      <c r="M204" s="26">
        <v>4084.91</v>
      </c>
      <c r="N204" s="26">
        <v>9304.15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12"/>
        <v>Suape</v>
      </c>
      <c r="B205" s="20" t="str">
        <f t="shared" si="12"/>
        <v>Suape</v>
      </c>
      <c r="C205" s="21" t="str">
        <f t="shared" si="12"/>
        <v>SERVIÇOS DE VIGILANCIA  PRIVADA</v>
      </c>
      <c r="D205" s="22" t="str">
        <f t="shared" si="12"/>
        <v>028</v>
      </c>
      <c r="E205" s="29">
        <f t="shared" si="12"/>
        <v>2015</v>
      </c>
      <c r="F205" s="21" t="str">
        <f t="shared" si="12"/>
        <v>TKS SEGURANÇA PRIVADA L.T.D.A</v>
      </c>
      <c r="G205" s="21" t="str">
        <f t="shared" si="12"/>
        <v xml:space="preserve">07.774.050/0001-75 </v>
      </c>
      <c r="H205" s="28" t="s">
        <v>294</v>
      </c>
      <c r="I205" s="26" t="str">
        <f t="shared" si="13"/>
        <v>SUAPE/DFP</v>
      </c>
      <c r="J205" s="26" t="s">
        <v>335</v>
      </c>
      <c r="K205" s="26" t="s">
        <v>498</v>
      </c>
      <c r="L205" s="26" t="s">
        <v>338</v>
      </c>
      <c r="M205" s="26">
        <v>4084.91</v>
      </c>
      <c r="N205" s="26">
        <v>9304.15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si="12"/>
        <v>Suape</v>
      </c>
      <c r="B206" s="20" t="str">
        <f t="shared" si="12"/>
        <v>Suape</v>
      </c>
      <c r="C206" s="21" t="str">
        <f t="shared" si="12"/>
        <v>SERVIÇOS DE VIGILANCIA  PRIVADA</v>
      </c>
      <c r="D206" s="22" t="str">
        <f t="shared" si="12"/>
        <v>028</v>
      </c>
      <c r="E206" s="29">
        <f t="shared" si="12"/>
        <v>2015</v>
      </c>
      <c r="F206" s="21" t="str">
        <f t="shared" si="12"/>
        <v>TKS SEGURANÇA PRIVADA L.T.D.A</v>
      </c>
      <c r="G206" s="21" t="str">
        <f t="shared" si="12"/>
        <v xml:space="preserve">07.774.050/0001-75 </v>
      </c>
      <c r="H206" s="28" t="s">
        <v>295</v>
      </c>
      <c r="I206" s="26" t="str">
        <f t="shared" si="13"/>
        <v>SUAPE/DFP</v>
      </c>
      <c r="J206" s="26" t="s">
        <v>335</v>
      </c>
      <c r="K206" s="26" t="s">
        <v>498</v>
      </c>
      <c r="L206" s="26" t="s">
        <v>338</v>
      </c>
      <c r="M206" s="26">
        <v>4084.91</v>
      </c>
      <c r="N206" s="26">
        <v>9304.15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12"/>
        <v>Suape</v>
      </c>
      <c r="B207" s="20" t="str">
        <f t="shared" si="12"/>
        <v>Suape</v>
      </c>
      <c r="C207" s="21" t="str">
        <f t="shared" si="12"/>
        <v>SERVIÇOS DE VIGILANCIA  PRIVADA</v>
      </c>
      <c r="D207" s="22" t="str">
        <f t="shared" si="12"/>
        <v>028</v>
      </c>
      <c r="E207" s="29">
        <f t="shared" si="12"/>
        <v>2015</v>
      </c>
      <c r="F207" s="21" t="str">
        <f t="shared" si="12"/>
        <v>TKS SEGURANÇA PRIVADA L.T.D.A</v>
      </c>
      <c r="G207" s="21" t="str">
        <f t="shared" si="12"/>
        <v xml:space="preserve">07.774.050/0001-75 </v>
      </c>
      <c r="H207" s="28" t="s">
        <v>296</v>
      </c>
      <c r="I207" s="26" t="str">
        <f t="shared" si="13"/>
        <v>SUAPE/DFP</v>
      </c>
      <c r="J207" s="26" t="s">
        <v>335</v>
      </c>
      <c r="K207" s="26" t="s">
        <v>498</v>
      </c>
      <c r="L207" s="26" t="s">
        <v>337</v>
      </c>
      <c r="M207" s="26">
        <v>3445.45</v>
      </c>
      <c r="N207" s="26">
        <v>8249.7000000000007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12"/>
        <v>Suape</v>
      </c>
      <c r="B208" s="20" t="str">
        <f t="shared" si="12"/>
        <v>Suape</v>
      </c>
      <c r="C208" s="21" t="str">
        <f t="shared" si="12"/>
        <v>SERVIÇOS DE VIGILANCIA  PRIVADA</v>
      </c>
      <c r="D208" s="22" t="str">
        <f t="shared" si="12"/>
        <v>028</v>
      </c>
      <c r="E208" s="29">
        <f t="shared" si="12"/>
        <v>2015</v>
      </c>
      <c r="F208" s="21" t="str">
        <f t="shared" si="12"/>
        <v>TKS SEGURANÇA PRIVADA L.T.D.A</v>
      </c>
      <c r="G208" s="21" t="str">
        <f t="shared" si="12"/>
        <v xml:space="preserve">07.774.050/0001-75 </v>
      </c>
      <c r="H208" s="28" t="s">
        <v>297</v>
      </c>
      <c r="I208" s="26" t="str">
        <f t="shared" si="13"/>
        <v>SUAPE/DFP</v>
      </c>
      <c r="J208" s="26" t="s">
        <v>335</v>
      </c>
      <c r="K208" s="26" t="s">
        <v>498</v>
      </c>
      <c r="L208" s="26" t="s">
        <v>337</v>
      </c>
      <c r="M208" s="26">
        <v>3445.45</v>
      </c>
      <c r="N208" s="26">
        <v>8249.7000000000007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12"/>
        <v>Suape</v>
      </c>
      <c r="B209" s="20" t="str">
        <f t="shared" si="12"/>
        <v>Suape</v>
      </c>
      <c r="C209" s="21" t="str">
        <f t="shared" si="12"/>
        <v>SERVIÇOS DE VIGILANCIA  PRIVADA</v>
      </c>
      <c r="D209" s="22" t="str">
        <f t="shared" si="12"/>
        <v>028</v>
      </c>
      <c r="E209" s="29">
        <f t="shared" si="12"/>
        <v>2015</v>
      </c>
      <c r="F209" s="21" t="str">
        <f t="shared" si="12"/>
        <v>TKS SEGURANÇA PRIVADA L.T.D.A</v>
      </c>
      <c r="G209" s="21" t="str">
        <f t="shared" si="12"/>
        <v xml:space="preserve">07.774.050/0001-75 </v>
      </c>
      <c r="H209" s="28" t="s">
        <v>298</v>
      </c>
      <c r="I209" s="26" t="str">
        <f t="shared" si="13"/>
        <v>SUAPE/DFP</v>
      </c>
      <c r="J209" s="26" t="s">
        <v>335</v>
      </c>
      <c r="K209" s="26" t="s">
        <v>498</v>
      </c>
      <c r="L209" s="26" t="s">
        <v>338</v>
      </c>
      <c r="M209" s="26">
        <v>4084.91</v>
      </c>
      <c r="N209" s="26">
        <v>9304.15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12"/>
        <v>Suape</v>
      </c>
      <c r="B210" s="20" t="str">
        <f t="shared" si="12"/>
        <v>Suape</v>
      </c>
      <c r="C210" s="21" t="str">
        <f t="shared" si="12"/>
        <v>SERVIÇOS DE VIGILANCIA  PRIVADA</v>
      </c>
      <c r="D210" s="22" t="str">
        <f t="shared" si="12"/>
        <v>028</v>
      </c>
      <c r="E210" s="29">
        <f t="shared" si="12"/>
        <v>2015</v>
      </c>
      <c r="F210" s="21" t="str">
        <f t="shared" si="12"/>
        <v>TKS SEGURANÇA PRIVADA L.T.D.A</v>
      </c>
      <c r="G210" s="21" t="str">
        <f t="shared" si="12"/>
        <v xml:space="preserve">07.774.050/0001-75 </v>
      </c>
      <c r="H210" s="28" t="s">
        <v>299</v>
      </c>
      <c r="I210" s="26" t="str">
        <f t="shared" si="13"/>
        <v>SUAPE/DFP</v>
      </c>
      <c r="J210" s="26" t="s">
        <v>335</v>
      </c>
      <c r="K210" s="26" t="s">
        <v>498</v>
      </c>
      <c r="L210" s="26" t="s">
        <v>337</v>
      </c>
      <c r="M210" s="26">
        <v>3445.45</v>
      </c>
      <c r="N210" s="26">
        <v>8249.7000000000007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12"/>
        <v>Suape</v>
      </c>
      <c r="B211" s="20" t="str">
        <f t="shared" si="12"/>
        <v>Suape</v>
      </c>
      <c r="C211" s="21" t="str">
        <f t="shared" si="12"/>
        <v>SERVIÇOS DE VIGILANCIA  PRIVADA</v>
      </c>
      <c r="D211" s="22" t="str">
        <f t="shared" si="12"/>
        <v>028</v>
      </c>
      <c r="E211" s="29">
        <f t="shared" si="12"/>
        <v>2015</v>
      </c>
      <c r="F211" s="21" t="str">
        <f t="shared" si="12"/>
        <v>TKS SEGURANÇA PRIVADA L.T.D.A</v>
      </c>
      <c r="G211" s="21" t="str">
        <f t="shared" si="12"/>
        <v xml:space="preserve">07.774.050/0001-75 </v>
      </c>
      <c r="H211" s="28" t="s">
        <v>300</v>
      </c>
      <c r="I211" s="26" t="str">
        <f t="shared" si="13"/>
        <v>SUAPE/DFP</v>
      </c>
      <c r="J211" s="26" t="s">
        <v>335</v>
      </c>
      <c r="K211" s="26" t="s">
        <v>498</v>
      </c>
      <c r="L211" s="26" t="s">
        <v>337</v>
      </c>
      <c r="M211" s="26">
        <v>3445.45</v>
      </c>
      <c r="N211" s="26">
        <v>8249.7000000000007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12"/>
        <v>Suape</v>
      </c>
      <c r="B212" s="20" t="str">
        <f t="shared" si="12"/>
        <v>Suape</v>
      </c>
      <c r="C212" s="21" t="str">
        <f t="shared" si="12"/>
        <v>SERVIÇOS DE VIGILANCIA  PRIVADA</v>
      </c>
      <c r="D212" s="22" t="str">
        <f t="shared" si="12"/>
        <v>028</v>
      </c>
      <c r="E212" s="29">
        <f t="shared" si="12"/>
        <v>2015</v>
      </c>
      <c r="F212" s="21" t="str">
        <f t="shared" si="12"/>
        <v>TKS SEGURANÇA PRIVADA L.T.D.A</v>
      </c>
      <c r="G212" s="21" t="str">
        <f t="shared" si="12"/>
        <v xml:space="preserve">07.774.050/0001-75 </v>
      </c>
      <c r="H212" s="28" t="s">
        <v>301</v>
      </c>
      <c r="I212" s="26" t="str">
        <f t="shared" si="13"/>
        <v>SUAPE/DFP</v>
      </c>
      <c r="J212" s="26" t="s">
        <v>335</v>
      </c>
      <c r="K212" s="26" t="s">
        <v>498</v>
      </c>
      <c r="L212" s="26" t="s">
        <v>338</v>
      </c>
      <c r="M212" s="26">
        <v>4084.91</v>
      </c>
      <c r="N212" s="26">
        <v>9304.15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12"/>
        <v>Suape</v>
      </c>
      <c r="B213" s="20" t="str">
        <f t="shared" si="12"/>
        <v>Suape</v>
      </c>
      <c r="C213" s="21" t="str">
        <f t="shared" si="12"/>
        <v>SERVIÇOS DE VIGILANCIA  PRIVADA</v>
      </c>
      <c r="D213" s="22" t="str">
        <f t="shared" si="12"/>
        <v>028</v>
      </c>
      <c r="E213" s="29">
        <f t="shared" si="12"/>
        <v>2015</v>
      </c>
      <c r="F213" s="21" t="str">
        <f t="shared" si="12"/>
        <v>TKS SEGURANÇA PRIVADA L.T.D.A</v>
      </c>
      <c r="G213" s="21" t="str">
        <f t="shared" si="12"/>
        <v xml:space="preserve">07.774.050/0001-75 </v>
      </c>
      <c r="H213" s="28" t="s">
        <v>302</v>
      </c>
      <c r="I213" s="26" t="str">
        <f t="shared" si="13"/>
        <v>SUAPE/DFP</v>
      </c>
      <c r="J213" s="26" t="s">
        <v>335</v>
      </c>
      <c r="K213" s="26" t="s">
        <v>498</v>
      </c>
      <c r="L213" s="26" t="s">
        <v>338</v>
      </c>
      <c r="M213" s="26">
        <v>4084.91</v>
      </c>
      <c r="N213" s="26">
        <v>9304.15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12"/>
        <v>Suape</v>
      </c>
      <c r="B214" s="20" t="str">
        <f t="shared" si="12"/>
        <v>Suape</v>
      </c>
      <c r="C214" s="21" t="str">
        <f t="shared" si="12"/>
        <v>SERVIÇOS DE VIGILANCIA  PRIVADA</v>
      </c>
      <c r="D214" s="22" t="str">
        <f t="shared" si="12"/>
        <v>028</v>
      </c>
      <c r="E214" s="29">
        <f t="shared" si="12"/>
        <v>2015</v>
      </c>
      <c r="F214" s="21" t="str">
        <f t="shared" si="12"/>
        <v>TKS SEGURANÇA PRIVADA L.T.D.A</v>
      </c>
      <c r="G214" s="21" t="str">
        <f t="shared" si="12"/>
        <v xml:space="preserve">07.774.050/0001-75 </v>
      </c>
      <c r="H214" s="28" t="s">
        <v>303</v>
      </c>
      <c r="I214" s="26" t="str">
        <f t="shared" si="13"/>
        <v>SUAPE/DFP</v>
      </c>
      <c r="J214" s="26" t="s">
        <v>335</v>
      </c>
      <c r="K214" s="26" t="s">
        <v>498</v>
      </c>
      <c r="L214" s="26" t="s">
        <v>337</v>
      </c>
      <c r="M214" s="26">
        <v>3445.45</v>
      </c>
      <c r="N214" s="26">
        <v>8249.7000000000007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12"/>
        <v>Suape</v>
      </c>
      <c r="B215" s="20" t="str">
        <f t="shared" si="12"/>
        <v>Suape</v>
      </c>
      <c r="C215" s="21" t="str">
        <f t="shared" si="12"/>
        <v>SERVIÇOS DE VIGILANCIA  PRIVADA</v>
      </c>
      <c r="D215" s="22" t="str">
        <f t="shared" si="12"/>
        <v>028</v>
      </c>
      <c r="E215" s="29">
        <f t="shared" si="12"/>
        <v>2015</v>
      </c>
      <c r="F215" s="21" t="str">
        <f t="shared" si="12"/>
        <v>TKS SEGURANÇA PRIVADA L.T.D.A</v>
      </c>
      <c r="G215" s="21" t="str">
        <f t="shared" si="12"/>
        <v xml:space="preserve">07.774.050/0001-75 </v>
      </c>
      <c r="H215" s="28" t="s">
        <v>304</v>
      </c>
      <c r="I215" s="26" t="str">
        <f t="shared" si="13"/>
        <v>SUAPE/DFP</v>
      </c>
      <c r="J215" s="26" t="s">
        <v>335</v>
      </c>
      <c r="K215" s="26" t="s">
        <v>498</v>
      </c>
      <c r="L215" s="26" t="s">
        <v>338</v>
      </c>
      <c r="M215" s="26">
        <v>4084.91</v>
      </c>
      <c r="N215" s="26">
        <v>9304.15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12"/>
        <v>Suape</v>
      </c>
      <c r="B216" s="20" t="str">
        <f t="shared" si="12"/>
        <v>Suape</v>
      </c>
      <c r="C216" s="21" t="str">
        <f t="shared" si="12"/>
        <v>SERVIÇOS DE VIGILANCIA  PRIVADA</v>
      </c>
      <c r="D216" s="22" t="str">
        <f t="shared" si="12"/>
        <v>028</v>
      </c>
      <c r="E216" s="29">
        <f t="shared" si="12"/>
        <v>2015</v>
      </c>
      <c r="F216" s="21" t="str">
        <f t="shared" si="12"/>
        <v>TKS SEGURANÇA PRIVADA L.T.D.A</v>
      </c>
      <c r="G216" s="21" t="str">
        <f t="shared" si="12"/>
        <v xml:space="preserve">07.774.050/0001-75 </v>
      </c>
      <c r="H216" s="28" t="s">
        <v>305</v>
      </c>
      <c r="I216" s="26" t="str">
        <f t="shared" si="13"/>
        <v>SUAPE/DFP</v>
      </c>
      <c r="J216" s="26" t="s">
        <v>335</v>
      </c>
      <c r="K216" s="26" t="s">
        <v>498</v>
      </c>
      <c r="L216" s="26" t="s">
        <v>338</v>
      </c>
      <c r="M216" s="26">
        <v>4084.91</v>
      </c>
      <c r="N216" s="26">
        <v>9304.15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12"/>
        <v>Suape</v>
      </c>
      <c r="B217" s="20" t="str">
        <f t="shared" si="12"/>
        <v>Suape</v>
      </c>
      <c r="C217" s="21" t="str">
        <f t="shared" si="12"/>
        <v>SERVIÇOS DE VIGILANCIA  PRIVADA</v>
      </c>
      <c r="D217" s="22" t="str">
        <f t="shared" si="12"/>
        <v>028</v>
      </c>
      <c r="E217" s="29">
        <f t="shared" si="12"/>
        <v>2015</v>
      </c>
      <c r="F217" s="21" t="str">
        <f t="shared" si="12"/>
        <v>TKS SEGURANÇA PRIVADA L.T.D.A</v>
      </c>
      <c r="G217" s="21" t="str">
        <f t="shared" si="12"/>
        <v xml:space="preserve">07.774.050/0001-75 </v>
      </c>
      <c r="H217" s="28" t="s">
        <v>306</v>
      </c>
      <c r="I217" s="26" t="str">
        <f t="shared" si="13"/>
        <v>SUAPE/DFP</v>
      </c>
      <c r="J217" s="26" t="s">
        <v>335</v>
      </c>
      <c r="K217" s="26" t="s">
        <v>498</v>
      </c>
      <c r="L217" s="26" t="s">
        <v>338</v>
      </c>
      <c r="M217" s="26">
        <v>4084.91</v>
      </c>
      <c r="N217" s="26">
        <v>9304.15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12"/>
        <v>Suape</v>
      </c>
      <c r="B218" s="20" t="str">
        <f t="shared" si="12"/>
        <v>Suape</v>
      </c>
      <c r="C218" s="21" t="str">
        <f t="shared" si="12"/>
        <v>SERVIÇOS DE VIGILANCIA  PRIVADA</v>
      </c>
      <c r="D218" s="22" t="str">
        <f t="shared" si="12"/>
        <v>028</v>
      </c>
      <c r="E218" s="29">
        <f t="shared" si="12"/>
        <v>2015</v>
      </c>
      <c r="F218" s="21" t="str">
        <f t="shared" si="12"/>
        <v>TKS SEGURANÇA PRIVADA L.T.D.A</v>
      </c>
      <c r="G218" s="21" t="str">
        <f t="shared" si="12"/>
        <v xml:space="preserve">07.774.050/0001-75 </v>
      </c>
      <c r="H218" s="28" t="s">
        <v>307</v>
      </c>
      <c r="I218" s="26" t="str">
        <f t="shared" si="13"/>
        <v>SUAPE/DFP</v>
      </c>
      <c r="J218" s="26" t="s">
        <v>335</v>
      </c>
      <c r="K218" s="26" t="s">
        <v>498</v>
      </c>
      <c r="L218" s="26" t="s">
        <v>337</v>
      </c>
      <c r="M218" s="26">
        <v>3445.45</v>
      </c>
      <c r="N218" s="26">
        <v>8249.7000000000007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12"/>
        <v>Suape</v>
      </c>
      <c r="B219" s="20" t="str">
        <f t="shared" si="12"/>
        <v>Suape</v>
      </c>
      <c r="C219" s="21" t="str">
        <f t="shared" si="12"/>
        <v>SERVIÇOS DE VIGILANCIA  PRIVADA</v>
      </c>
      <c r="D219" s="22" t="str">
        <f t="shared" si="12"/>
        <v>028</v>
      </c>
      <c r="E219" s="29">
        <f t="shared" si="12"/>
        <v>2015</v>
      </c>
      <c r="F219" s="21" t="str">
        <f t="shared" si="12"/>
        <v>TKS SEGURANÇA PRIVADA L.T.D.A</v>
      </c>
      <c r="G219" s="21" t="str">
        <f t="shared" si="12"/>
        <v xml:space="preserve">07.774.050/0001-75 </v>
      </c>
      <c r="H219" s="28" t="s">
        <v>308</v>
      </c>
      <c r="I219" s="26" t="str">
        <f t="shared" si="13"/>
        <v>SUAPE/DFP</v>
      </c>
      <c r="J219" s="26" t="s">
        <v>335</v>
      </c>
      <c r="K219" s="26" t="s">
        <v>498</v>
      </c>
      <c r="L219" s="26" t="s">
        <v>337</v>
      </c>
      <c r="M219" s="26">
        <v>3445.45</v>
      </c>
      <c r="N219" s="26">
        <v>8249.7000000000007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si="12"/>
        <v>Suape</v>
      </c>
      <c r="B220" s="20" t="str">
        <f t="shared" si="12"/>
        <v>Suape</v>
      </c>
      <c r="C220" s="21" t="str">
        <f t="shared" si="12"/>
        <v>SERVIÇOS DE VIGILANCIA  PRIVADA</v>
      </c>
      <c r="D220" s="22" t="str">
        <f t="shared" si="12"/>
        <v>028</v>
      </c>
      <c r="E220" s="29">
        <f t="shared" si="12"/>
        <v>2015</v>
      </c>
      <c r="F220" s="21" t="str">
        <f t="shared" si="12"/>
        <v>TKS SEGURANÇA PRIVADA L.T.D.A</v>
      </c>
      <c r="G220" s="21" t="str">
        <f t="shared" si="12"/>
        <v xml:space="preserve">07.774.050/0001-75 </v>
      </c>
      <c r="H220" s="28" t="s">
        <v>309</v>
      </c>
      <c r="I220" s="26" t="str">
        <f t="shared" si="13"/>
        <v>SUAPE/DFP</v>
      </c>
      <c r="J220" s="26" t="s">
        <v>335</v>
      </c>
      <c r="K220" s="26" t="s">
        <v>498</v>
      </c>
      <c r="L220" s="26" t="s">
        <v>338</v>
      </c>
      <c r="M220" s="26">
        <v>4084.91</v>
      </c>
      <c r="N220" s="26">
        <v>9304.15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si="12"/>
        <v>Suape</v>
      </c>
      <c r="B221" s="20" t="str">
        <f t="shared" si="12"/>
        <v>Suape</v>
      </c>
      <c r="C221" s="21" t="str">
        <f t="shared" si="12"/>
        <v>SERVIÇOS DE VIGILANCIA  PRIVADA</v>
      </c>
      <c r="D221" s="22" t="str">
        <f t="shared" si="12"/>
        <v>028</v>
      </c>
      <c r="E221" s="29">
        <f t="shared" si="12"/>
        <v>2015</v>
      </c>
      <c r="F221" s="21" t="str">
        <f t="shared" si="12"/>
        <v>TKS SEGURANÇA PRIVADA L.T.D.A</v>
      </c>
      <c r="G221" s="21" t="str">
        <f t="shared" si="12"/>
        <v xml:space="preserve">07.774.050/0001-75 </v>
      </c>
      <c r="H221" s="28" t="s">
        <v>310</v>
      </c>
      <c r="I221" s="26" t="str">
        <f t="shared" si="13"/>
        <v>SUAPE/DFP</v>
      </c>
      <c r="J221" s="26" t="s">
        <v>335</v>
      </c>
      <c r="K221" s="26" t="s">
        <v>498</v>
      </c>
      <c r="L221" s="26" t="s">
        <v>338</v>
      </c>
      <c r="M221" s="26">
        <v>4084.91</v>
      </c>
      <c r="N221" s="26">
        <v>9304.15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si="12"/>
        <v>Suape</v>
      </c>
      <c r="B222" s="20" t="str">
        <f t="shared" si="12"/>
        <v>Suape</v>
      </c>
      <c r="C222" s="21" t="str">
        <f t="shared" si="12"/>
        <v>SERVIÇOS DE VIGILANCIA  PRIVADA</v>
      </c>
      <c r="D222" s="22" t="str">
        <f t="shared" si="12"/>
        <v>028</v>
      </c>
      <c r="E222" s="29">
        <f t="shared" si="12"/>
        <v>2015</v>
      </c>
      <c r="F222" s="21" t="str">
        <f t="shared" si="12"/>
        <v>TKS SEGURANÇA PRIVADA L.T.D.A</v>
      </c>
      <c r="G222" s="21" t="str">
        <f t="shared" si="12"/>
        <v xml:space="preserve">07.774.050/0001-75 </v>
      </c>
      <c r="H222" s="28" t="s">
        <v>311</v>
      </c>
      <c r="I222" s="26" t="str">
        <f t="shared" si="13"/>
        <v>SUAPE/DFP</v>
      </c>
      <c r="J222" s="26" t="s">
        <v>335</v>
      </c>
      <c r="K222" s="26" t="s">
        <v>498</v>
      </c>
      <c r="L222" s="26" t="s">
        <v>337</v>
      </c>
      <c r="M222" s="26">
        <v>3445.45</v>
      </c>
      <c r="N222" s="26">
        <v>8249.7000000000007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si="12"/>
        <v>Suape</v>
      </c>
      <c r="B223" s="20" t="str">
        <f t="shared" si="12"/>
        <v>Suape</v>
      </c>
      <c r="C223" s="21" t="str">
        <f t="shared" si="12"/>
        <v>SERVIÇOS DE VIGILANCIA  PRIVADA</v>
      </c>
      <c r="D223" s="22" t="str">
        <f t="shared" si="12"/>
        <v>028</v>
      </c>
      <c r="E223" s="29">
        <f t="shared" si="12"/>
        <v>2015</v>
      </c>
      <c r="F223" s="21" t="str">
        <f t="shared" si="12"/>
        <v>TKS SEGURANÇA PRIVADA L.T.D.A</v>
      </c>
      <c r="G223" s="21" t="str">
        <f t="shared" si="12"/>
        <v xml:space="preserve">07.774.050/0001-75 </v>
      </c>
      <c r="H223" s="28" t="s">
        <v>312</v>
      </c>
      <c r="I223" s="26" t="str">
        <f t="shared" si="13"/>
        <v>SUAPE/DFP</v>
      </c>
      <c r="J223" s="26" t="s">
        <v>335</v>
      </c>
      <c r="K223" s="26" t="s">
        <v>498</v>
      </c>
      <c r="L223" s="26" t="s">
        <v>337</v>
      </c>
      <c r="M223" s="26">
        <v>3445.45</v>
      </c>
      <c r="N223" s="26">
        <v>8249.7000000000007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12"/>
        <v>Suape</v>
      </c>
      <c r="B224" s="20" t="str">
        <f t="shared" si="12"/>
        <v>Suape</v>
      </c>
      <c r="C224" s="21" t="str">
        <f t="shared" si="12"/>
        <v>SERVIÇOS DE VIGILANCIA  PRIVADA</v>
      </c>
      <c r="D224" s="22" t="str">
        <f t="shared" si="12"/>
        <v>028</v>
      </c>
      <c r="E224" s="29">
        <f t="shared" si="12"/>
        <v>2015</v>
      </c>
      <c r="F224" s="21" t="str">
        <f t="shared" si="12"/>
        <v>TKS SEGURANÇA PRIVADA L.T.D.A</v>
      </c>
      <c r="G224" s="21" t="str">
        <f t="shared" si="12"/>
        <v xml:space="preserve">07.774.050/0001-75 </v>
      </c>
      <c r="H224" s="28" t="s">
        <v>313</v>
      </c>
      <c r="I224" s="26" t="str">
        <f t="shared" si="13"/>
        <v>SUAPE/DFP</v>
      </c>
      <c r="J224" s="26" t="s">
        <v>335</v>
      </c>
      <c r="K224" s="26" t="s">
        <v>498</v>
      </c>
      <c r="L224" s="26" t="s">
        <v>338</v>
      </c>
      <c r="M224" s="26">
        <v>4084.91</v>
      </c>
      <c r="N224" s="26">
        <v>9304.15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12"/>
        <v>Suape</v>
      </c>
      <c r="B225" s="20" t="str">
        <f t="shared" si="12"/>
        <v>Suape</v>
      </c>
      <c r="C225" s="21" t="str">
        <f t="shared" si="12"/>
        <v>SERVIÇOS DE VIGILANCIA  PRIVADA</v>
      </c>
      <c r="D225" s="22" t="str">
        <f t="shared" si="12"/>
        <v>028</v>
      </c>
      <c r="E225" s="29">
        <f t="shared" si="12"/>
        <v>2015</v>
      </c>
      <c r="F225" s="21" t="str">
        <f t="shared" si="12"/>
        <v>TKS SEGURANÇA PRIVADA L.T.D.A</v>
      </c>
      <c r="G225" s="21" t="str">
        <f t="shared" si="12"/>
        <v xml:space="preserve">07.774.050/0001-75 </v>
      </c>
      <c r="H225" s="28" t="s">
        <v>314</v>
      </c>
      <c r="I225" s="26" t="str">
        <f t="shared" si="13"/>
        <v>SUAPE/DFP</v>
      </c>
      <c r="J225" s="26" t="s">
        <v>335</v>
      </c>
      <c r="K225" s="26" t="s">
        <v>498</v>
      </c>
      <c r="L225" s="26" t="s">
        <v>337</v>
      </c>
      <c r="M225" s="26">
        <v>3445.45</v>
      </c>
      <c r="N225" s="26">
        <v>8249.7000000000007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12"/>
        <v>Suape</v>
      </c>
      <c r="B226" s="20" t="str">
        <f t="shared" si="12"/>
        <v>Suape</v>
      </c>
      <c r="C226" s="21" t="str">
        <f t="shared" si="12"/>
        <v>SERVIÇOS DE VIGILANCIA  PRIVADA</v>
      </c>
      <c r="D226" s="22" t="str">
        <f t="shared" si="12"/>
        <v>028</v>
      </c>
      <c r="E226" s="29">
        <f t="shared" si="12"/>
        <v>2015</v>
      </c>
      <c r="F226" s="21" t="str">
        <f t="shared" si="12"/>
        <v>TKS SEGURANÇA PRIVADA L.T.D.A</v>
      </c>
      <c r="G226" s="21" t="str">
        <f t="shared" si="12"/>
        <v xml:space="preserve">07.774.050/0001-75 </v>
      </c>
      <c r="H226" s="28" t="s">
        <v>315</v>
      </c>
      <c r="I226" s="26" t="str">
        <f t="shared" si="13"/>
        <v>SUAPE/DFP</v>
      </c>
      <c r="J226" s="26" t="s">
        <v>335</v>
      </c>
      <c r="K226" s="26" t="s">
        <v>498</v>
      </c>
      <c r="L226" s="26" t="s">
        <v>338</v>
      </c>
      <c r="M226" s="26">
        <v>4084.91</v>
      </c>
      <c r="N226" s="26">
        <v>9304.15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12"/>
        <v>Suape</v>
      </c>
      <c r="B227" s="20" t="str">
        <f t="shared" si="12"/>
        <v>Suape</v>
      </c>
      <c r="C227" s="21" t="str">
        <f t="shared" si="12"/>
        <v>SERVIÇOS DE VIGILANCIA  PRIVADA</v>
      </c>
      <c r="D227" s="22" t="str">
        <f t="shared" si="12"/>
        <v>028</v>
      </c>
      <c r="E227" s="29">
        <f t="shared" si="12"/>
        <v>2015</v>
      </c>
      <c r="F227" s="21" t="str">
        <f t="shared" si="12"/>
        <v>TKS SEGURANÇA PRIVADA L.T.D.A</v>
      </c>
      <c r="G227" s="21" t="str">
        <f t="shared" si="12"/>
        <v xml:space="preserve">07.774.050/0001-75 </v>
      </c>
      <c r="H227" s="28" t="s">
        <v>316</v>
      </c>
      <c r="I227" s="26" t="str">
        <f t="shared" si="13"/>
        <v>SUAPE/DFP</v>
      </c>
      <c r="J227" s="26" t="s">
        <v>335</v>
      </c>
      <c r="K227" s="26" t="s">
        <v>498</v>
      </c>
      <c r="L227" s="26" t="s">
        <v>338</v>
      </c>
      <c r="M227" s="26">
        <v>4084.91</v>
      </c>
      <c r="N227" s="26">
        <v>9304.15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12"/>
        <v>Suape</v>
      </c>
      <c r="B228" s="20" t="str">
        <f t="shared" si="12"/>
        <v>Suape</v>
      </c>
      <c r="C228" s="21" t="str">
        <f t="shared" si="12"/>
        <v>SERVIÇOS DE VIGILANCIA  PRIVADA</v>
      </c>
      <c r="D228" s="22" t="str">
        <f t="shared" si="12"/>
        <v>028</v>
      </c>
      <c r="E228" s="29">
        <f t="shared" si="12"/>
        <v>2015</v>
      </c>
      <c r="F228" s="21" t="str">
        <f t="shared" si="12"/>
        <v>TKS SEGURANÇA PRIVADA L.T.D.A</v>
      </c>
      <c r="G228" s="21" t="str">
        <f t="shared" si="12"/>
        <v xml:space="preserve">07.774.050/0001-75 </v>
      </c>
      <c r="H228" s="28" t="s">
        <v>317</v>
      </c>
      <c r="I228" s="26" t="str">
        <f t="shared" si="13"/>
        <v>SUAPE/DFP</v>
      </c>
      <c r="J228" s="26" t="s">
        <v>335</v>
      </c>
      <c r="K228" s="26" t="s">
        <v>498</v>
      </c>
      <c r="L228" s="26" t="s">
        <v>337</v>
      </c>
      <c r="M228" s="26">
        <v>3445.45</v>
      </c>
      <c r="N228" s="26">
        <v>8249.7000000000007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12"/>
        <v>Suape</v>
      </c>
      <c r="B229" s="20" t="str">
        <f t="shared" si="12"/>
        <v>Suape</v>
      </c>
      <c r="C229" s="21" t="str">
        <f t="shared" si="12"/>
        <v>SERVIÇOS DE VIGILANCIA  PRIVADA</v>
      </c>
      <c r="D229" s="22" t="str">
        <f t="shared" si="12"/>
        <v>028</v>
      </c>
      <c r="E229" s="29">
        <f t="shared" si="12"/>
        <v>2015</v>
      </c>
      <c r="F229" s="21" t="str">
        <f t="shared" si="12"/>
        <v>TKS SEGURANÇA PRIVADA L.T.D.A</v>
      </c>
      <c r="G229" s="21" t="str">
        <f t="shared" si="12"/>
        <v xml:space="preserve">07.774.050/0001-75 </v>
      </c>
      <c r="H229" s="28" t="s">
        <v>318</v>
      </c>
      <c r="I229" s="26" t="str">
        <f t="shared" si="13"/>
        <v>SUAPE/DFP</v>
      </c>
      <c r="J229" s="26" t="s">
        <v>335</v>
      </c>
      <c r="K229" s="26" t="s">
        <v>498</v>
      </c>
      <c r="L229" s="26" t="s">
        <v>337</v>
      </c>
      <c r="M229" s="26">
        <v>3445.45</v>
      </c>
      <c r="N229" s="26">
        <v>8249.7000000000007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12"/>
        <v>Suape</v>
      </c>
      <c r="B230" s="20" t="str">
        <f t="shared" si="12"/>
        <v>Suape</v>
      </c>
      <c r="C230" s="21" t="str">
        <f t="shared" si="12"/>
        <v>SERVIÇOS DE VIGILANCIA  PRIVADA</v>
      </c>
      <c r="D230" s="22" t="str">
        <f t="shared" si="12"/>
        <v>028</v>
      </c>
      <c r="E230" s="29">
        <f t="shared" si="12"/>
        <v>2015</v>
      </c>
      <c r="F230" s="21" t="str">
        <f t="shared" si="12"/>
        <v>TKS SEGURANÇA PRIVADA L.T.D.A</v>
      </c>
      <c r="G230" s="21" t="str">
        <f t="shared" si="12"/>
        <v xml:space="preserve">07.774.050/0001-75 </v>
      </c>
      <c r="H230" s="28" t="s">
        <v>319</v>
      </c>
      <c r="I230" s="26" t="str">
        <f t="shared" si="13"/>
        <v>SUAPE/DFP</v>
      </c>
      <c r="J230" s="26" t="s">
        <v>335</v>
      </c>
      <c r="K230" s="26" t="s">
        <v>498</v>
      </c>
      <c r="L230" s="26" t="s">
        <v>337</v>
      </c>
      <c r="M230" s="26">
        <v>3445.45</v>
      </c>
      <c r="N230" s="26">
        <v>8249.7000000000007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12"/>
        <v>Suape</v>
      </c>
      <c r="B231" s="20" t="str">
        <f t="shared" si="12"/>
        <v>Suape</v>
      </c>
      <c r="C231" s="21" t="str">
        <f t="shared" si="12"/>
        <v>SERVIÇOS DE VIGILANCIA  PRIVADA</v>
      </c>
      <c r="D231" s="22" t="str">
        <f t="shared" si="12"/>
        <v>028</v>
      </c>
      <c r="E231" s="29">
        <f t="shared" si="12"/>
        <v>2015</v>
      </c>
      <c r="F231" s="21" t="str">
        <f t="shared" si="12"/>
        <v>TKS SEGURANÇA PRIVADA L.T.D.A</v>
      </c>
      <c r="G231" s="21" t="str">
        <f t="shared" si="12"/>
        <v xml:space="preserve">07.774.050/0001-75 </v>
      </c>
      <c r="H231" s="28" t="s">
        <v>320</v>
      </c>
      <c r="I231" s="26" t="str">
        <f t="shared" si="13"/>
        <v>SUAPE/DFP</v>
      </c>
      <c r="J231" s="26" t="s">
        <v>335</v>
      </c>
      <c r="K231" s="26" t="s">
        <v>498</v>
      </c>
      <c r="L231" s="26" t="s">
        <v>338</v>
      </c>
      <c r="M231" s="26">
        <v>4084.91</v>
      </c>
      <c r="N231" s="26">
        <v>9304.15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12"/>
        <v>Suape</v>
      </c>
      <c r="B232" s="20" t="str">
        <f t="shared" si="12"/>
        <v>Suape</v>
      </c>
      <c r="C232" s="21" t="str">
        <f t="shared" si="12"/>
        <v>SERVIÇOS DE VIGILANCIA  PRIVADA</v>
      </c>
      <c r="D232" s="22" t="str">
        <f t="shared" si="12"/>
        <v>028</v>
      </c>
      <c r="E232" s="29">
        <f t="shared" si="12"/>
        <v>2015</v>
      </c>
      <c r="F232" s="21" t="str">
        <f t="shared" si="12"/>
        <v>TKS SEGURANÇA PRIVADA L.T.D.A</v>
      </c>
      <c r="G232" s="21" t="str">
        <f t="shared" si="12"/>
        <v xml:space="preserve">07.774.050/0001-75 </v>
      </c>
      <c r="H232" s="28" t="s">
        <v>321</v>
      </c>
      <c r="I232" s="26" t="str">
        <f t="shared" si="13"/>
        <v>SUAPE/DFP</v>
      </c>
      <c r="J232" s="26" t="s">
        <v>335</v>
      </c>
      <c r="K232" s="26" t="s">
        <v>498</v>
      </c>
      <c r="L232" s="26" t="s">
        <v>338</v>
      </c>
      <c r="M232" s="26">
        <v>4084.91</v>
      </c>
      <c r="N232" s="26">
        <v>9304.15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12"/>
        <v>Suape</v>
      </c>
      <c r="B233" s="20" t="str">
        <f t="shared" si="12"/>
        <v>Suape</v>
      </c>
      <c r="C233" s="21" t="str">
        <f t="shared" si="12"/>
        <v>SERVIÇOS DE VIGILANCIA  PRIVADA</v>
      </c>
      <c r="D233" s="22" t="str">
        <f t="shared" si="12"/>
        <v>028</v>
      </c>
      <c r="E233" s="29">
        <f t="shared" si="12"/>
        <v>2015</v>
      </c>
      <c r="F233" s="21" t="str">
        <f t="shared" si="12"/>
        <v>TKS SEGURANÇA PRIVADA L.T.D.A</v>
      </c>
      <c r="G233" s="21" t="str">
        <f t="shared" si="12"/>
        <v xml:space="preserve">07.774.050/0001-75 </v>
      </c>
      <c r="H233" s="28" t="s">
        <v>322</v>
      </c>
      <c r="I233" s="26" t="str">
        <f t="shared" si="13"/>
        <v>SUAPE/DFP</v>
      </c>
      <c r="J233" s="26" t="s">
        <v>335</v>
      </c>
      <c r="K233" s="26" t="s">
        <v>498</v>
      </c>
      <c r="L233" s="26" t="s">
        <v>338</v>
      </c>
      <c r="M233" s="26">
        <v>4084.91</v>
      </c>
      <c r="N233" s="26">
        <v>9304.15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12"/>
        <v>Suape</v>
      </c>
      <c r="B234" s="20" t="str">
        <f t="shared" si="12"/>
        <v>Suape</v>
      </c>
      <c r="C234" s="21" t="str">
        <f t="shared" si="12"/>
        <v>SERVIÇOS DE VIGILANCIA  PRIVADA</v>
      </c>
      <c r="D234" s="22" t="str">
        <f t="shared" si="12"/>
        <v>028</v>
      </c>
      <c r="E234" s="29">
        <f t="shared" si="12"/>
        <v>2015</v>
      </c>
      <c r="F234" s="21" t="str">
        <f t="shared" si="12"/>
        <v>TKS SEGURANÇA PRIVADA L.T.D.A</v>
      </c>
      <c r="G234" s="21" t="str">
        <f t="shared" si="12"/>
        <v xml:space="preserve">07.774.050/0001-75 </v>
      </c>
      <c r="H234" s="28" t="s">
        <v>323</v>
      </c>
      <c r="I234" s="26" t="str">
        <f t="shared" si="13"/>
        <v>SUAPE/DFP</v>
      </c>
      <c r="J234" s="26" t="s">
        <v>335</v>
      </c>
      <c r="K234" s="26" t="s">
        <v>498</v>
      </c>
      <c r="L234" s="26" t="s">
        <v>338</v>
      </c>
      <c r="M234" s="26">
        <v>4084.91</v>
      </c>
      <c r="N234" s="26">
        <v>9304.15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12"/>
        <v>Suape</v>
      </c>
      <c r="B235" s="20" t="str">
        <f t="shared" si="12"/>
        <v>Suape</v>
      </c>
      <c r="C235" s="21" t="str">
        <f t="shared" si="12"/>
        <v>SERVIÇOS DE VIGILANCIA  PRIVADA</v>
      </c>
      <c r="D235" s="22" t="str">
        <f t="shared" si="12"/>
        <v>028</v>
      </c>
      <c r="E235" s="29">
        <f t="shared" si="12"/>
        <v>2015</v>
      </c>
      <c r="F235" s="21" t="str">
        <f t="shared" si="12"/>
        <v>TKS SEGURANÇA PRIVADA L.T.D.A</v>
      </c>
      <c r="G235" s="21" t="str">
        <f t="shared" si="12"/>
        <v xml:space="preserve">07.774.050/0001-75 </v>
      </c>
      <c r="H235" s="28" t="s">
        <v>324</v>
      </c>
      <c r="I235" s="26" t="str">
        <f t="shared" si="13"/>
        <v>SUAPE/DFP</v>
      </c>
      <c r="J235" s="26" t="s">
        <v>335</v>
      </c>
      <c r="K235" s="26" t="s">
        <v>498</v>
      </c>
      <c r="L235" s="26" t="s">
        <v>337</v>
      </c>
      <c r="M235" s="26">
        <v>3445.45</v>
      </c>
      <c r="N235" s="26">
        <v>8249.7000000000007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12"/>
        <v>Suape</v>
      </c>
      <c r="B236" s="20" t="str">
        <f t="shared" si="12"/>
        <v>Suape</v>
      </c>
      <c r="C236" s="21" t="str">
        <f t="shared" si="12"/>
        <v>SERVIÇOS DE VIGILANCIA  PRIVADA</v>
      </c>
      <c r="D236" s="22" t="str">
        <f t="shared" ref="D236:G243" si="14">D235</f>
        <v>028</v>
      </c>
      <c r="E236" s="29">
        <f t="shared" si="14"/>
        <v>2015</v>
      </c>
      <c r="F236" s="21" t="str">
        <f t="shared" si="14"/>
        <v>TKS SEGURANÇA PRIVADA L.T.D.A</v>
      </c>
      <c r="G236" s="21" t="str">
        <f t="shared" si="14"/>
        <v xml:space="preserve">07.774.050/0001-75 </v>
      </c>
      <c r="H236" s="28" t="s">
        <v>325</v>
      </c>
      <c r="I236" s="26" t="str">
        <f t="shared" si="13"/>
        <v>SUAPE/DFP</v>
      </c>
      <c r="J236" s="26" t="s">
        <v>335</v>
      </c>
      <c r="K236" s="26" t="s">
        <v>498</v>
      </c>
      <c r="L236" s="26" t="s">
        <v>338</v>
      </c>
      <c r="M236" s="26">
        <v>4084.91</v>
      </c>
      <c r="N236" s="26">
        <v>9304.15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ref="A237:C243" si="15">A236</f>
        <v>Suape</v>
      </c>
      <c r="B237" s="20" t="str">
        <f t="shared" si="15"/>
        <v>Suape</v>
      </c>
      <c r="C237" s="21" t="str">
        <f t="shared" si="15"/>
        <v>SERVIÇOS DE VIGILANCIA  PRIVADA</v>
      </c>
      <c r="D237" s="22" t="str">
        <f t="shared" si="14"/>
        <v>028</v>
      </c>
      <c r="E237" s="29">
        <f t="shared" si="14"/>
        <v>2015</v>
      </c>
      <c r="F237" s="21" t="str">
        <f t="shared" si="14"/>
        <v>TKS SEGURANÇA PRIVADA L.T.D.A</v>
      </c>
      <c r="G237" s="21" t="str">
        <f t="shared" si="14"/>
        <v xml:space="preserve">07.774.050/0001-75 </v>
      </c>
      <c r="H237" s="28" t="s">
        <v>326</v>
      </c>
      <c r="I237" s="26" t="str">
        <f t="shared" si="13"/>
        <v>SUAPE/DFP</v>
      </c>
      <c r="J237" s="26" t="s">
        <v>335</v>
      </c>
      <c r="K237" s="26" t="s">
        <v>498</v>
      </c>
      <c r="L237" s="26" t="s">
        <v>337</v>
      </c>
      <c r="M237" s="26">
        <v>3445.45</v>
      </c>
      <c r="N237" s="26">
        <v>8249.7000000000007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si="15"/>
        <v>Suape</v>
      </c>
      <c r="B238" s="20" t="str">
        <f t="shared" si="15"/>
        <v>Suape</v>
      </c>
      <c r="C238" s="21" t="str">
        <f t="shared" si="15"/>
        <v>SERVIÇOS DE VIGILANCIA  PRIVADA</v>
      </c>
      <c r="D238" s="22" t="str">
        <f t="shared" si="14"/>
        <v>028</v>
      </c>
      <c r="E238" s="29">
        <f t="shared" si="14"/>
        <v>2015</v>
      </c>
      <c r="F238" s="21" t="str">
        <f t="shared" si="14"/>
        <v>TKS SEGURANÇA PRIVADA L.T.D.A</v>
      </c>
      <c r="G238" s="21" t="str">
        <f t="shared" si="14"/>
        <v xml:space="preserve">07.774.050/0001-75 </v>
      </c>
      <c r="H238" s="28" t="s">
        <v>327</v>
      </c>
      <c r="I238" s="26" t="str">
        <f t="shared" si="13"/>
        <v>SUAPE/DFP</v>
      </c>
      <c r="J238" s="26" t="s">
        <v>335</v>
      </c>
      <c r="K238" s="26" t="s">
        <v>498</v>
      </c>
      <c r="L238" s="26" t="s">
        <v>337</v>
      </c>
      <c r="M238" s="26">
        <v>3445.45</v>
      </c>
      <c r="N238" s="26">
        <v>8249.7000000000007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15"/>
        <v>Suape</v>
      </c>
      <c r="B239" s="20" t="str">
        <f t="shared" si="15"/>
        <v>Suape</v>
      </c>
      <c r="C239" s="21" t="str">
        <f t="shared" si="15"/>
        <v>SERVIÇOS DE VIGILANCIA  PRIVADA</v>
      </c>
      <c r="D239" s="22" t="str">
        <f t="shared" si="14"/>
        <v>028</v>
      </c>
      <c r="E239" s="29">
        <f t="shared" si="14"/>
        <v>2015</v>
      </c>
      <c r="F239" s="21" t="str">
        <f t="shared" si="14"/>
        <v>TKS SEGURANÇA PRIVADA L.T.D.A</v>
      </c>
      <c r="G239" s="21" t="str">
        <f t="shared" si="14"/>
        <v xml:space="preserve">07.774.050/0001-75 </v>
      </c>
      <c r="H239" s="28" t="s">
        <v>328</v>
      </c>
      <c r="I239" s="26" t="str">
        <f t="shared" si="13"/>
        <v>SUAPE/DFP</v>
      </c>
      <c r="J239" s="26" t="s">
        <v>335</v>
      </c>
      <c r="K239" s="26" t="s">
        <v>498</v>
      </c>
      <c r="L239" s="26" t="s">
        <v>338</v>
      </c>
      <c r="M239" s="26">
        <v>4084.91</v>
      </c>
      <c r="N239" s="26">
        <v>9304.15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si="15"/>
        <v>Suape</v>
      </c>
      <c r="B240" s="20" t="str">
        <f t="shared" si="15"/>
        <v>Suape</v>
      </c>
      <c r="C240" s="21" t="str">
        <f t="shared" si="15"/>
        <v>SERVIÇOS DE VIGILANCIA  PRIVADA</v>
      </c>
      <c r="D240" s="22" t="str">
        <f t="shared" si="14"/>
        <v>028</v>
      </c>
      <c r="E240" s="29">
        <f t="shared" si="14"/>
        <v>2015</v>
      </c>
      <c r="F240" s="21" t="str">
        <f t="shared" si="14"/>
        <v>TKS SEGURANÇA PRIVADA L.T.D.A</v>
      </c>
      <c r="G240" s="21" t="str">
        <f t="shared" si="14"/>
        <v xml:space="preserve">07.774.050/0001-75 </v>
      </c>
      <c r="H240" s="28" t="s">
        <v>329</v>
      </c>
      <c r="I240" s="26" t="str">
        <f t="shared" si="13"/>
        <v>SUAPE/DFP</v>
      </c>
      <c r="J240" s="26" t="s">
        <v>335</v>
      </c>
      <c r="K240" s="26" t="s">
        <v>498</v>
      </c>
      <c r="L240" s="26" t="s">
        <v>337</v>
      </c>
      <c r="M240" s="26">
        <v>3445.45</v>
      </c>
      <c r="N240" s="26">
        <v>8249.7000000000007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si="15"/>
        <v>Suape</v>
      </c>
      <c r="B241" s="20" t="str">
        <f t="shared" si="15"/>
        <v>Suape</v>
      </c>
      <c r="C241" s="21" t="str">
        <f t="shared" si="15"/>
        <v>SERVIÇOS DE VIGILANCIA  PRIVADA</v>
      </c>
      <c r="D241" s="22" t="str">
        <f t="shared" si="14"/>
        <v>028</v>
      </c>
      <c r="E241" s="29">
        <f t="shared" si="14"/>
        <v>2015</v>
      </c>
      <c r="F241" s="21" t="str">
        <f t="shared" si="14"/>
        <v>TKS SEGURANÇA PRIVADA L.T.D.A</v>
      </c>
      <c r="G241" s="21" t="str">
        <f t="shared" si="14"/>
        <v xml:space="preserve">07.774.050/0001-75 </v>
      </c>
      <c r="H241" s="28" t="s">
        <v>330</v>
      </c>
      <c r="I241" s="26" t="str">
        <f t="shared" si="13"/>
        <v>SUAPE/DFP</v>
      </c>
      <c r="J241" s="26" t="s">
        <v>335</v>
      </c>
      <c r="K241" s="26" t="s">
        <v>498</v>
      </c>
      <c r="L241" s="26" t="s">
        <v>337</v>
      </c>
      <c r="M241" s="26">
        <v>3445.45</v>
      </c>
      <c r="N241" s="26">
        <v>8249.7000000000007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si="15"/>
        <v>Suape</v>
      </c>
      <c r="B242" s="20" t="str">
        <f t="shared" si="15"/>
        <v>Suape</v>
      </c>
      <c r="C242" s="21" t="str">
        <f t="shared" si="15"/>
        <v>SERVIÇOS DE VIGILANCIA  PRIVADA</v>
      </c>
      <c r="D242" s="22" t="str">
        <f t="shared" si="14"/>
        <v>028</v>
      </c>
      <c r="E242" s="29">
        <f t="shared" si="14"/>
        <v>2015</v>
      </c>
      <c r="F242" s="21" t="str">
        <f t="shared" si="14"/>
        <v>TKS SEGURANÇA PRIVADA L.T.D.A</v>
      </c>
      <c r="G242" s="21" t="str">
        <f t="shared" si="14"/>
        <v xml:space="preserve">07.774.050/0001-75 </v>
      </c>
      <c r="H242" s="28" t="s">
        <v>331</v>
      </c>
      <c r="I242" s="26" t="str">
        <f t="shared" si="13"/>
        <v>SUAPE/DFP</v>
      </c>
      <c r="J242" s="26" t="s">
        <v>335</v>
      </c>
      <c r="K242" s="26" t="s">
        <v>498</v>
      </c>
      <c r="L242" s="26" t="s">
        <v>338</v>
      </c>
      <c r="M242" s="26">
        <v>4084.91</v>
      </c>
      <c r="N242" s="26">
        <v>9304.15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si="15"/>
        <v>Suape</v>
      </c>
      <c r="B243" s="20" t="str">
        <f t="shared" si="15"/>
        <v>Suape</v>
      </c>
      <c r="C243" s="21" t="str">
        <f t="shared" si="15"/>
        <v>SERVIÇOS DE VIGILANCIA  PRIVADA</v>
      </c>
      <c r="D243" s="22" t="str">
        <f t="shared" si="14"/>
        <v>028</v>
      </c>
      <c r="E243" s="29">
        <f t="shared" si="14"/>
        <v>2015</v>
      </c>
      <c r="F243" s="21" t="str">
        <f t="shared" si="14"/>
        <v>TKS SEGURANÇA PRIVADA L.T.D.A</v>
      </c>
      <c r="G243" s="21" t="str">
        <f t="shared" si="14"/>
        <v xml:space="preserve">07.774.050/0001-75 </v>
      </c>
      <c r="H243" s="28" t="s">
        <v>332</v>
      </c>
      <c r="I243" s="26" t="str">
        <f t="shared" si="13"/>
        <v>SUAPE/DFP</v>
      </c>
      <c r="J243" s="26" t="s">
        <v>335</v>
      </c>
      <c r="K243" s="26" t="s">
        <v>498</v>
      </c>
      <c r="L243" s="26" t="s">
        <v>337</v>
      </c>
      <c r="M243" s="26">
        <v>3445.45</v>
      </c>
      <c r="N243" s="26">
        <v>8249.7000000000007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ref="A244:G244" si="16">A231</f>
        <v>Suape</v>
      </c>
      <c r="B244" s="20" t="str">
        <f t="shared" si="16"/>
        <v>Suape</v>
      </c>
      <c r="C244" s="21" t="str">
        <f t="shared" si="16"/>
        <v>SERVIÇOS DE VIGILANCIA  PRIVADA</v>
      </c>
      <c r="D244" s="22" t="str">
        <f t="shared" si="16"/>
        <v>028</v>
      </c>
      <c r="E244" s="29">
        <f t="shared" si="16"/>
        <v>2015</v>
      </c>
      <c r="F244" s="21" t="str">
        <f t="shared" si="16"/>
        <v>TKS SEGURANÇA PRIVADA L.T.D.A</v>
      </c>
      <c r="G244" s="21" t="str">
        <f t="shared" si="16"/>
        <v xml:space="preserve">07.774.050/0001-75 </v>
      </c>
      <c r="H244" s="28" t="s">
        <v>333</v>
      </c>
      <c r="I244" s="26" t="str">
        <f>I231</f>
        <v>SUAPE/DFP</v>
      </c>
      <c r="J244" s="26" t="s">
        <v>335</v>
      </c>
      <c r="K244" s="26" t="s">
        <v>498</v>
      </c>
      <c r="L244" s="26" t="s">
        <v>338</v>
      </c>
      <c r="M244" s="26">
        <v>4084.91</v>
      </c>
      <c r="N244" s="26">
        <v>9304.15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ref="A245:G252" si="17">A244</f>
        <v>Suape</v>
      </c>
      <c r="B245" s="20" t="str">
        <f t="shared" si="17"/>
        <v>Suape</v>
      </c>
      <c r="C245" s="21" t="str">
        <f t="shared" si="17"/>
        <v>SERVIÇOS DE VIGILANCIA  PRIVADA</v>
      </c>
      <c r="D245" s="22" t="str">
        <f t="shared" si="17"/>
        <v>028</v>
      </c>
      <c r="E245" s="29">
        <f t="shared" si="17"/>
        <v>2015</v>
      </c>
      <c r="F245" s="21" t="str">
        <f t="shared" si="17"/>
        <v>TKS SEGURANÇA PRIVADA L.T.D.A</v>
      </c>
      <c r="G245" s="21" t="str">
        <f t="shared" si="17"/>
        <v xml:space="preserve">07.774.050/0001-75 </v>
      </c>
      <c r="H245" s="28" t="s">
        <v>510</v>
      </c>
      <c r="I245" s="26" t="str">
        <f t="shared" si="13"/>
        <v>SUAPE/DFP</v>
      </c>
      <c r="J245" s="26" t="s">
        <v>335</v>
      </c>
      <c r="K245" s="26" t="s">
        <v>498</v>
      </c>
      <c r="L245" s="26" t="s">
        <v>337</v>
      </c>
      <c r="M245" s="26">
        <v>3445.45</v>
      </c>
      <c r="N245" s="26">
        <v>8249.7000000000007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17"/>
        <v>Suape</v>
      </c>
      <c r="B246" s="20" t="str">
        <f t="shared" si="17"/>
        <v>Suape</v>
      </c>
      <c r="C246" s="21" t="str">
        <f t="shared" si="17"/>
        <v>SERVIÇOS DE VIGILANCIA  PRIVADA</v>
      </c>
      <c r="D246" s="22" t="str">
        <f t="shared" si="17"/>
        <v>028</v>
      </c>
      <c r="E246" s="29">
        <f t="shared" si="17"/>
        <v>2015</v>
      </c>
      <c r="F246" s="21" t="str">
        <f t="shared" si="17"/>
        <v>TKS SEGURANÇA PRIVADA L.T.D.A</v>
      </c>
      <c r="G246" s="21" t="str">
        <f t="shared" si="17"/>
        <v xml:space="preserve">07.774.050/0001-75 </v>
      </c>
      <c r="H246" s="28" t="s">
        <v>511</v>
      </c>
      <c r="I246" s="26" t="str">
        <f t="shared" si="13"/>
        <v>SUAPE/DFP</v>
      </c>
      <c r="J246" s="26" t="s">
        <v>335</v>
      </c>
      <c r="K246" s="26" t="s">
        <v>498</v>
      </c>
      <c r="L246" s="26" t="s">
        <v>338</v>
      </c>
      <c r="M246" s="26">
        <v>4084.91</v>
      </c>
      <c r="N246" s="26">
        <v>9304.15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17"/>
        <v>Suape</v>
      </c>
      <c r="B247" s="20" t="str">
        <f t="shared" si="17"/>
        <v>Suape</v>
      </c>
      <c r="C247" s="21" t="str">
        <f t="shared" si="17"/>
        <v>SERVIÇOS DE VIGILANCIA  PRIVADA</v>
      </c>
      <c r="D247" s="22" t="str">
        <f t="shared" si="17"/>
        <v>028</v>
      </c>
      <c r="E247" s="29">
        <f t="shared" si="17"/>
        <v>2015</v>
      </c>
      <c r="F247" s="21" t="str">
        <f t="shared" si="17"/>
        <v>TKS SEGURANÇA PRIVADA L.T.D.A</v>
      </c>
      <c r="G247" s="21" t="str">
        <f t="shared" si="17"/>
        <v xml:space="preserve">07.774.050/0001-75 </v>
      </c>
      <c r="H247" s="28" t="s">
        <v>512</v>
      </c>
      <c r="I247" s="26" t="str">
        <f t="shared" si="13"/>
        <v>SUAPE/DFP</v>
      </c>
      <c r="J247" s="26" t="s">
        <v>335</v>
      </c>
      <c r="K247" s="26" t="s">
        <v>498</v>
      </c>
      <c r="L247" s="26" t="s">
        <v>338</v>
      </c>
      <c r="M247" s="26">
        <v>4084.91</v>
      </c>
      <c r="N247" s="26">
        <v>9304.15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si="17"/>
        <v>Suape</v>
      </c>
      <c r="B248" s="20" t="str">
        <f t="shared" si="17"/>
        <v>Suape</v>
      </c>
      <c r="C248" s="21" t="str">
        <f t="shared" si="17"/>
        <v>SERVIÇOS DE VIGILANCIA  PRIVADA</v>
      </c>
      <c r="D248" s="22" t="str">
        <f t="shared" si="17"/>
        <v>028</v>
      </c>
      <c r="E248" s="29">
        <f t="shared" si="17"/>
        <v>2015</v>
      </c>
      <c r="F248" s="21" t="str">
        <f t="shared" si="17"/>
        <v>TKS SEGURANÇA PRIVADA L.T.D.A</v>
      </c>
      <c r="G248" s="21" t="str">
        <f t="shared" si="17"/>
        <v xml:space="preserve">07.774.050/0001-75 </v>
      </c>
      <c r="H248" s="28" t="s">
        <v>513</v>
      </c>
      <c r="I248" s="26" t="str">
        <f t="shared" si="13"/>
        <v>SUAPE/DFP</v>
      </c>
      <c r="J248" s="26" t="s">
        <v>335</v>
      </c>
      <c r="K248" s="26" t="s">
        <v>498</v>
      </c>
      <c r="L248" s="26" t="s">
        <v>337</v>
      </c>
      <c r="M248" s="26">
        <v>3445.45</v>
      </c>
      <c r="N248" s="26">
        <v>8249.7000000000007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si="17"/>
        <v>Suape</v>
      </c>
      <c r="B249" s="20" t="str">
        <f t="shared" si="17"/>
        <v>Suape</v>
      </c>
      <c r="C249" s="21" t="str">
        <f t="shared" si="17"/>
        <v>SERVIÇOS DE VIGILANCIA  PRIVADA</v>
      </c>
      <c r="D249" s="22" t="str">
        <f t="shared" si="17"/>
        <v>028</v>
      </c>
      <c r="E249" s="29">
        <f t="shared" si="17"/>
        <v>2015</v>
      </c>
      <c r="F249" s="21" t="str">
        <f t="shared" si="17"/>
        <v>TKS SEGURANÇA PRIVADA L.T.D.A</v>
      </c>
      <c r="G249" s="21" t="str">
        <f t="shared" si="17"/>
        <v xml:space="preserve">07.774.050/0001-75 </v>
      </c>
      <c r="H249" s="28" t="s">
        <v>514</v>
      </c>
      <c r="I249" s="26" t="str">
        <f t="shared" si="13"/>
        <v>SUAPE/DFP</v>
      </c>
      <c r="J249" s="26" t="s">
        <v>335</v>
      </c>
      <c r="K249" s="26" t="s">
        <v>498</v>
      </c>
      <c r="L249" s="26" t="s">
        <v>337</v>
      </c>
      <c r="M249" s="26">
        <v>3445.45</v>
      </c>
      <c r="N249" s="26">
        <v>8249.7000000000007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20" t="str">
        <f t="shared" si="17"/>
        <v>Suape</v>
      </c>
      <c r="B250" s="20" t="str">
        <f t="shared" si="17"/>
        <v>Suape</v>
      </c>
      <c r="C250" s="21" t="str">
        <f t="shared" si="17"/>
        <v>SERVIÇOS DE VIGILANCIA  PRIVADA</v>
      </c>
      <c r="D250" s="22" t="str">
        <f t="shared" si="17"/>
        <v>028</v>
      </c>
      <c r="E250" s="29">
        <f t="shared" si="17"/>
        <v>2015</v>
      </c>
      <c r="F250" s="21" t="str">
        <f t="shared" si="17"/>
        <v>TKS SEGURANÇA PRIVADA L.T.D.A</v>
      </c>
      <c r="G250" s="21" t="str">
        <f t="shared" si="17"/>
        <v xml:space="preserve">07.774.050/0001-75 </v>
      </c>
      <c r="H250" s="28" t="s">
        <v>515</v>
      </c>
      <c r="I250" s="26" t="str">
        <f t="shared" si="13"/>
        <v>SUAPE/DFP</v>
      </c>
      <c r="J250" s="26" t="s">
        <v>335</v>
      </c>
      <c r="K250" s="26" t="s">
        <v>498</v>
      </c>
      <c r="L250" s="26" t="s">
        <v>337</v>
      </c>
      <c r="M250" s="26">
        <v>3445.45</v>
      </c>
      <c r="N250" s="26">
        <v>8249.7000000000007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20" t="str">
        <f t="shared" si="17"/>
        <v>Suape</v>
      </c>
      <c r="B251" s="20" t="str">
        <f t="shared" si="17"/>
        <v>Suape</v>
      </c>
      <c r="C251" s="21" t="str">
        <f t="shared" si="17"/>
        <v>SERVIÇOS DE VIGILANCIA  PRIVADA</v>
      </c>
      <c r="D251" s="22" t="str">
        <f t="shared" si="17"/>
        <v>028</v>
      </c>
      <c r="E251" s="29">
        <f t="shared" si="17"/>
        <v>2015</v>
      </c>
      <c r="F251" s="21" t="str">
        <f t="shared" si="17"/>
        <v>TKS SEGURANÇA PRIVADA L.T.D.A</v>
      </c>
      <c r="G251" s="21" t="str">
        <f t="shared" si="17"/>
        <v xml:space="preserve">07.774.050/0001-75 </v>
      </c>
      <c r="H251" s="28" t="s">
        <v>516</v>
      </c>
      <c r="I251" s="26" t="str">
        <f t="shared" si="13"/>
        <v>SUAPE/DFP</v>
      </c>
      <c r="J251" s="26" t="s">
        <v>335</v>
      </c>
      <c r="K251" s="26" t="s">
        <v>498</v>
      </c>
      <c r="L251" s="26" t="s">
        <v>338</v>
      </c>
      <c r="M251" s="26">
        <v>4084.91</v>
      </c>
      <c r="N251" s="26">
        <v>9304.15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20" t="str">
        <f t="shared" si="17"/>
        <v>Suape</v>
      </c>
      <c r="B252" s="20" t="str">
        <f t="shared" si="17"/>
        <v>Suape</v>
      </c>
      <c r="C252" s="21" t="str">
        <f t="shared" si="17"/>
        <v>SERVIÇOS DE VIGILANCIA  PRIVADA</v>
      </c>
      <c r="D252" s="22" t="str">
        <f t="shared" si="17"/>
        <v>028</v>
      </c>
      <c r="E252" s="29">
        <f t="shared" si="17"/>
        <v>2015</v>
      </c>
      <c r="F252" s="21" t="str">
        <f t="shared" si="17"/>
        <v>TKS SEGURANÇA PRIVADA L.T.D.A</v>
      </c>
      <c r="G252" s="21" t="str">
        <f t="shared" si="17"/>
        <v xml:space="preserve">07.774.050/0001-75 </v>
      </c>
      <c r="H252" s="28" t="s">
        <v>517</v>
      </c>
      <c r="I252" s="26" t="str">
        <f t="shared" si="13"/>
        <v>SUAPE/DFP</v>
      </c>
      <c r="J252" s="26" t="s">
        <v>335</v>
      </c>
      <c r="K252" s="26" t="s">
        <v>498</v>
      </c>
      <c r="L252" s="26" t="s">
        <v>337</v>
      </c>
      <c r="M252" s="26">
        <v>3445.45</v>
      </c>
      <c r="N252" s="26">
        <v>8249.7000000000007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20" t="str">
        <f t="shared" ref="A253:G253" si="18">A252</f>
        <v>Suape</v>
      </c>
      <c r="B253" s="20" t="str">
        <f t="shared" si="18"/>
        <v>Suape</v>
      </c>
      <c r="C253" s="21" t="str">
        <f t="shared" si="18"/>
        <v>SERVIÇOS DE VIGILANCIA  PRIVADA</v>
      </c>
      <c r="D253" s="22" t="str">
        <f t="shared" si="18"/>
        <v>028</v>
      </c>
      <c r="E253" s="29">
        <f t="shared" si="18"/>
        <v>2015</v>
      </c>
      <c r="F253" s="21" t="str">
        <f t="shared" si="18"/>
        <v>TKS SEGURANÇA PRIVADA L.T.D.A</v>
      </c>
      <c r="G253" s="21" t="str">
        <f t="shared" si="18"/>
        <v xml:space="preserve">07.774.050/0001-75 </v>
      </c>
      <c r="H253" s="28" t="s">
        <v>518</v>
      </c>
      <c r="I253" s="26" t="str">
        <f>I252</f>
        <v>SUAPE/DFP</v>
      </c>
      <c r="J253" s="26" t="s">
        <v>335</v>
      </c>
      <c r="K253" s="26" t="s">
        <v>498</v>
      </c>
      <c r="L253" s="26" t="s">
        <v>337</v>
      </c>
      <c r="M253" s="26">
        <v>3445.45</v>
      </c>
      <c r="N253" s="26">
        <v>8249.7000000000007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20" t="str">
        <f t="shared" ref="A254:G298" si="19">A253</f>
        <v>Suape</v>
      </c>
      <c r="B254" s="20" t="str">
        <f t="shared" si="19"/>
        <v>Suape</v>
      </c>
      <c r="C254" s="21" t="str">
        <f t="shared" si="19"/>
        <v>SERVIÇOS DE VIGILANCIA  PRIVADA</v>
      </c>
      <c r="D254" s="22" t="str">
        <f t="shared" si="19"/>
        <v>028</v>
      </c>
      <c r="E254" s="29">
        <f t="shared" si="19"/>
        <v>2015</v>
      </c>
      <c r="F254" s="21" t="str">
        <f t="shared" si="19"/>
        <v>TKS SEGURANÇA PRIVADA L.T.D.A</v>
      </c>
      <c r="G254" s="21" t="str">
        <f t="shared" si="19"/>
        <v xml:space="preserve">07.774.050/0001-75 </v>
      </c>
      <c r="H254" s="28" t="s">
        <v>519</v>
      </c>
      <c r="I254" s="26" t="str">
        <f t="shared" si="13"/>
        <v>SUAPE/DFP</v>
      </c>
      <c r="J254" s="26" t="s">
        <v>335</v>
      </c>
      <c r="K254" s="26" t="s">
        <v>498</v>
      </c>
      <c r="L254" s="26" t="s">
        <v>338</v>
      </c>
      <c r="M254" s="26">
        <v>4084.91</v>
      </c>
      <c r="N254" s="26">
        <v>9304.15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20" t="str">
        <f t="shared" ref="A255:G256" si="20">A254</f>
        <v>Suape</v>
      </c>
      <c r="B255" s="20" t="str">
        <f t="shared" si="20"/>
        <v>Suape</v>
      </c>
      <c r="C255" s="21" t="str">
        <f t="shared" si="20"/>
        <v>SERVIÇOS DE VIGILANCIA  PRIVADA</v>
      </c>
      <c r="D255" s="22" t="str">
        <f t="shared" si="20"/>
        <v>028</v>
      </c>
      <c r="E255" s="29">
        <f t="shared" si="20"/>
        <v>2015</v>
      </c>
      <c r="F255" s="21" t="str">
        <f t="shared" si="20"/>
        <v>TKS SEGURANÇA PRIVADA L.T.D.A</v>
      </c>
      <c r="G255" s="21" t="str">
        <f t="shared" si="20"/>
        <v xml:space="preserve">07.774.050/0001-75 </v>
      </c>
      <c r="H255" s="28" t="s">
        <v>520</v>
      </c>
      <c r="I255" s="26" t="str">
        <f>I254</f>
        <v>SUAPE/DFP</v>
      </c>
      <c r="J255" s="26" t="s">
        <v>335</v>
      </c>
      <c r="K255" s="26" t="s">
        <v>498</v>
      </c>
      <c r="L255" s="26" t="s">
        <v>338</v>
      </c>
      <c r="M255" s="26">
        <v>4084.91</v>
      </c>
      <c r="N255" s="26">
        <v>9304.15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thickBot="1">
      <c r="A256" s="30" t="str">
        <f t="shared" si="20"/>
        <v>Suape</v>
      </c>
      <c r="B256" s="30" t="str">
        <f t="shared" si="20"/>
        <v>Suape</v>
      </c>
      <c r="C256" s="31" t="str">
        <f t="shared" si="20"/>
        <v>SERVIÇOS DE VIGILANCIA  PRIVADA</v>
      </c>
      <c r="D256" s="32" t="str">
        <f t="shared" si="20"/>
        <v>028</v>
      </c>
      <c r="E256" s="30">
        <f t="shared" si="20"/>
        <v>2015</v>
      </c>
      <c r="F256" s="31" t="str">
        <f t="shared" si="20"/>
        <v>TKS SEGURANÇA PRIVADA L.T.D.A</v>
      </c>
      <c r="G256" s="31" t="str">
        <f t="shared" si="20"/>
        <v xml:space="preserve">07.774.050/0001-75 </v>
      </c>
      <c r="H256" s="34" t="s">
        <v>521</v>
      </c>
      <c r="I256" s="34" t="str">
        <f>I255</f>
        <v>SUAPE/DFP</v>
      </c>
      <c r="J256" s="34" t="s">
        <v>335</v>
      </c>
      <c r="K256" s="34" t="s">
        <v>498</v>
      </c>
      <c r="L256" s="34" t="s">
        <v>338</v>
      </c>
      <c r="M256" s="34">
        <v>4084.91</v>
      </c>
      <c r="N256" s="34">
        <v>9304.15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6" t="str">
        <f>A256</f>
        <v>Suape</v>
      </c>
      <c r="B257" s="6" t="str">
        <f>B256</f>
        <v>Suape</v>
      </c>
      <c r="C257" s="7"/>
      <c r="D257" s="8" t="str">
        <f>D256</f>
        <v>028</v>
      </c>
      <c r="E257" s="9">
        <v>2017</v>
      </c>
      <c r="F257" s="7" t="s">
        <v>378</v>
      </c>
      <c r="G257" s="7" t="s">
        <v>625</v>
      </c>
      <c r="H257" s="10" t="s">
        <v>340</v>
      </c>
      <c r="I257" s="12" t="s">
        <v>379</v>
      </c>
      <c r="J257" s="12" t="s">
        <v>380</v>
      </c>
      <c r="K257" s="12" t="s">
        <v>505</v>
      </c>
      <c r="L257" s="12" t="s">
        <v>339</v>
      </c>
      <c r="M257" s="12">
        <v>3027.51</v>
      </c>
      <c r="N257" s="12">
        <v>9005.15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6" t="str">
        <f t="shared" si="19"/>
        <v>Suape</v>
      </c>
      <c r="B258" s="6" t="str">
        <f t="shared" si="19"/>
        <v>Suape</v>
      </c>
      <c r="C258" s="7">
        <f t="shared" si="19"/>
        <v>0</v>
      </c>
      <c r="D258" s="8" t="str">
        <f t="shared" si="19"/>
        <v>028</v>
      </c>
      <c r="E258" s="9">
        <f t="shared" si="19"/>
        <v>2017</v>
      </c>
      <c r="F258" s="7" t="str">
        <f t="shared" si="19"/>
        <v xml:space="preserve">LISERVE </v>
      </c>
      <c r="G258" s="7" t="str">
        <f t="shared" si="19"/>
        <v>08.165.946/0001-10</v>
      </c>
      <c r="H258" s="10" t="s">
        <v>341</v>
      </c>
      <c r="I258" s="12" t="str">
        <f t="shared" si="13"/>
        <v>Centro Administrativo</v>
      </c>
      <c r="J258" s="12" t="s">
        <v>380</v>
      </c>
      <c r="K258" s="12" t="s">
        <v>505</v>
      </c>
      <c r="L258" s="12" t="s">
        <v>339</v>
      </c>
      <c r="M258" s="12">
        <v>3027.51</v>
      </c>
      <c r="N258" s="12">
        <v>9005.15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6" t="str">
        <f t="shared" si="19"/>
        <v>Suape</v>
      </c>
      <c r="B259" s="6" t="str">
        <f t="shared" si="19"/>
        <v>Suape</v>
      </c>
      <c r="C259" s="7">
        <f t="shared" si="19"/>
        <v>0</v>
      </c>
      <c r="D259" s="8" t="str">
        <f t="shared" si="19"/>
        <v>028</v>
      </c>
      <c r="E259" s="9">
        <f t="shared" si="19"/>
        <v>2017</v>
      </c>
      <c r="F259" s="7" t="str">
        <f t="shared" si="19"/>
        <v xml:space="preserve">LISERVE </v>
      </c>
      <c r="G259" s="7" t="str">
        <f t="shared" si="19"/>
        <v>08.165.946/0001-10</v>
      </c>
      <c r="H259" s="10" t="s">
        <v>342</v>
      </c>
      <c r="I259" s="12" t="str">
        <f t="shared" si="13"/>
        <v>Centro Administrativo</v>
      </c>
      <c r="J259" s="12" t="s">
        <v>380</v>
      </c>
      <c r="K259" s="12" t="s">
        <v>505</v>
      </c>
      <c r="L259" s="12" t="s">
        <v>339</v>
      </c>
      <c r="M259" s="12">
        <v>3027.51</v>
      </c>
      <c r="N259" s="12">
        <v>9081.9500000000007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6" t="str">
        <f t="shared" si="19"/>
        <v>Suape</v>
      </c>
      <c r="B260" s="6" t="str">
        <f t="shared" si="19"/>
        <v>Suape</v>
      </c>
      <c r="C260" s="7">
        <f t="shared" si="19"/>
        <v>0</v>
      </c>
      <c r="D260" s="8" t="str">
        <f t="shared" si="19"/>
        <v>028</v>
      </c>
      <c r="E260" s="9">
        <f t="shared" si="19"/>
        <v>2017</v>
      </c>
      <c r="F260" s="7" t="str">
        <f t="shared" si="19"/>
        <v xml:space="preserve">LISERVE </v>
      </c>
      <c r="G260" s="7" t="str">
        <f t="shared" si="19"/>
        <v>08.165.946/0001-10</v>
      </c>
      <c r="H260" s="10" t="s">
        <v>343</v>
      </c>
      <c r="I260" s="12" t="str">
        <f t="shared" si="13"/>
        <v>Centro Administrativo</v>
      </c>
      <c r="J260" s="12" t="s">
        <v>380</v>
      </c>
      <c r="K260" s="12" t="s">
        <v>505</v>
      </c>
      <c r="L260" s="12" t="s">
        <v>339</v>
      </c>
      <c r="M260" s="12">
        <v>3027.51</v>
      </c>
      <c r="N260" s="12">
        <v>9081.9500000000007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6" t="str">
        <f t="shared" si="19"/>
        <v>Suape</v>
      </c>
      <c r="B261" s="6" t="str">
        <f t="shared" si="19"/>
        <v>Suape</v>
      </c>
      <c r="C261" s="7">
        <f t="shared" si="19"/>
        <v>0</v>
      </c>
      <c r="D261" s="8" t="str">
        <f t="shared" si="19"/>
        <v>028</v>
      </c>
      <c r="E261" s="9">
        <f t="shared" si="19"/>
        <v>2017</v>
      </c>
      <c r="F261" s="7" t="str">
        <f t="shared" si="19"/>
        <v xml:space="preserve">LISERVE </v>
      </c>
      <c r="G261" s="7" t="str">
        <f t="shared" si="19"/>
        <v>08.165.946/0001-10</v>
      </c>
      <c r="H261" s="10" t="s">
        <v>344</v>
      </c>
      <c r="I261" s="12" t="str">
        <f t="shared" si="13"/>
        <v>Centro Administrativo</v>
      </c>
      <c r="J261" s="12" t="s">
        <v>380</v>
      </c>
      <c r="K261" s="12" t="s">
        <v>505</v>
      </c>
      <c r="L261" s="12" t="s">
        <v>339</v>
      </c>
      <c r="M261" s="12">
        <v>3027.51</v>
      </c>
      <c r="N261" s="12">
        <v>9005.15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6" t="str">
        <f t="shared" si="19"/>
        <v>Suape</v>
      </c>
      <c r="B262" s="6" t="str">
        <f t="shared" si="19"/>
        <v>Suape</v>
      </c>
      <c r="C262" s="7">
        <f t="shared" si="19"/>
        <v>0</v>
      </c>
      <c r="D262" s="8" t="str">
        <f t="shared" si="19"/>
        <v>028</v>
      </c>
      <c r="E262" s="9">
        <f t="shared" si="19"/>
        <v>2017</v>
      </c>
      <c r="F262" s="7" t="str">
        <f t="shared" si="19"/>
        <v xml:space="preserve">LISERVE </v>
      </c>
      <c r="G262" s="7" t="str">
        <f t="shared" si="19"/>
        <v>08.165.946/0001-10</v>
      </c>
      <c r="H262" s="10" t="s">
        <v>345</v>
      </c>
      <c r="I262" s="12" t="str">
        <f t="shared" si="13"/>
        <v>Centro Administrativo</v>
      </c>
      <c r="J262" s="12" t="s">
        <v>380</v>
      </c>
      <c r="K262" s="12" t="s">
        <v>505</v>
      </c>
      <c r="L262" s="12" t="s">
        <v>339</v>
      </c>
      <c r="M262" s="12">
        <v>3027.51</v>
      </c>
      <c r="N262" s="12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 t="shared" si="19"/>
        <v>Suape</v>
      </c>
      <c r="B263" s="6" t="str">
        <f t="shared" si="19"/>
        <v>Suape</v>
      </c>
      <c r="C263" s="7">
        <f t="shared" si="19"/>
        <v>0</v>
      </c>
      <c r="D263" s="8" t="str">
        <f t="shared" si="19"/>
        <v>028</v>
      </c>
      <c r="E263" s="9">
        <f t="shared" si="19"/>
        <v>2017</v>
      </c>
      <c r="F263" s="7" t="str">
        <f t="shared" si="19"/>
        <v xml:space="preserve">LISERVE </v>
      </c>
      <c r="G263" s="7" t="str">
        <f t="shared" si="19"/>
        <v>08.165.946/0001-10</v>
      </c>
      <c r="H263" s="10" t="s">
        <v>346</v>
      </c>
      <c r="I263" s="12" t="str">
        <f t="shared" si="13"/>
        <v>Centro Administrativo</v>
      </c>
      <c r="J263" s="12" t="s">
        <v>380</v>
      </c>
      <c r="K263" s="12" t="s">
        <v>505</v>
      </c>
      <c r="L263" s="12" t="s">
        <v>339</v>
      </c>
      <c r="M263" s="12">
        <v>3027.51</v>
      </c>
      <c r="N263" s="12">
        <v>9081.9500000000007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19"/>
        <v>Suape</v>
      </c>
      <c r="B264" s="6" t="str">
        <f t="shared" si="19"/>
        <v>Suape</v>
      </c>
      <c r="C264" s="7">
        <f t="shared" si="19"/>
        <v>0</v>
      </c>
      <c r="D264" s="8" t="str">
        <f t="shared" si="19"/>
        <v>028</v>
      </c>
      <c r="E264" s="9">
        <f t="shared" si="19"/>
        <v>2017</v>
      </c>
      <c r="F264" s="7" t="str">
        <f t="shared" si="19"/>
        <v xml:space="preserve">LISERVE </v>
      </c>
      <c r="G264" s="7" t="str">
        <f t="shared" si="19"/>
        <v>08.165.946/0001-10</v>
      </c>
      <c r="H264" s="10" t="s">
        <v>347</v>
      </c>
      <c r="I264" s="12" t="str">
        <f t="shared" si="13"/>
        <v>Centro Administrativo</v>
      </c>
      <c r="J264" s="12" t="s">
        <v>380</v>
      </c>
      <c r="K264" s="12" t="s">
        <v>505</v>
      </c>
      <c r="L264" s="12" t="s">
        <v>339</v>
      </c>
      <c r="M264" s="12">
        <v>3027.51</v>
      </c>
      <c r="N264" s="12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19"/>
        <v>Suape</v>
      </c>
      <c r="B265" s="6" t="str">
        <f t="shared" si="19"/>
        <v>Suape</v>
      </c>
      <c r="C265" s="7">
        <f t="shared" si="19"/>
        <v>0</v>
      </c>
      <c r="D265" s="8" t="str">
        <f t="shared" si="19"/>
        <v>028</v>
      </c>
      <c r="E265" s="9">
        <f t="shared" si="19"/>
        <v>2017</v>
      </c>
      <c r="F265" s="7" t="str">
        <f t="shared" si="19"/>
        <v xml:space="preserve">LISERVE </v>
      </c>
      <c r="G265" s="7" t="str">
        <f t="shared" si="19"/>
        <v>08.165.946/0001-10</v>
      </c>
      <c r="H265" s="10" t="s">
        <v>348</v>
      </c>
      <c r="I265" s="12" t="str">
        <f t="shared" si="13"/>
        <v>Centro Administrativo</v>
      </c>
      <c r="J265" s="12" t="s">
        <v>380</v>
      </c>
      <c r="K265" s="12" t="s">
        <v>505</v>
      </c>
      <c r="L265" s="12" t="s">
        <v>339</v>
      </c>
      <c r="M265" s="12">
        <v>3027.51</v>
      </c>
      <c r="N265" s="12">
        <v>9005.15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19"/>
        <v>Suape</v>
      </c>
      <c r="B266" s="6" t="str">
        <f t="shared" si="19"/>
        <v>Suape</v>
      </c>
      <c r="C266" s="7">
        <f t="shared" si="19"/>
        <v>0</v>
      </c>
      <c r="D266" s="8" t="str">
        <f t="shared" si="19"/>
        <v>028</v>
      </c>
      <c r="E266" s="9">
        <f t="shared" si="19"/>
        <v>2017</v>
      </c>
      <c r="F266" s="7" t="str">
        <f t="shared" si="19"/>
        <v xml:space="preserve">LISERVE </v>
      </c>
      <c r="G266" s="7" t="str">
        <f t="shared" si="19"/>
        <v>08.165.946/0001-10</v>
      </c>
      <c r="H266" s="10" t="s">
        <v>349</v>
      </c>
      <c r="I266" s="12" t="str">
        <f t="shared" si="13"/>
        <v>Centro Administrativo</v>
      </c>
      <c r="J266" s="12" t="s">
        <v>380</v>
      </c>
      <c r="K266" s="12" t="s">
        <v>505</v>
      </c>
      <c r="L266" s="12" t="s">
        <v>339</v>
      </c>
      <c r="M266" s="12">
        <v>3027.51</v>
      </c>
      <c r="N266" s="12">
        <v>9005.15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19"/>
        <v>Suape</v>
      </c>
      <c r="B267" s="6" t="str">
        <f t="shared" si="19"/>
        <v>Suape</v>
      </c>
      <c r="C267" s="7">
        <f t="shared" si="19"/>
        <v>0</v>
      </c>
      <c r="D267" s="8" t="str">
        <f t="shared" si="19"/>
        <v>028</v>
      </c>
      <c r="E267" s="9">
        <f t="shared" si="19"/>
        <v>2017</v>
      </c>
      <c r="F267" s="7" t="str">
        <f t="shared" si="19"/>
        <v xml:space="preserve">LISERVE </v>
      </c>
      <c r="G267" s="7" t="str">
        <f t="shared" si="19"/>
        <v>08.165.946/0001-10</v>
      </c>
      <c r="H267" s="10" t="s">
        <v>350</v>
      </c>
      <c r="I267" s="12" t="str">
        <f t="shared" si="13"/>
        <v>Centro Administrativo</v>
      </c>
      <c r="J267" s="12" t="s">
        <v>380</v>
      </c>
      <c r="K267" s="12" t="s">
        <v>505</v>
      </c>
      <c r="L267" s="12" t="s">
        <v>339</v>
      </c>
      <c r="M267" s="12">
        <v>3027.51</v>
      </c>
      <c r="N267" s="12">
        <v>9005.15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19"/>
        <v>Suape</v>
      </c>
      <c r="B268" s="6" t="str">
        <f t="shared" si="19"/>
        <v>Suape</v>
      </c>
      <c r="C268" s="7">
        <f t="shared" si="19"/>
        <v>0</v>
      </c>
      <c r="D268" s="8" t="str">
        <f t="shared" si="19"/>
        <v>028</v>
      </c>
      <c r="E268" s="9">
        <f t="shared" si="19"/>
        <v>2017</v>
      </c>
      <c r="F268" s="7" t="str">
        <f t="shared" si="19"/>
        <v xml:space="preserve">LISERVE </v>
      </c>
      <c r="G268" s="7" t="str">
        <f t="shared" si="19"/>
        <v>08.165.946/0001-10</v>
      </c>
      <c r="H268" s="10" t="s">
        <v>351</v>
      </c>
      <c r="I268" s="12" t="str">
        <f t="shared" si="13"/>
        <v>Centro Administrativo</v>
      </c>
      <c r="J268" s="12" t="s">
        <v>380</v>
      </c>
      <c r="K268" s="12" t="s">
        <v>505</v>
      </c>
      <c r="L268" s="12" t="s">
        <v>339</v>
      </c>
      <c r="M268" s="12">
        <v>3027.51</v>
      </c>
      <c r="N268" s="12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19"/>
        <v>Suape</v>
      </c>
      <c r="B269" s="6" t="str">
        <f t="shared" si="19"/>
        <v>Suape</v>
      </c>
      <c r="C269" s="7">
        <f t="shared" si="19"/>
        <v>0</v>
      </c>
      <c r="D269" s="8" t="str">
        <f t="shared" si="19"/>
        <v>028</v>
      </c>
      <c r="E269" s="9">
        <f t="shared" si="19"/>
        <v>2017</v>
      </c>
      <c r="F269" s="7" t="str">
        <f t="shared" si="19"/>
        <v xml:space="preserve">LISERVE </v>
      </c>
      <c r="G269" s="7" t="str">
        <f t="shared" si="19"/>
        <v>08.165.946/0001-10</v>
      </c>
      <c r="H269" s="10" t="s">
        <v>352</v>
      </c>
      <c r="I269" s="12" t="str">
        <f t="shared" si="13"/>
        <v>Centro Administrativo</v>
      </c>
      <c r="J269" s="12" t="s">
        <v>380</v>
      </c>
      <c r="K269" s="12" t="s">
        <v>505</v>
      </c>
      <c r="L269" s="12" t="s">
        <v>382</v>
      </c>
      <c r="M269" s="12">
        <v>3027.51</v>
      </c>
      <c r="N269" s="12">
        <v>9081.9500000000007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19"/>
        <v>Suape</v>
      </c>
      <c r="B270" s="6" t="str">
        <f t="shared" si="19"/>
        <v>Suape</v>
      </c>
      <c r="C270" s="7">
        <f t="shared" si="19"/>
        <v>0</v>
      </c>
      <c r="D270" s="8" t="str">
        <f t="shared" si="19"/>
        <v>028</v>
      </c>
      <c r="E270" s="9">
        <f t="shared" si="19"/>
        <v>2017</v>
      </c>
      <c r="F270" s="7" t="str">
        <f t="shared" si="19"/>
        <v xml:space="preserve">LISERVE </v>
      </c>
      <c r="G270" s="7" t="str">
        <f t="shared" si="19"/>
        <v>08.165.946/0001-10</v>
      </c>
      <c r="H270" s="10" t="s">
        <v>353</v>
      </c>
      <c r="I270" s="12" t="str">
        <f t="shared" si="13"/>
        <v>Centro Administrativo</v>
      </c>
      <c r="J270" s="12" t="s">
        <v>380</v>
      </c>
      <c r="K270" s="12" t="s">
        <v>505</v>
      </c>
      <c r="L270" s="12" t="s">
        <v>339</v>
      </c>
      <c r="M270" s="12">
        <v>3027.51</v>
      </c>
      <c r="N270" s="12">
        <v>9005.15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19"/>
        <v>Suape</v>
      </c>
      <c r="B271" s="6" t="str">
        <f t="shared" si="19"/>
        <v>Suape</v>
      </c>
      <c r="C271" s="7">
        <f t="shared" si="19"/>
        <v>0</v>
      </c>
      <c r="D271" s="8" t="str">
        <f t="shared" si="19"/>
        <v>028</v>
      </c>
      <c r="E271" s="9">
        <f t="shared" si="19"/>
        <v>2017</v>
      </c>
      <c r="F271" s="7" t="str">
        <f t="shared" si="19"/>
        <v xml:space="preserve">LISERVE </v>
      </c>
      <c r="G271" s="7" t="str">
        <f t="shared" si="19"/>
        <v>08.165.946/0001-10</v>
      </c>
      <c r="H271" s="10" t="s">
        <v>354</v>
      </c>
      <c r="I271" s="12" t="str">
        <f t="shared" si="13"/>
        <v>Centro Administrativo</v>
      </c>
      <c r="J271" s="12" t="s">
        <v>380</v>
      </c>
      <c r="K271" s="12" t="s">
        <v>505</v>
      </c>
      <c r="L271" s="12" t="s">
        <v>339</v>
      </c>
      <c r="M271" s="12">
        <v>3027.51</v>
      </c>
      <c r="N271" s="12">
        <v>9005.15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19"/>
        <v>Suape</v>
      </c>
      <c r="B272" s="6" t="str">
        <f t="shared" si="19"/>
        <v>Suape</v>
      </c>
      <c r="C272" s="7">
        <f t="shared" si="19"/>
        <v>0</v>
      </c>
      <c r="D272" s="8" t="str">
        <f t="shared" si="19"/>
        <v>028</v>
      </c>
      <c r="E272" s="9">
        <f t="shared" si="19"/>
        <v>2017</v>
      </c>
      <c r="F272" s="7" t="str">
        <f t="shared" si="19"/>
        <v xml:space="preserve">LISERVE </v>
      </c>
      <c r="G272" s="7" t="str">
        <f t="shared" si="19"/>
        <v>08.165.946/0001-10</v>
      </c>
      <c r="H272" s="10" t="s">
        <v>355</v>
      </c>
      <c r="I272" s="12" t="str">
        <f t="shared" si="13"/>
        <v>Centro Administrativo</v>
      </c>
      <c r="J272" s="12" t="s">
        <v>380</v>
      </c>
      <c r="K272" s="12" t="s">
        <v>505</v>
      </c>
      <c r="L272" s="12" t="s">
        <v>339</v>
      </c>
      <c r="M272" s="12">
        <v>3027.51</v>
      </c>
      <c r="N272" s="12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19"/>
        <v>Suape</v>
      </c>
      <c r="B273" s="6" t="str">
        <f t="shared" si="19"/>
        <v>Suape</v>
      </c>
      <c r="C273" s="7">
        <f t="shared" si="19"/>
        <v>0</v>
      </c>
      <c r="D273" s="8" t="str">
        <f t="shared" si="19"/>
        <v>028</v>
      </c>
      <c r="E273" s="9">
        <f t="shared" si="19"/>
        <v>2017</v>
      </c>
      <c r="F273" s="7" t="str">
        <f t="shared" si="19"/>
        <v xml:space="preserve">LISERVE </v>
      </c>
      <c r="G273" s="7" t="str">
        <f t="shared" si="19"/>
        <v>08.165.946/0001-10</v>
      </c>
      <c r="H273" s="10" t="s">
        <v>356</v>
      </c>
      <c r="I273" s="12" t="str">
        <f t="shared" si="13"/>
        <v>Centro Administrativo</v>
      </c>
      <c r="J273" s="12" t="s">
        <v>380</v>
      </c>
      <c r="K273" s="12" t="s">
        <v>505</v>
      </c>
      <c r="L273" s="12" t="s">
        <v>382</v>
      </c>
      <c r="M273" s="12">
        <v>3027.51</v>
      </c>
      <c r="N273" s="12">
        <v>9081.9500000000007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19"/>
        <v>Suape</v>
      </c>
      <c r="B274" s="6" t="str">
        <f t="shared" si="19"/>
        <v>Suape</v>
      </c>
      <c r="C274" s="7">
        <f t="shared" si="19"/>
        <v>0</v>
      </c>
      <c r="D274" s="8" t="str">
        <f t="shared" si="19"/>
        <v>028</v>
      </c>
      <c r="E274" s="9">
        <f t="shared" si="19"/>
        <v>2017</v>
      </c>
      <c r="F274" s="7" t="str">
        <f t="shared" si="19"/>
        <v xml:space="preserve">LISERVE </v>
      </c>
      <c r="G274" s="7" t="str">
        <f t="shared" si="19"/>
        <v>08.165.946/0001-10</v>
      </c>
      <c r="H274" s="10" t="s">
        <v>357</v>
      </c>
      <c r="I274" s="12" t="str">
        <f t="shared" si="13"/>
        <v>Centro Administrativo</v>
      </c>
      <c r="J274" s="12" t="s">
        <v>380</v>
      </c>
      <c r="K274" s="12" t="s">
        <v>505</v>
      </c>
      <c r="L274" s="12" t="s">
        <v>339</v>
      </c>
      <c r="M274" s="12">
        <v>3027.51</v>
      </c>
      <c r="N274" s="12">
        <v>9005.15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19"/>
        <v>Suape</v>
      </c>
      <c r="B275" s="6" t="str">
        <f t="shared" si="19"/>
        <v>Suape</v>
      </c>
      <c r="C275" s="7">
        <f t="shared" si="19"/>
        <v>0</v>
      </c>
      <c r="D275" s="8" t="str">
        <f t="shared" si="19"/>
        <v>028</v>
      </c>
      <c r="E275" s="9">
        <f t="shared" si="19"/>
        <v>2017</v>
      </c>
      <c r="F275" s="7" t="str">
        <f t="shared" si="19"/>
        <v xml:space="preserve">LISERVE </v>
      </c>
      <c r="G275" s="7" t="str">
        <f t="shared" si="19"/>
        <v>08.165.946/0001-10</v>
      </c>
      <c r="H275" s="10" t="s">
        <v>358</v>
      </c>
      <c r="I275" s="12" t="str">
        <f t="shared" si="13"/>
        <v>Centro Administrativo</v>
      </c>
      <c r="J275" s="12" t="s">
        <v>380</v>
      </c>
      <c r="K275" s="12" t="s">
        <v>505</v>
      </c>
      <c r="L275" s="12" t="s">
        <v>339</v>
      </c>
      <c r="M275" s="12">
        <v>3027.51</v>
      </c>
      <c r="N275" s="12">
        <v>9005.15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19"/>
        <v>Suape</v>
      </c>
      <c r="B276" s="6" t="str">
        <f t="shared" si="19"/>
        <v>Suape</v>
      </c>
      <c r="C276" s="7">
        <f t="shared" si="19"/>
        <v>0</v>
      </c>
      <c r="D276" s="8" t="str">
        <f t="shared" si="19"/>
        <v>028</v>
      </c>
      <c r="E276" s="9">
        <f t="shared" si="19"/>
        <v>2017</v>
      </c>
      <c r="F276" s="7" t="str">
        <f t="shared" si="19"/>
        <v xml:space="preserve">LISERVE </v>
      </c>
      <c r="G276" s="7" t="str">
        <f t="shared" si="19"/>
        <v>08.165.946/0001-10</v>
      </c>
      <c r="H276" s="10" t="s">
        <v>359</v>
      </c>
      <c r="I276" s="12" t="str">
        <f t="shared" si="13"/>
        <v>Centro Administrativo</v>
      </c>
      <c r="J276" s="12" t="s">
        <v>380</v>
      </c>
      <c r="K276" s="12" t="s">
        <v>505</v>
      </c>
      <c r="L276" s="12" t="s">
        <v>339</v>
      </c>
      <c r="M276" s="12">
        <v>3027.51</v>
      </c>
      <c r="N276" s="12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19"/>
        <v>Suape</v>
      </c>
      <c r="B277" s="6" t="str">
        <f t="shared" si="19"/>
        <v>Suape</v>
      </c>
      <c r="C277" s="7">
        <f t="shared" si="19"/>
        <v>0</v>
      </c>
      <c r="D277" s="8" t="str">
        <f t="shared" si="19"/>
        <v>028</v>
      </c>
      <c r="E277" s="9">
        <f t="shared" si="19"/>
        <v>2017</v>
      </c>
      <c r="F277" s="7" t="str">
        <f t="shared" si="19"/>
        <v xml:space="preserve">LISERVE </v>
      </c>
      <c r="G277" s="7" t="str">
        <f t="shared" si="19"/>
        <v>08.165.946/0001-10</v>
      </c>
      <c r="H277" s="10" t="s">
        <v>360</v>
      </c>
      <c r="I277" s="12" t="str">
        <f t="shared" si="13"/>
        <v>Centro Administrativo</v>
      </c>
      <c r="J277" s="12" t="s">
        <v>380</v>
      </c>
      <c r="K277" s="12" t="s">
        <v>505</v>
      </c>
      <c r="L277" s="12" t="s">
        <v>339</v>
      </c>
      <c r="M277" s="12">
        <v>3027.51</v>
      </c>
      <c r="N277" s="12">
        <v>9005.15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19"/>
        <v>Suape</v>
      </c>
      <c r="B278" s="6" t="str">
        <f t="shared" si="19"/>
        <v>Suape</v>
      </c>
      <c r="C278" s="7">
        <f t="shared" si="19"/>
        <v>0</v>
      </c>
      <c r="D278" s="8" t="str">
        <f t="shared" si="19"/>
        <v>028</v>
      </c>
      <c r="E278" s="9">
        <f t="shared" si="19"/>
        <v>2017</v>
      </c>
      <c r="F278" s="7" t="str">
        <f t="shared" si="19"/>
        <v xml:space="preserve">LISERVE </v>
      </c>
      <c r="G278" s="7" t="str">
        <f t="shared" si="19"/>
        <v>08.165.946/0001-10</v>
      </c>
      <c r="H278" s="10" t="s">
        <v>361</v>
      </c>
      <c r="I278" s="12" t="str">
        <f t="shared" ref="I278:I333" si="21">I277</f>
        <v>Centro Administrativo</v>
      </c>
      <c r="J278" s="12" t="s">
        <v>380</v>
      </c>
      <c r="K278" s="12" t="s">
        <v>505</v>
      </c>
      <c r="L278" s="12" t="s">
        <v>382</v>
      </c>
      <c r="M278" s="12">
        <v>3027.51</v>
      </c>
      <c r="N278" s="12">
        <v>9081.9500000000007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19"/>
        <v>Suape</v>
      </c>
      <c r="B279" s="6" t="str">
        <f t="shared" si="19"/>
        <v>Suape</v>
      </c>
      <c r="C279" s="7">
        <f t="shared" si="19"/>
        <v>0</v>
      </c>
      <c r="D279" s="8" t="str">
        <f t="shared" si="19"/>
        <v>028</v>
      </c>
      <c r="E279" s="9">
        <f t="shared" si="19"/>
        <v>2017</v>
      </c>
      <c r="F279" s="7" t="str">
        <f t="shared" si="19"/>
        <v xml:space="preserve">LISERVE </v>
      </c>
      <c r="G279" s="7" t="str">
        <f t="shared" si="19"/>
        <v>08.165.946/0001-10</v>
      </c>
      <c r="H279" s="10" t="s">
        <v>362</v>
      </c>
      <c r="I279" s="12" t="str">
        <f t="shared" si="21"/>
        <v>Centro Administrativo</v>
      </c>
      <c r="J279" s="12" t="s">
        <v>380</v>
      </c>
      <c r="K279" s="12" t="s">
        <v>505</v>
      </c>
      <c r="L279" s="12" t="s">
        <v>339</v>
      </c>
      <c r="M279" s="12">
        <v>3027.51</v>
      </c>
      <c r="N279" s="12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19"/>
        <v>Suape</v>
      </c>
      <c r="B280" s="6" t="str">
        <f t="shared" si="19"/>
        <v>Suape</v>
      </c>
      <c r="C280" s="7">
        <f t="shared" si="19"/>
        <v>0</v>
      </c>
      <c r="D280" s="8" t="str">
        <f t="shared" si="19"/>
        <v>028</v>
      </c>
      <c r="E280" s="9">
        <f t="shared" si="19"/>
        <v>2017</v>
      </c>
      <c r="F280" s="7" t="str">
        <f t="shared" si="19"/>
        <v xml:space="preserve">LISERVE </v>
      </c>
      <c r="G280" s="7" t="str">
        <f t="shared" si="19"/>
        <v>08.165.946/0001-10</v>
      </c>
      <c r="H280" s="10" t="s">
        <v>363</v>
      </c>
      <c r="I280" s="12" t="str">
        <f t="shared" si="21"/>
        <v>Centro Administrativo</v>
      </c>
      <c r="J280" s="12" t="s">
        <v>380</v>
      </c>
      <c r="K280" s="12" t="s">
        <v>505</v>
      </c>
      <c r="L280" s="12" t="s">
        <v>339</v>
      </c>
      <c r="M280" s="12">
        <v>3027.51</v>
      </c>
      <c r="N280" s="12">
        <v>9081.9500000000007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19"/>
        <v>Suape</v>
      </c>
      <c r="B281" s="6" t="str">
        <f t="shared" si="19"/>
        <v>Suape</v>
      </c>
      <c r="C281" s="7">
        <f t="shared" si="19"/>
        <v>0</v>
      </c>
      <c r="D281" s="8" t="str">
        <f t="shared" si="19"/>
        <v>028</v>
      </c>
      <c r="E281" s="9">
        <f t="shared" si="19"/>
        <v>2017</v>
      </c>
      <c r="F281" s="7" t="str">
        <f t="shared" si="19"/>
        <v xml:space="preserve">LISERVE </v>
      </c>
      <c r="G281" s="7" t="str">
        <f t="shared" si="19"/>
        <v>08.165.946/0001-10</v>
      </c>
      <c r="H281" s="10" t="s">
        <v>364</v>
      </c>
      <c r="I281" s="12" t="str">
        <f t="shared" si="21"/>
        <v>Centro Administrativo</v>
      </c>
      <c r="J281" s="12" t="s">
        <v>380</v>
      </c>
      <c r="K281" s="12" t="s">
        <v>505</v>
      </c>
      <c r="L281" s="12" t="s">
        <v>339</v>
      </c>
      <c r="M281" s="12">
        <v>3027.51</v>
      </c>
      <c r="N281" s="12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19"/>
        <v>Suape</v>
      </c>
      <c r="B282" s="6" t="str">
        <f t="shared" si="19"/>
        <v>Suape</v>
      </c>
      <c r="C282" s="7">
        <f t="shared" si="19"/>
        <v>0</v>
      </c>
      <c r="D282" s="8" t="str">
        <f t="shared" si="19"/>
        <v>028</v>
      </c>
      <c r="E282" s="9">
        <f t="shared" si="19"/>
        <v>2017</v>
      </c>
      <c r="F282" s="7" t="str">
        <f t="shared" si="19"/>
        <v xml:space="preserve">LISERVE </v>
      </c>
      <c r="G282" s="7" t="str">
        <f t="shared" si="19"/>
        <v>08.165.946/0001-10</v>
      </c>
      <c r="H282" s="10" t="s">
        <v>365</v>
      </c>
      <c r="I282" s="12" t="str">
        <f t="shared" si="21"/>
        <v>Centro Administrativo</v>
      </c>
      <c r="J282" s="12" t="s">
        <v>380</v>
      </c>
      <c r="K282" s="12" t="s">
        <v>505</v>
      </c>
      <c r="L282" s="12" t="s">
        <v>339</v>
      </c>
      <c r="M282" s="12">
        <v>3027.51</v>
      </c>
      <c r="N282" s="12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19"/>
        <v>Suape</v>
      </c>
      <c r="B283" s="6" t="str">
        <f t="shared" si="19"/>
        <v>Suape</v>
      </c>
      <c r="C283" s="7">
        <f t="shared" si="19"/>
        <v>0</v>
      </c>
      <c r="D283" s="8" t="str">
        <f t="shared" si="19"/>
        <v>028</v>
      </c>
      <c r="E283" s="9">
        <f t="shared" si="19"/>
        <v>2017</v>
      </c>
      <c r="F283" s="7" t="str">
        <f t="shared" si="19"/>
        <v xml:space="preserve">LISERVE </v>
      </c>
      <c r="G283" s="7" t="str">
        <f t="shared" si="19"/>
        <v>08.165.946/0001-10</v>
      </c>
      <c r="H283" s="10" t="s">
        <v>366</v>
      </c>
      <c r="I283" s="12" t="str">
        <f t="shared" si="21"/>
        <v>Centro Administrativo</v>
      </c>
      <c r="J283" s="12" t="s">
        <v>380</v>
      </c>
      <c r="K283" s="12" t="s">
        <v>505</v>
      </c>
      <c r="L283" s="12" t="s">
        <v>339</v>
      </c>
      <c r="M283" s="12">
        <v>3027.51</v>
      </c>
      <c r="N283" s="12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19"/>
        <v>Suape</v>
      </c>
      <c r="B284" s="6" t="str">
        <f t="shared" si="19"/>
        <v>Suape</v>
      </c>
      <c r="C284" s="7">
        <f t="shared" si="19"/>
        <v>0</v>
      </c>
      <c r="D284" s="8" t="str">
        <f t="shared" si="19"/>
        <v>028</v>
      </c>
      <c r="E284" s="9">
        <f t="shared" si="19"/>
        <v>2017</v>
      </c>
      <c r="F284" s="7" t="str">
        <f t="shared" si="19"/>
        <v xml:space="preserve">LISERVE </v>
      </c>
      <c r="G284" s="7" t="str">
        <f t="shared" si="19"/>
        <v>08.165.946/0001-10</v>
      </c>
      <c r="H284" s="10" t="s">
        <v>367</v>
      </c>
      <c r="I284" s="12" t="str">
        <f t="shared" si="21"/>
        <v>Centro Administrativo</v>
      </c>
      <c r="J284" s="12" t="s">
        <v>380</v>
      </c>
      <c r="K284" s="12" t="s">
        <v>506</v>
      </c>
      <c r="L284" s="12" t="s">
        <v>339</v>
      </c>
      <c r="M284" s="12">
        <v>3027.51</v>
      </c>
      <c r="N284" s="12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19"/>
        <v>Suape</v>
      </c>
      <c r="B285" s="6" t="str">
        <f t="shared" si="19"/>
        <v>Suape</v>
      </c>
      <c r="C285" s="7">
        <f t="shared" si="19"/>
        <v>0</v>
      </c>
      <c r="D285" s="8" t="str">
        <f t="shared" si="19"/>
        <v>028</v>
      </c>
      <c r="E285" s="9">
        <f t="shared" si="19"/>
        <v>2017</v>
      </c>
      <c r="F285" s="7" t="str">
        <f t="shared" si="19"/>
        <v xml:space="preserve">LISERVE </v>
      </c>
      <c r="G285" s="7" t="str">
        <f t="shared" si="19"/>
        <v>08.165.946/0001-10</v>
      </c>
      <c r="H285" s="10" t="s">
        <v>368</v>
      </c>
      <c r="I285" s="12" t="str">
        <f t="shared" si="21"/>
        <v>Centro Administrativo</v>
      </c>
      <c r="J285" s="12" t="s">
        <v>380</v>
      </c>
      <c r="K285" s="12" t="s">
        <v>505</v>
      </c>
      <c r="L285" s="12" t="s">
        <v>382</v>
      </c>
      <c r="M285" s="12">
        <v>3027.51</v>
      </c>
      <c r="N285" s="12">
        <v>9081.9500000000007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6" t="str">
        <f t="shared" si="19"/>
        <v>Suape</v>
      </c>
      <c r="B286" s="6" t="str">
        <f t="shared" si="19"/>
        <v>Suape</v>
      </c>
      <c r="C286" s="7">
        <f t="shared" si="19"/>
        <v>0</v>
      </c>
      <c r="D286" s="8" t="str">
        <f t="shared" si="19"/>
        <v>028</v>
      </c>
      <c r="E286" s="9">
        <f t="shared" si="19"/>
        <v>2017</v>
      </c>
      <c r="F286" s="7" t="str">
        <f t="shared" si="19"/>
        <v xml:space="preserve">LISERVE </v>
      </c>
      <c r="G286" s="7" t="str">
        <f t="shared" si="19"/>
        <v>08.165.946/0001-10</v>
      </c>
      <c r="H286" s="10" t="s">
        <v>369</v>
      </c>
      <c r="I286" s="12" t="str">
        <f t="shared" si="21"/>
        <v>Centro Administrativo</v>
      </c>
      <c r="J286" s="12" t="s">
        <v>380</v>
      </c>
      <c r="K286" s="12" t="s">
        <v>505</v>
      </c>
      <c r="L286" s="12" t="s">
        <v>339</v>
      </c>
      <c r="M286" s="12">
        <v>3027.51</v>
      </c>
      <c r="N286" s="12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6" t="str">
        <f t="shared" si="19"/>
        <v>Suape</v>
      </c>
      <c r="B287" s="6" t="str">
        <f t="shared" si="19"/>
        <v>Suape</v>
      </c>
      <c r="C287" s="7">
        <f t="shared" si="19"/>
        <v>0</v>
      </c>
      <c r="D287" s="8" t="str">
        <f t="shared" si="19"/>
        <v>028</v>
      </c>
      <c r="E287" s="9">
        <f t="shared" si="19"/>
        <v>2017</v>
      </c>
      <c r="F287" s="7" t="str">
        <f t="shared" si="19"/>
        <v xml:space="preserve">LISERVE </v>
      </c>
      <c r="G287" s="7" t="str">
        <f t="shared" si="19"/>
        <v>08.165.946/0001-10</v>
      </c>
      <c r="H287" s="10" t="s">
        <v>370</v>
      </c>
      <c r="I287" s="12" t="str">
        <f t="shared" si="21"/>
        <v>Centro Administrativo</v>
      </c>
      <c r="J287" s="12" t="s">
        <v>380</v>
      </c>
      <c r="K287" s="12" t="s">
        <v>505</v>
      </c>
      <c r="L287" s="12" t="s">
        <v>339</v>
      </c>
      <c r="M287" s="12">
        <v>3027.51</v>
      </c>
      <c r="N287" s="12">
        <v>9005.15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6" t="str">
        <f t="shared" si="19"/>
        <v>Suape</v>
      </c>
      <c r="B288" s="6" t="str">
        <f t="shared" si="19"/>
        <v>Suape</v>
      </c>
      <c r="C288" s="7">
        <f t="shared" si="19"/>
        <v>0</v>
      </c>
      <c r="D288" s="8" t="str">
        <f t="shared" si="19"/>
        <v>028</v>
      </c>
      <c r="E288" s="9">
        <f t="shared" si="19"/>
        <v>2017</v>
      </c>
      <c r="F288" s="7" t="str">
        <f t="shared" si="19"/>
        <v xml:space="preserve">LISERVE </v>
      </c>
      <c r="G288" s="7" t="str">
        <f t="shared" si="19"/>
        <v>08.165.946/0001-10</v>
      </c>
      <c r="H288" s="10" t="s">
        <v>371</v>
      </c>
      <c r="I288" s="12" t="str">
        <f t="shared" si="21"/>
        <v>Centro Administrativo</v>
      </c>
      <c r="J288" s="12" t="s">
        <v>380</v>
      </c>
      <c r="K288" s="12" t="s">
        <v>505</v>
      </c>
      <c r="L288" s="12" t="s">
        <v>339</v>
      </c>
      <c r="M288" s="12">
        <v>3027.51</v>
      </c>
      <c r="N288" s="12">
        <v>9005.15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6" t="str">
        <f t="shared" si="19"/>
        <v>Suape</v>
      </c>
      <c r="B289" s="6" t="str">
        <f t="shared" si="19"/>
        <v>Suape</v>
      </c>
      <c r="C289" s="7">
        <f t="shared" si="19"/>
        <v>0</v>
      </c>
      <c r="D289" s="8" t="str">
        <f t="shared" si="19"/>
        <v>028</v>
      </c>
      <c r="E289" s="9">
        <f t="shared" si="19"/>
        <v>2017</v>
      </c>
      <c r="F289" s="7" t="str">
        <f t="shared" si="19"/>
        <v xml:space="preserve">LISERVE </v>
      </c>
      <c r="G289" s="7" t="str">
        <f t="shared" si="19"/>
        <v>08.165.946/0001-10</v>
      </c>
      <c r="H289" s="10" t="s">
        <v>372</v>
      </c>
      <c r="I289" s="12" t="str">
        <f t="shared" si="21"/>
        <v>Centro Administrativo</v>
      </c>
      <c r="J289" s="12" t="s">
        <v>380</v>
      </c>
      <c r="K289" s="12" t="s">
        <v>505</v>
      </c>
      <c r="L289" s="12" t="s">
        <v>339</v>
      </c>
      <c r="M289" s="12">
        <v>3027.51</v>
      </c>
      <c r="N289" s="12">
        <v>9005.15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6" t="str">
        <f t="shared" ref="A290:A293" si="22">A289</f>
        <v>Suape</v>
      </c>
      <c r="B290" s="6" t="str">
        <f t="shared" ref="B290:B293" si="23">B289</f>
        <v>Suape</v>
      </c>
      <c r="C290" s="7">
        <f t="shared" ref="C290:C293" si="24">C289</f>
        <v>0</v>
      </c>
      <c r="D290" s="8" t="str">
        <f t="shared" ref="D290:D293" si="25">D289</f>
        <v>028</v>
      </c>
      <c r="E290" s="9">
        <f t="shared" ref="E290:E293" si="26">E289</f>
        <v>2017</v>
      </c>
      <c r="F290" s="7" t="str">
        <f t="shared" ref="F290:F293" si="27">F289</f>
        <v xml:space="preserve">LISERVE </v>
      </c>
      <c r="G290" s="7" t="str">
        <f t="shared" si="19"/>
        <v>08.165.946/0001-10</v>
      </c>
      <c r="H290" s="10" t="s">
        <v>373</v>
      </c>
      <c r="I290" s="12" t="str">
        <f t="shared" si="21"/>
        <v>Centro Administrativo</v>
      </c>
      <c r="J290" s="12" t="s">
        <v>380</v>
      </c>
      <c r="K290" s="12" t="s">
        <v>505</v>
      </c>
      <c r="L290" s="12" t="s">
        <v>339</v>
      </c>
      <c r="M290" s="12">
        <v>3027.51</v>
      </c>
      <c r="N290" s="12">
        <v>9005.15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6" t="str">
        <f t="shared" si="22"/>
        <v>Suape</v>
      </c>
      <c r="B291" s="6" t="str">
        <f t="shared" si="23"/>
        <v>Suape</v>
      </c>
      <c r="C291" s="7">
        <f t="shared" si="24"/>
        <v>0</v>
      </c>
      <c r="D291" s="8" t="str">
        <f t="shared" si="25"/>
        <v>028</v>
      </c>
      <c r="E291" s="9">
        <f t="shared" si="26"/>
        <v>2017</v>
      </c>
      <c r="F291" s="7" t="str">
        <f t="shared" si="27"/>
        <v xml:space="preserve">LISERVE </v>
      </c>
      <c r="G291" s="7" t="str">
        <f t="shared" si="19"/>
        <v>08.165.946/0001-10</v>
      </c>
      <c r="H291" s="10" t="s">
        <v>374</v>
      </c>
      <c r="I291" s="12" t="str">
        <f t="shared" si="21"/>
        <v>Centro Administrativo</v>
      </c>
      <c r="J291" s="12" t="s">
        <v>380</v>
      </c>
      <c r="K291" s="12" t="s">
        <v>505</v>
      </c>
      <c r="L291" s="12" t="s">
        <v>339</v>
      </c>
      <c r="M291" s="12">
        <v>3027.51</v>
      </c>
      <c r="N291" s="12">
        <v>9005.15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6" t="str">
        <f t="shared" si="22"/>
        <v>Suape</v>
      </c>
      <c r="B292" s="6" t="str">
        <f t="shared" si="23"/>
        <v>Suape</v>
      </c>
      <c r="C292" s="7">
        <f t="shared" si="24"/>
        <v>0</v>
      </c>
      <c r="D292" s="8" t="str">
        <f t="shared" si="25"/>
        <v>028</v>
      </c>
      <c r="E292" s="9">
        <f t="shared" si="26"/>
        <v>2017</v>
      </c>
      <c r="F292" s="7" t="str">
        <f t="shared" si="27"/>
        <v xml:space="preserve">LISERVE </v>
      </c>
      <c r="G292" s="7" t="str">
        <f t="shared" si="19"/>
        <v>08.165.946/0001-10</v>
      </c>
      <c r="H292" s="10" t="s">
        <v>375</v>
      </c>
      <c r="I292" s="12" t="str">
        <f t="shared" si="21"/>
        <v>Centro Administrativo</v>
      </c>
      <c r="J292" s="12" t="s">
        <v>381</v>
      </c>
      <c r="K292" s="12" t="s">
        <v>505</v>
      </c>
      <c r="L292" s="12" t="s">
        <v>339</v>
      </c>
      <c r="M292" s="12">
        <v>3942.25</v>
      </c>
      <c r="N292" s="12">
        <v>16452.55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thickBot="1">
      <c r="A293" s="14" t="str">
        <f t="shared" si="22"/>
        <v>Suape</v>
      </c>
      <c r="B293" s="14" t="str">
        <f t="shared" si="23"/>
        <v>Suape</v>
      </c>
      <c r="C293" s="65">
        <f t="shared" si="24"/>
        <v>0</v>
      </c>
      <c r="D293" s="14" t="str">
        <f t="shared" si="25"/>
        <v>028</v>
      </c>
      <c r="E293" s="14">
        <f t="shared" si="26"/>
        <v>2017</v>
      </c>
      <c r="F293" s="66" t="str">
        <f t="shared" si="27"/>
        <v xml:space="preserve">LISERVE </v>
      </c>
      <c r="G293" s="65" t="str">
        <f>G291</f>
        <v>08.165.946/0001-10</v>
      </c>
      <c r="H293" s="14" t="s">
        <v>376</v>
      </c>
      <c r="I293" s="14" t="str">
        <f>I291</f>
        <v>Centro Administrativo</v>
      </c>
      <c r="J293" s="14" t="s">
        <v>381</v>
      </c>
      <c r="K293" s="14" t="s">
        <v>505</v>
      </c>
      <c r="L293" s="14" t="s">
        <v>339</v>
      </c>
      <c r="M293" s="14">
        <v>3942.25</v>
      </c>
      <c r="N293" s="14">
        <v>16452.55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20" t="str">
        <f>A293</f>
        <v>Suape</v>
      </c>
      <c r="B294" s="20" t="str">
        <f>B293</f>
        <v>Suape</v>
      </c>
      <c r="C294" s="21" t="s">
        <v>542</v>
      </c>
      <c r="D294" s="22" t="s">
        <v>543</v>
      </c>
      <c r="E294" s="29">
        <v>2016</v>
      </c>
      <c r="F294" s="21" t="s">
        <v>544</v>
      </c>
      <c r="G294" s="21" t="s">
        <v>624</v>
      </c>
      <c r="H294" s="29" t="s">
        <v>386</v>
      </c>
      <c r="I294" s="29" t="str">
        <f t="shared" ref="I294:I296" si="28">I292</f>
        <v>Centro Administrativo</v>
      </c>
      <c r="J294" s="29" t="s">
        <v>545</v>
      </c>
      <c r="K294" s="29" t="s">
        <v>546</v>
      </c>
      <c r="L294" s="29" t="s">
        <v>527</v>
      </c>
      <c r="M294" s="29">
        <v>1100</v>
      </c>
      <c r="N294" s="29">
        <v>2837.88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20" t="str">
        <f t="shared" ref="A295:A296" si="29">A294</f>
        <v>Suape</v>
      </c>
      <c r="B295" s="20" t="str">
        <f t="shared" ref="B295:B296" si="30">B294</f>
        <v>Suape</v>
      </c>
      <c r="C295" s="21" t="str">
        <f>C294</f>
        <v>SERVIÇOS ASG</v>
      </c>
      <c r="D295" s="22" t="s">
        <v>543</v>
      </c>
      <c r="E295" s="29">
        <f t="shared" ref="E295:G296" si="31">E294</f>
        <v>2016</v>
      </c>
      <c r="F295" s="21" t="str">
        <f t="shared" si="31"/>
        <v>FUNCIONAL TERCEIRIZAÇÃO EIRELI ME</v>
      </c>
      <c r="G295" s="21" t="str">
        <f t="shared" si="31"/>
        <v>01.297.550/0001-87</v>
      </c>
      <c r="H295" s="29" t="s">
        <v>387</v>
      </c>
      <c r="I295" s="29" t="str">
        <f t="shared" si="28"/>
        <v>Centro Administrativo</v>
      </c>
      <c r="J295" s="29" t="s">
        <v>545</v>
      </c>
      <c r="K295" s="29" t="s">
        <v>546</v>
      </c>
      <c r="L295" s="29" t="s">
        <v>527</v>
      </c>
      <c r="M295" s="29">
        <v>1100</v>
      </c>
      <c r="N295" s="29">
        <v>2837.88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thickBot="1">
      <c r="A296" s="30" t="str">
        <f t="shared" si="29"/>
        <v>Suape</v>
      </c>
      <c r="B296" s="30" t="str">
        <f t="shared" si="30"/>
        <v>Suape</v>
      </c>
      <c r="C296" s="31" t="str">
        <f>C295</f>
        <v>SERVIÇOS ASG</v>
      </c>
      <c r="D296" s="32" t="s">
        <v>543</v>
      </c>
      <c r="E296" s="30">
        <f t="shared" si="31"/>
        <v>2016</v>
      </c>
      <c r="F296" s="31" t="str">
        <f t="shared" si="31"/>
        <v>FUNCIONAL TERCEIRIZAÇÃO EIRELI ME</v>
      </c>
      <c r="G296" s="31" t="str">
        <f t="shared" si="31"/>
        <v>01.297.550/0001-87</v>
      </c>
      <c r="H296" s="30" t="s">
        <v>388</v>
      </c>
      <c r="I296" s="30" t="str">
        <f t="shared" si="28"/>
        <v>Centro Administrativo</v>
      </c>
      <c r="J296" s="30" t="s">
        <v>545</v>
      </c>
      <c r="K296" s="30" t="s">
        <v>546</v>
      </c>
      <c r="L296" s="30" t="s">
        <v>527</v>
      </c>
      <c r="M296" s="30">
        <v>1100</v>
      </c>
      <c r="N296" s="30">
        <v>2837.88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38" t="str">
        <f>A293</f>
        <v>Suape</v>
      </c>
      <c r="B297" s="38" t="str">
        <f>B293</f>
        <v>Suape</v>
      </c>
      <c r="C297" s="39" t="s">
        <v>383</v>
      </c>
      <c r="D297" s="40" t="s">
        <v>384</v>
      </c>
      <c r="E297" s="41">
        <v>2019</v>
      </c>
      <c r="F297" s="39" t="s">
        <v>385</v>
      </c>
      <c r="G297" s="39" t="s">
        <v>623</v>
      </c>
      <c r="H297" s="67" t="s">
        <v>437</v>
      </c>
      <c r="I297" s="42" t="s">
        <v>431</v>
      </c>
      <c r="J297" s="42" t="s">
        <v>432</v>
      </c>
      <c r="K297" s="42" t="s">
        <v>498</v>
      </c>
      <c r="L297" s="42" t="s">
        <v>83</v>
      </c>
      <c r="M297" s="42">
        <v>1100</v>
      </c>
      <c r="N297" s="42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6" t="str">
        <f t="shared" si="19"/>
        <v>Suape</v>
      </c>
      <c r="B298" s="6" t="str">
        <f t="shared" si="19"/>
        <v>Suape</v>
      </c>
      <c r="C298" s="7" t="str">
        <f t="shared" ref="A298:G334" si="32">C297</f>
        <v>SERVICOS DE PORTARIA</v>
      </c>
      <c r="D298" s="8" t="str">
        <f t="shared" si="32"/>
        <v>073</v>
      </c>
      <c r="E298" s="9">
        <f t="shared" si="32"/>
        <v>2019</v>
      </c>
      <c r="F298" s="7" t="str">
        <f t="shared" si="32"/>
        <v>PREMIUS SERVIÇOS EIRELI</v>
      </c>
      <c r="G298" s="7" t="str">
        <f t="shared" si="32"/>
        <v>05.678.722/0001-13</v>
      </c>
      <c r="H298" s="10" t="s">
        <v>438</v>
      </c>
      <c r="I298" s="12" t="str">
        <f t="shared" si="21"/>
        <v>SUAPE</v>
      </c>
      <c r="J298" s="12" t="s">
        <v>432</v>
      </c>
      <c r="K298" s="12" t="s">
        <v>498</v>
      </c>
      <c r="L298" s="12" t="s">
        <v>433</v>
      </c>
      <c r="M298" s="12">
        <v>1100</v>
      </c>
      <c r="N298" s="12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6" t="str">
        <f t="shared" si="32"/>
        <v>Suape</v>
      </c>
      <c r="B299" s="6" t="str">
        <f t="shared" si="32"/>
        <v>Suape</v>
      </c>
      <c r="C299" s="7" t="str">
        <f t="shared" si="32"/>
        <v>SERVICOS DE PORTARIA</v>
      </c>
      <c r="D299" s="8" t="str">
        <f t="shared" si="32"/>
        <v>073</v>
      </c>
      <c r="E299" s="9">
        <f t="shared" si="32"/>
        <v>2019</v>
      </c>
      <c r="F299" s="7" t="str">
        <f t="shared" si="32"/>
        <v>PREMIUS SERVIÇOS EIRELI</v>
      </c>
      <c r="G299" s="7" t="str">
        <f t="shared" si="32"/>
        <v>05.678.722/0001-13</v>
      </c>
      <c r="H299" s="67" t="s">
        <v>439</v>
      </c>
      <c r="I299" s="12" t="str">
        <f t="shared" si="21"/>
        <v>SUAPE</v>
      </c>
      <c r="J299" s="12" t="s">
        <v>432</v>
      </c>
      <c r="K299" s="12" t="s">
        <v>498</v>
      </c>
      <c r="L299" s="12" t="s">
        <v>433</v>
      </c>
      <c r="M299" s="12">
        <v>1100</v>
      </c>
      <c r="N299" s="12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6" t="str">
        <f t="shared" si="32"/>
        <v>Suape</v>
      </c>
      <c r="B300" s="6" t="str">
        <f t="shared" si="32"/>
        <v>Suape</v>
      </c>
      <c r="C300" s="7" t="str">
        <f t="shared" si="32"/>
        <v>SERVICOS DE PORTARIA</v>
      </c>
      <c r="D300" s="8" t="str">
        <f t="shared" si="32"/>
        <v>073</v>
      </c>
      <c r="E300" s="9">
        <f t="shared" si="32"/>
        <v>2019</v>
      </c>
      <c r="F300" s="7" t="str">
        <f t="shared" si="32"/>
        <v>PREMIUS SERVIÇOS EIRELI</v>
      </c>
      <c r="G300" s="7" t="str">
        <f t="shared" si="32"/>
        <v>05.678.722/0001-13</v>
      </c>
      <c r="H300" s="10" t="s">
        <v>440</v>
      </c>
      <c r="I300" s="12" t="str">
        <f t="shared" si="21"/>
        <v>SUAPE</v>
      </c>
      <c r="J300" s="12" t="s">
        <v>432</v>
      </c>
      <c r="K300" s="12" t="s">
        <v>498</v>
      </c>
      <c r="L300" s="12" t="s">
        <v>433</v>
      </c>
      <c r="M300" s="12">
        <v>1100</v>
      </c>
      <c r="N300" s="12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6" t="str">
        <f t="shared" si="32"/>
        <v>Suape</v>
      </c>
      <c r="B301" s="6" t="str">
        <f t="shared" si="32"/>
        <v>Suape</v>
      </c>
      <c r="C301" s="7" t="str">
        <f t="shared" si="32"/>
        <v>SERVICOS DE PORTARIA</v>
      </c>
      <c r="D301" s="8" t="str">
        <f t="shared" si="32"/>
        <v>073</v>
      </c>
      <c r="E301" s="9">
        <f t="shared" si="32"/>
        <v>2019</v>
      </c>
      <c r="F301" s="7" t="str">
        <f t="shared" si="32"/>
        <v>PREMIUS SERVIÇOS EIRELI</v>
      </c>
      <c r="G301" s="7" t="str">
        <f t="shared" si="32"/>
        <v>05.678.722/0001-13</v>
      </c>
      <c r="H301" s="67" t="s">
        <v>547</v>
      </c>
      <c r="I301" s="12" t="str">
        <f t="shared" si="21"/>
        <v>SUAPE</v>
      </c>
      <c r="J301" s="12" t="s">
        <v>432</v>
      </c>
      <c r="K301" s="12" t="s">
        <v>498</v>
      </c>
      <c r="L301" s="12" t="s">
        <v>83</v>
      </c>
      <c r="M301" s="12">
        <v>1100</v>
      </c>
      <c r="N301" s="12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6" t="str">
        <f t="shared" si="32"/>
        <v>Suape</v>
      </c>
      <c r="B302" s="6" t="str">
        <f t="shared" si="32"/>
        <v>Suape</v>
      </c>
      <c r="C302" s="7" t="str">
        <f t="shared" si="32"/>
        <v>SERVICOS DE PORTARIA</v>
      </c>
      <c r="D302" s="8" t="str">
        <f t="shared" si="32"/>
        <v>073</v>
      </c>
      <c r="E302" s="9">
        <f t="shared" si="32"/>
        <v>2019</v>
      </c>
      <c r="F302" s="7" t="str">
        <f t="shared" si="32"/>
        <v>PREMIUS SERVIÇOS EIRELI</v>
      </c>
      <c r="G302" s="7" t="str">
        <f t="shared" si="32"/>
        <v>05.678.722/0001-13</v>
      </c>
      <c r="H302" s="10" t="s">
        <v>548</v>
      </c>
      <c r="I302" s="12" t="str">
        <f t="shared" si="21"/>
        <v>SUAPE</v>
      </c>
      <c r="J302" s="12" t="s">
        <v>432</v>
      </c>
      <c r="K302" s="12" t="s">
        <v>498</v>
      </c>
      <c r="L302" s="12" t="s">
        <v>83</v>
      </c>
      <c r="M302" s="12">
        <v>1100</v>
      </c>
      <c r="N302" s="12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6" t="str">
        <f t="shared" si="32"/>
        <v>Suape</v>
      </c>
      <c r="B303" s="6" t="str">
        <f t="shared" si="32"/>
        <v>Suape</v>
      </c>
      <c r="C303" s="7" t="str">
        <f t="shared" si="32"/>
        <v>SERVICOS DE PORTARIA</v>
      </c>
      <c r="D303" s="8" t="str">
        <f t="shared" si="32"/>
        <v>073</v>
      </c>
      <c r="E303" s="9">
        <f t="shared" si="32"/>
        <v>2019</v>
      </c>
      <c r="F303" s="7" t="str">
        <f t="shared" si="32"/>
        <v>PREMIUS SERVIÇOS EIRELI</v>
      </c>
      <c r="G303" s="7" t="str">
        <f t="shared" si="32"/>
        <v>05.678.722/0001-13</v>
      </c>
      <c r="H303" s="67" t="s">
        <v>549</v>
      </c>
      <c r="I303" s="12" t="str">
        <f t="shared" si="21"/>
        <v>SUAPE</v>
      </c>
      <c r="J303" s="12" t="s">
        <v>432</v>
      </c>
      <c r="K303" s="12" t="s">
        <v>498</v>
      </c>
      <c r="L303" s="12" t="s">
        <v>433</v>
      </c>
      <c r="M303" s="12">
        <v>1100</v>
      </c>
      <c r="N303" s="12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6" t="str">
        <f t="shared" si="32"/>
        <v>Suape</v>
      </c>
      <c r="B304" s="6" t="str">
        <f t="shared" si="32"/>
        <v>Suape</v>
      </c>
      <c r="C304" s="7" t="str">
        <f t="shared" si="32"/>
        <v>SERVICOS DE PORTARIA</v>
      </c>
      <c r="D304" s="8" t="str">
        <f t="shared" si="32"/>
        <v>073</v>
      </c>
      <c r="E304" s="9">
        <f t="shared" si="32"/>
        <v>2019</v>
      </c>
      <c r="F304" s="7" t="str">
        <f t="shared" si="32"/>
        <v>PREMIUS SERVIÇOS EIRELI</v>
      </c>
      <c r="G304" s="7" t="str">
        <f t="shared" si="32"/>
        <v>05.678.722/0001-13</v>
      </c>
      <c r="H304" s="10" t="s">
        <v>550</v>
      </c>
      <c r="I304" s="12" t="str">
        <f t="shared" si="21"/>
        <v>SUAPE</v>
      </c>
      <c r="J304" s="12" t="s">
        <v>432</v>
      </c>
      <c r="K304" s="12" t="s">
        <v>498</v>
      </c>
      <c r="L304" s="12" t="s">
        <v>433</v>
      </c>
      <c r="M304" s="12">
        <v>1100</v>
      </c>
      <c r="N304" s="12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6" t="str">
        <f t="shared" si="32"/>
        <v>Suape</v>
      </c>
      <c r="B305" s="6" t="str">
        <f t="shared" si="32"/>
        <v>Suape</v>
      </c>
      <c r="C305" s="7" t="str">
        <f t="shared" si="32"/>
        <v>SERVICOS DE PORTARIA</v>
      </c>
      <c r="D305" s="8" t="str">
        <f t="shared" si="32"/>
        <v>073</v>
      </c>
      <c r="E305" s="9">
        <f t="shared" si="32"/>
        <v>2019</v>
      </c>
      <c r="F305" s="7" t="str">
        <f t="shared" si="32"/>
        <v>PREMIUS SERVIÇOS EIRELI</v>
      </c>
      <c r="G305" s="7" t="str">
        <f t="shared" si="32"/>
        <v>05.678.722/0001-13</v>
      </c>
      <c r="H305" s="67" t="s">
        <v>551</v>
      </c>
      <c r="I305" s="12" t="str">
        <f t="shared" si="21"/>
        <v>SUAPE</v>
      </c>
      <c r="J305" s="12" t="s">
        <v>432</v>
      </c>
      <c r="K305" s="12" t="s">
        <v>498</v>
      </c>
      <c r="L305" s="12" t="s">
        <v>433</v>
      </c>
      <c r="M305" s="12">
        <v>1100</v>
      </c>
      <c r="N305" s="12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6" t="str">
        <f t="shared" si="32"/>
        <v>Suape</v>
      </c>
      <c r="B306" s="6" t="str">
        <f t="shared" si="32"/>
        <v>Suape</v>
      </c>
      <c r="C306" s="7" t="str">
        <f t="shared" si="32"/>
        <v>SERVICOS DE PORTARIA</v>
      </c>
      <c r="D306" s="8" t="str">
        <f t="shared" si="32"/>
        <v>073</v>
      </c>
      <c r="E306" s="9">
        <f t="shared" si="32"/>
        <v>2019</v>
      </c>
      <c r="F306" s="7" t="str">
        <f t="shared" si="32"/>
        <v>PREMIUS SERVIÇOS EIRELI</v>
      </c>
      <c r="G306" s="7" t="str">
        <f t="shared" si="32"/>
        <v>05.678.722/0001-13</v>
      </c>
      <c r="H306" s="10" t="s">
        <v>552</v>
      </c>
      <c r="I306" s="12" t="str">
        <f t="shared" si="21"/>
        <v>SUAPE</v>
      </c>
      <c r="J306" s="12" t="s">
        <v>432</v>
      </c>
      <c r="K306" s="12" t="s">
        <v>498</v>
      </c>
      <c r="L306" s="12" t="s">
        <v>433</v>
      </c>
      <c r="M306" s="12">
        <v>1100</v>
      </c>
      <c r="N306" s="12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6" t="str">
        <f t="shared" si="32"/>
        <v>Suape</v>
      </c>
      <c r="B307" s="6" t="str">
        <f t="shared" si="32"/>
        <v>Suape</v>
      </c>
      <c r="C307" s="7" t="str">
        <f t="shared" si="32"/>
        <v>SERVICOS DE PORTARIA</v>
      </c>
      <c r="D307" s="8" t="str">
        <f t="shared" si="32"/>
        <v>073</v>
      </c>
      <c r="E307" s="9">
        <f t="shared" si="32"/>
        <v>2019</v>
      </c>
      <c r="F307" s="7" t="str">
        <f t="shared" si="32"/>
        <v>PREMIUS SERVIÇOS EIRELI</v>
      </c>
      <c r="G307" s="7" t="str">
        <f t="shared" si="32"/>
        <v>05.678.722/0001-13</v>
      </c>
      <c r="H307" s="67" t="s">
        <v>553</v>
      </c>
      <c r="I307" s="12" t="str">
        <f t="shared" si="21"/>
        <v>SUAPE</v>
      </c>
      <c r="J307" s="12" t="s">
        <v>432</v>
      </c>
      <c r="K307" s="12" t="s">
        <v>498</v>
      </c>
      <c r="L307" s="12" t="s">
        <v>83</v>
      </c>
      <c r="M307" s="12">
        <v>1100</v>
      </c>
      <c r="N307" s="12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6" t="str">
        <f t="shared" si="32"/>
        <v>Suape</v>
      </c>
      <c r="B308" s="6" t="str">
        <f t="shared" si="32"/>
        <v>Suape</v>
      </c>
      <c r="C308" s="7" t="str">
        <f t="shared" si="32"/>
        <v>SERVICOS DE PORTARIA</v>
      </c>
      <c r="D308" s="8" t="str">
        <f t="shared" si="32"/>
        <v>073</v>
      </c>
      <c r="E308" s="9">
        <f t="shared" si="32"/>
        <v>2019</v>
      </c>
      <c r="F308" s="7" t="str">
        <f t="shared" si="32"/>
        <v>PREMIUS SERVIÇOS EIRELI</v>
      </c>
      <c r="G308" s="7" t="str">
        <f t="shared" si="32"/>
        <v>05.678.722/0001-13</v>
      </c>
      <c r="H308" s="10" t="s">
        <v>554</v>
      </c>
      <c r="I308" s="12" t="str">
        <f t="shared" si="21"/>
        <v>SUAPE</v>
      </c>
      <c r="J308" s="12" t="s">
        <v>432</v>
      </c>
      <c r="K308" s="12" t="s">
        <v>498</v>
      </c>
      <c r="L308" s="12" t="s">
        <v>83</v>
      </c>
      <c r="M308" s="12">
        <v>1100</v>
      </c>
      <c r="N308" s="12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6" t="str">
        <f t="shared" si="32"/>
        <v>Suape</v>
      </c>
      <c r="B309" s="6" t="str">
        <f t="shared" si="32"/>
        <v>Suape</v>
      </c>
      <c r="C309" s="7" t="str">
        <f t="shared" si="32"/>
        <v>SERVICOS DE PORTARIA</v>
      </c>
      <c r="D309" s="8" t="str">
        <f t="shared" si="32"/>
        <v>073</v>
      </c>
      <c r="E309" s="9">
        <f t="shared" si="32"/>
        <v>2019</v>
      </c>
      <c r="F309" s="7" t="str">
        <f t="shared" si="32"/>
        <v>PREMIUS SERVIÇOS EIRELI</v>
      </c>
      <c r="G309" s="7" t="str">
        <f t="shared" si="32"/>
        <v>05.678.722/0001-13</v>
      </c>
      <c r="H309" s="67" t="s">
        <v>555</v>
      </c>
      <c r="I309" s="12" t="str">
        <f t="shared" si="21"/>
        <v>SUAPE</v>
      </c>
      <c r="J309" s="12" t="s">
        <v>432</v>
      </c>
      <c r="K309" s="12" t="s">
        <v>498</v>
      </c>
      <c r="L309" s="12" t="s">
        <v>83</v>
      </c>
      <c r="M309" s="12">
        <v>1100</v>
      </c>
      <c r="N309" s="12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6" t="str">
        <f t="shared" si="32"/>
        <v>Suape</v>
      </c>
      <c r="B310" s="6" t="str">
        <f t="shared" si="32"/>
        <v>Suape</v>
      </c>
      <c r="C310" s="7" t="str">
        <f t="shared" si="32"/>
        <v>SERVICOS DE PORTARIA</v>
      </c>
      <c r="D310" s="8" t="str">
        <f t="shared" si="32"/>
        <v>073</v>
      </c>
      <c r="E310" s="9">
        <f t="shared" si="32"/>
        <v>2019</v>
      </c>
      <c r="F310" s="7" t="str">
        <f t="shared" si="32"/>
        <v>PREMIUS SERVIÇOS EIRELI</v>
      </c>
      <c r="G310" s="7" t="str">
        <f t="shared" si="32"/>
        <v>05.678.722/0001-13</v>
      </c>
      <c r="H310" s="10" t="s">
        <v>556</v>
      </c>
      <c r="I310" s="12" t="str">
        <f t="shared" si="21"/>
        <v>SUAPE</v>
      </c>
      <c r="J310" s="12" t="s">
        <v>432</v>
      </c>
      <c r="K310" s="12" t="s">
        <v>498</v>
      </c>
      <c r="L310" s="12" t="s">
        <v>83</v>
      </c>
      <c r="M310" s="12">
        <v>1100</v>
      </c>
      <c r="N310" s="12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6" t="str">
        <f t="shared" si="32"/>
        <v>Suape</v>
      </c>
      <c r="B311" s="6" t="str">
        <f t="shared" si="32"/>
        <v>Suape</v>
      </c>
      <c r="C311" s="7" t="str">
        <f t="shared" si="32"/>
        <v>SERVICOS DE PORTARIA</v>
      </c>
      <c r="D311" s="8" t="str">
        <f t="shared" si="32"/>
        <v>073</v>
      </c>
      <c r="E311" s="9">
        <f t="shared" si="32"/>
        <v>2019</v>
      </c>
      <c r="F311" s="7" t="str">
        <f t="shared" si="32"/>
        <v>PREMIUS SERVIÇOS EIRELI</v>
      </c>
      <c r="G311" s="7" t="str">
        <f t="shared" si="32"/>
        <v>05.678.722/0001-13</v>
      </c>
      <c r="H311" s="67" t="s">
        <v>557</v>
      </c>
      <c r="I311" s="12" t="str">
        <f t="shared" si="21"/>
        <v>SUAPE</v>
      </c>
      <c r="J311" s="12" t="s">
        <v>432</v>
      </c>
      <c r="K311" s="12" t="s">
        <v>498</v>
      </c>
      <c r="L311" s="12" t="s">
        <v>433</v>
      </c>
      <c r="M311" s="12">
        <v>1100</v>
      </c>
      <c r="N311" s="12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6" t="str">
        <f t="shared" si="32"/>
        <v>Suape</v>
      </c>
      <c r="B312" s="6" t="str">
        <f t="shared" si="32"/>
        <v>Suape</v>
      </c>
      <c r="C312" s="7" t="str">
        <f t="shared" si="32"/>
        <v>SERVICOS DE PORTARIA</v>
      </c>
      <c r="D312" s="8" t="str">
        <f t="shared" si="32"/>
        <v>073</v>
      </c>
      <c r="E312" s="9">
        <f t="shared" si="32"/>
        <v>2019</v>
      </c>
      <c r="F312" s="7" t="str">
        <f t="shared" si="32"/>
        <v>PREMIUS SERVIÇOS EIRELI</v>
      </c>
      <c r="G312" s="7" t="str">
        <f t="shared" si="32"/>
        <v>05.678.722/0001-13</v>
      </c>
      <c r="H312" s="10" t="s">
        <v>558</v>
      </c>
      <c r="I312" s="12" t="str">
        <f t="shared" si="21"/>
        <v>SUAPE</v>
      </c>
      <c r="J312" s="12" t="s">
        <v>432</v>
      </c>
      <c r="K312" s="12" t="s">
        <v>498</v>
      </c>
      <c r="L312" s="12" t="s">
        <v>433</v>
      </c>
      <c r="M312" s="12">
        <v>1100</v>
      </c>
      <c r="N312" s="12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6" t="str">
        <f t="shared" si="32"/>
        <v>Suape</v>
      </c>
      <c r="B313" s="6" t="str">
        <f t="shared" si="32"/>
        <v>Suape</v>
      </c>
      <c r="C313" s="7" t="str">
        <f t="shared" si="32"/>
        <v>SERVICOS DE PORTARIA</v>
      </c>
      <c r="D313" s="8" t="str">
        <f t="shared" si="32"/>
        <v>073</v>
      </c>
      <c r="E313" s="9">
        <f t="shared" si="32"/>
        <v>2019</v>
      </c>
      <c r="F313" s="7" t="str">
        <f t="shared" si="32"/>
        <v>PREMIUS SERVIÇOS EIRELI</v>
      </c>
      <c r="G313" s="7" t="str">
        <f t="shared" si="32"/>
        <v>05.678.722/0001-13</v>
      </c>
      <c r="H313" s="67" t="s">
        <v>559</v>
      </c>
      <c r="I313" s="12" t="str">
        <f t="shared" si="21"/>
        <v>SUAPE</v>
      </c>
      <c r="J313" s="12" t="s">
        <v>432</v>
      </c>
      <c r="K313" s="12" t="s">
        <v>498</v>
      </c>
      <c r="L313" s="12" t="s">
        <v>433</v>
      </c>
      <c r="M313" s="12">
        <v>1100</v>
      </c>
      <c r="N313" s="12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6" t="str">
        <f t="shared" si="32"/>
        <v>Suape</v>
      </c>
      <c r="B314" s="6" t="str">
        <f t="shared" si="32"/>
        <v>Suape</v>
      </c>
      <c r="C314" s="7" t="str">
        <f t="shared" si="32"/>
        <v>SERVICOS DE PORTARIA</v>
      </c>
      <c r="D314" s="8" t="str">
        <f t="shared" si="32"/>
        <v>073</v>
      </c>
      <c r="E314" s="9">
        <f t="shared" si="32"/>
        <v>2019</v>
      </c>
      <c r="F314" s="7" t="str">
        <f t="shared" si="32"/>
        <v>PREMIUS SERVIÇOS EIRELI</v>
      </c>
      <c r="G314" s="7" t="str">
        <f t="shared" si="32"/>
        <v>05.678.722/0001-13</v>
      </c>
      <c r="H314" s="10" t="s">
        <v>560</v>
      </c>
      <c r="I314" s="12" t="str">
        <f t="shared" si="21"/>
        <v>SUAPE</v>
      </c>
      <c r="J314" s="12" t="s">
        <v>432</v>
      </c>
      <c r="K314" s="12" t="s">
        <v>498</v>
      </c>
      <c r="L314" s="12" t="s">
        <v>83</v>
      </c>
      <c r="M314" s="12">
        <v>1100</v>
      </c>
      <c r="N314" s="12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6" t="str">
        <f t="shared" si="32"/>
        <v>Suape</v>
      </c>
      <c r="B315" s="6" t="str">
        <f t="shared" si="32"/>
        <v>Suape</v>
      </c>
      <c r="C315" s="7" t="str">
        <f t="shared" si="32"/>
        <v>SERVICOS DE PORTARIA</v>
      </c>
      <c r="D315" s="8" t="str">
        <f t="shared" si="32"/>
        <v>073</v>
      </c>
      <c r="E315" s="9">
        <f t="shared" si="32"/>
        <v>2019</v>
      </c>
      <c r="F315" s="7" t="str">
        <f t="shared" si="32"/>
        <v>PREMIUS SERVIÇOS EIRELI</v>
      </c>
      <c r="G315" s="7" t="str">
        <f t="shared" si="32"/>
        <v>05.678.722/0001-13</v>
      </c>
      <c r="H315" s="67" t="s">
        <v>561</v>
      </c>
      <c r="I315" s="12" t="str">
        <f t="shared" si="21"/>
        <v>SUAPE</v>
      </c>
      <c r="J315" s="12" t="s">
        <v>432</v>
      </c>
      <c r="K315" s="12" t="s">
        <v>507</v>
      </c>
      <c r="L315" s="12" t="s">
        <v>83</v>
      </c>
      <c r="M315" s="12">
        <v>1100</v>
      </c>
      <c r="N315" s="12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6" t="str">
        <f t="shared" si="32"/>
        <v>Suape</v>
      </c>
      <c r="B316" s="6" t="str">
        <f t="shared" si="32"/>
        <v>Suape</v>
      </c>
      <c r="C316" s="7" t="str">
        <f t="shared" si="32"/>
        <v>SERVICOS DE PORTARIA</v>
      </c>
      <c r="D316" s="8" t="str">
        <f t="shared" si="32"/>
        <v>073</v>
      </c>
      <c r="E316" s="9">
        <f t="shared" si="32"/>
        <v>2019</v>
      </c>
      <c r="F316" s="7" t="str">
        <f t="shared" si="32"/>
        <v>PREMIUS SERVIÇOS EIRELI</v>
      </c>
      <c r="G316" s="7" t="str">
        <f t="shared" si="32"/>
        <v>05.678.722/0001-13</v>
      </c>
      <c r="H316" s="10" t="s">
        <v>562</v>
      </c>
      <c r="I316" s="12" t="str">
        <f t="shared" si="21"/>
        <v>SUAPE</v>
      </c>
      <c r="J316" s="12" t="s">
        <v>432</v>
      </c>
      <c r="K316" s="12" t="s">
        <v>498</v>
      </c>
      <c r="L316" s="12" t="s">
        <v>83</v>
      </c>
      <c r="M316" s="12">
        <v>1100</v>
      </c>
      <c r="N316" s="12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6" t="str">
        <f t="shared" si="32"/>
        <v>Suape</v>
      </c>
      <c r="B317" s="6" t="str">
        <f t="shared" si="32"/>
        <v>Suape</v>
      </c>
      <c r="C317" s="7" t="str">
        <f t="shared" si="32"/>
        <v>SERVICOS DE PORTARIA</v>
      </c>
      <c r="D317" s="8" t="str">
        <f t="shared" si="32"/>
        <v>073</v>
      </c>
      <c r="E317" s="9">
        <f t="shared" si="32"/>
        <v>2019</v>
      </c>
      <c r="F317" s="7" t="str">
        <f t="shared" si="32"/>
        <v>PREMIUS SERVIÇOS EIRELI</v>
      </c>
      <c r="G317" s="7" t="str">
        <f t="shared" si="32"/>
        <v>05.678.722/0001-13</v>
      </c>
      <c r="H317" s="67" t="s">
        <v>563</v>
      </c>
      <c r="I317" s="12" t="str">
        <f t="shared" si="21"/>
        <v>SUAPE</v>
      </c>
      <c r="J317" s="12" t="s">
        <v>432</v>
      </c>
      <c r="K317" s="12" t="s">
        <v>498</v>
      </c>
      <c r="L317" s="12" t="s">
        <v>433</v>
      </c>
      <c r="M317" s="12">
        <v>1100</v>
      </c>
      <c r="N317" s="12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6" t="str">
        <f t="shared" si="32"/>
        <v>Suape</v>
      </c>
      <c r="B318" s="6" t="str">
        <f t="shared" si="32"/>
        <v>Suape</v>
      </c>
      <c r="C318" s="7" t="str">
        <f t="shared" si="32"/>
        <v>SERVICOS DE PORTARIA</v>
      </c>
      <c r="D318" s="8" t="str">
        <f t="shared" si="32"/>
        <v>073</v>
      </c>
      <c r="E318" s="9">
        <f t="shared" si="32"/>
        <v>2019</v>
      </c>
      <c r="F318" s="7" t="str">
        <f t="shared" si="32"/>
        <v>PREMIUS SERVIÇOS EIRELI</v>
      </c>
      <c r="G318" s="7" t="str">
        <f t="shared" si="32"/>
        <v>05.678.722/0001-13</v>
      </c>
      <c r="H318" s="10" t="s">
        <v>564</v>
      </c>
      <c r="I318" s="12" t="str">
        <f t="shared" si="21"/>
        <v>SUAPE</v>
      </c>
      <c r="J318" s="12" t="s">
        <v>432</v>
      </c>
      <c r="K318" s="12" t="s">
        <v>498</v>
      </c>
      <c r="L318" s="12" t="s">
        <v>433</v>
      </c>
      <c r="M318" s="12">
        <v>1100</v>
      </c>
      <c r="N318" s="12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6" t="str">
        <f t="shared" si="32"/>
        <v>Suape</v>
      </c>
      <c r="B319" s="6" t="str">
        <f t="shared" si="32"/>
        <v>Suape</v>
      </c>
      <c r="C319" s="7" t="str">
        <f t="shared" si="32"/>
        <v>SERVICOS DE PORTARIA</v>
      </c>
      <c r="D319" s="8" t="str">
        <f t="shared" si="32"/>
        <v>073</v>
      </c>
      <c r="E319" s="9">
        <f t="shared" si="32"/>
        <v>2019</v>
      </c>
      <c r="F319" s="7" t="str">
        <f t="shared" si="32"/>
        <v>PREMIUS SERVIÇOS EIRELI</v>
      </c>
      <c r="G319" s="7" t="str">
        <f t="shared" si="32"/>
        <v>05.678.722/0001-13</v>
      </c>
      <c r="H319" s="67" t="s">
        <v>565</v>
      </c>
      <c r="I319" s="12" t="str">
        <f t="shared" si="21"/>
        <v>SUAPE</v>
      </c>
      <c r="J319" s="12" t="s">
        <v>432</v>
      </c>
      <c r="K319" s="12" t="s">
        <v>498</v>
      </c>
      <c r="L319" s="12" t="s">
        <v>433</v>
      </c>
      <c r="M319" s="12">
        <v>1100</v>
      </c>
      <c r="N319" s="12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6" t="str">
        <f t="shared" si="32"/>
        <v>Suape</v>
      </c>
      <c r="B320" s="6" t="str">
        <f t="shared" si="32"/>
        <v>Suape</v>
      </c>
      <c r="C320" s="7" t="str">
        <f t="shared" si="32"/>
        <v>SERVICOS DE PORTARIA</v>
      </c>
      <c r="D320" s="8" t="str">
        <f t="shared" si="32"/>
        <v>073</v>
      </c>
      <c r="E320" s="9">
        <f t="shared" si="32"/>
        <v>2019</v>
      </c>
      <c r="F320" s="7" t="str">
        <f t="shared" si="32"/>
        <v>PREMIUS SERVIÇOS EIRELI</v>
      </c>
      <c r="G320" s="7" t="str">
        <f t="shared" si="32"/>
        <v>05.678.722/0001-13</v>
      </c>
      <c r="H320" s="10" t="s">
        <v>566</v>
      </c>
      <c r="I320" s="12" t="str">
        <f t="shared" si="21"/>
        <v>SUAPE</v>
      </c>
      <c r="J320" s="12" t="s">
        <v>432</v>
      </c>
      <c r="K320" s="12" t="s">
        <v>498</v>
      </c>
      <c r="L320" s="12" t="s">
        <v>433</v>
      </c>
      <c r="M320" s="12">
        <v>1100</v>
      </c>
      <c r="N320" s="12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6" t="str">
        <f t="shared" si="32"/>
        <v>Suape</v>
      </c>
      <c r="B321" s="6" t="str">
        <f t="shared" si="32"/>
        <v>Suape</v>
      </c>
      <c r="C321" s="7" t="str">
        <f t="shared" si="32"/>
        <v>SERVICOS DE PORTARIA</v>
      </c>
      <c r="D321" s="8" t="str">
        <f t="shared" si="32"/>
        <v>073</v>
      </c>
      <c r="E321" s="9">
        <f t="shared" si="32"/>
        <v>2019</v>
      </c>
      <c r="F321" s="7" t="str">
        <f t="shared" si="32"/>
        <v>PREMIUS SERVIÇOS EIRELI</v>
      </c>
      <c r="G321" s="7" t="str">
        <f t="shared" si="32"/>
        <v>05.678.722/0001-13</v>
      </c>
      <c r="H321" s="67" t="s">
        <v>567</v>
      </c>
      <c r="I321" s="12" t="str">
        <f t="shared" si="21"/>
        <v>SUAPE</v>
      </c>
      <c r="J321" s="12" t="s">
        <v>432</v>
      </c>
      <c r="K321" s="12" t="s">
        <v>498</v>
      </c>
      <c r="L321" s="12" t="s">
        <v>433</v>
      </c>
      <c r="M321" s="12">
        <v>1100</v>
      </c>
      <c r="N321" s="12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6" t="str">
        <f t="shared" si="32"/>
        <v>Suape</v>
      </c>
      <c r="B322" s="6" t="str">
        <f t="shared" si="32"/>
        <v>Suape</v>
      </c>
      <c r="C322" s="7" t="str">
        <f t="shared" si="32"/>
        <v>SERVICOS DE PORTARIA</v>
      </c>
      <c r="D322" s="8" t="str">
        <f t="shared" si="32"/>
        <v>073</v>
      </c>
      <c r="E322" s="9">
        <f t="shared" si="32"/>
        <v>2019</v>
      </c>
      <c r="F322" s="7" t="str">
        <f t="shared" si="32"/>
        <v>PREMIUS SERVIÇOS EIRELI</v>
      </c>
      <c r="G322" s="7" t="str">
        <f t="shared" si="32"/>
        <v>05.678.722/0001-13</v>
      </c>
      <c r="H322" s="10" t="s">
        <v>568</v>
      </c>
      <c r="I322" s="12" t="str">
        <f t="shared" si="21"/>
        <v>SUAPE</v>
      </c>
      <c r="J322" s="12" t="s">
        <v>432</v>
      </c>
      <c r="K322" s="12" t="s">
        <v>498</v>
      </c>
      <c r="L322" s="12" t="s">
        <v>433</v>
      </c>
      <c r="M322" s="12">
        <v>1100</v>
      </c>
      <c r="N322" s="12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6" t="str">
        <f t="shared" si="32"/>
        <v>Suape</v>
      </c>
      <c r="B323" s="6" t="str">
        <f t="shared" si="32"/>
        <v>Suape</v>
      </c>
      <c r="C323" s="7" t="str">
        <f t="shared" si="32"/>
        <v>SERVICOS DE PORTARIA</v>
      </c>
      <c r="D323" s="8" t="str">
        <f t="shared" si="32"/>
        <v>073</v>
      </c>
      <c r="E323" s="9">
        <f t="shared" si="32"/>
        <v>2019</v>
      </c>
      <c r="F323" s="7" t="str">
        <f t="shared" si="32"/>
        <v>PREMIUS SERVIÇOS EIRELI</v>
      </c>
      <c r="G323" s="7" t="str">
        <f t="shared" si="32"/>
        <v>05.678.722/0001-13</v>
      </c>
      <c r="H323" s="67" t="s">
        <v>569</v>
      </c>
      <c r="I323" s="12" t="str">
        <f t="shared" si="21"/>
        <v>SUAPE</v>
      </c>
      <c r="J323" s="12" t="s">
        <v>432</v>
      </c>
      <c r="K323" s="12" t="s">
        <v>498</v>
      </c>
      <c r="L323" s="12" t="s">
        <v>83</v>
      </c>
      <c r="M323" s="12">
        <v>1100</v>
      </c>
      <c r="N323" s="12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6" t="str">
        <f t="shared" si="32"/>
        <v>Suape</v>
      </c>
      <c r="B324" s="6" t="str">
        <f t="shared" si="32"/>
        <v>Suape</v>
      </c>
      <c r="C324" s="7" t="str">
        <f t="shared" si="32"/>
        <v>SERVICOS DE PORTARIA</v>
      </c>
      <c r="D324" s="8" t="str">
        <f t="shared" si="32"/>
        <v>073</v>
      </c>
      <c r="E324" s="9">
        <f t="shared" si="32"/>
        <v>2019</v>
      </c>
      <c r="F324" s="7" t="str">
        <f t="shared" si="32"/>
        <v>PREMIUS SERVIÇOS EIRELI</v>
      </c>
      <c r="G324" s="7" t="str">
        <f t="shared" si="32"/>
        <v>05.678.722/0001-13</v>
      </c>
      <c r="H324" s="10" t="s">
        <v>570</v>
      </c>
      <c r="I324" s="12" t="str">
        <f t="shared" si="21"/>
        <v>SUAPE</v>
      </c>
      <c r="J324" s="12" t="s">
        <v>432</v>
      </c>
      <c r="K324" s="12" t="s">
        <v>498</v>
      </c>
      <c r="L324" s="12" t="s">
        <v>83</v>
      </c>
      <c r="M324" s="12">
        <v>1100</v>
      </c>
      <c r="N324" s="12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6" t="str">
        <f t="shared" si="32"/>
        <v>Suape</v>
      </c>
      <c r="B325" s="6" t="str">
        <f t="shared" si="32"/>
        <v>Suape</v>
      </c>
      <c r="C325" s="7" t="str">
        <f t="shared" si="32"/>
        <v>SERVICOS DE PORTARIA</v>
      </c>
      <c r="D325" s="8" t="str">
        <f t="shared" si="32"/>
        <v>073</v>
      </c>
      <c r="E325" s="9">
        <f t="shared" si="32"/>
        <v>2019</v>
      </c>
      <c r="F325" s="7" t="str">
        <f t="shared" si="32"/>
        <v>PREMIUS SERVIÇOS EIRELI</v>
      </c>
      <c r="G325" s="7" t="str">
        <f t="shared" si="32"/>
        <v>05.678.722/0001-13</v>
      </c>
      <c r="H325" s="67" t="s">
        <v>571</v>
      </c>
      <c r="I325" s="12" t="str">
        <f t="shared" si="21"/>
        <v>SUAPE</v>
      </c>
      <c r="J325" s="12" t="s">
        <v>432</v>
      </c>
      <c r="K325" s="12" t="s">
        <v>498</v>
      </c>
      <c r="L325" s="12" t="s">
        <v>83</v>
      </c>
      <c r="M325" s="12">
        <v>1100</v>
      </c>
      <c r="N325" s="12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6" t="str">
        <f t="shared" si="32"/>
        <v>Suape</v>
      </c>
      <c r="B326" s="6" t="str">
        <f t="shared" si="32"/>
        <v>Suape</v>
      </c>
      <c r="C326" s="7" t="str">
        <f t="shared" si="32"/>
        <v>SERVICOS DE PORTARIA</v>
      </c>
      <c r="D326" s="8" t="str">
        <f t="shared" si="32"/>
        <v>073</v>
      </c>
      <c r="E326" s="9">
        <f t="shared" si="32"/>
        <v>2019</v>
      </c>
      <c r="F326" s="7" t="str">
        <f t="shared" si="32"/>
        <v>PREMIUS SERVIÇOS EIRELI</v>
      </c>
      <c r="G326" s="7" t="str">
        <f t="shared" si="32"/>
        <v>05.678.722/0001-13</v>
      </c>
      <c r="H326" s="10" t="s">
        <v>572</v>
      </c>
      <c r="I326" s="12" t="str">
        <f t="shared" si="21"/>
        <v>SUAPE</v>
      </c>
      <c r="J326" s="12" t="s">
        <v>432</v>
      </c>
      <c r="K326" s="12" t="s">
        <v>498</v>
      </c>
      <c r="L326" s="12" t="s">
        <v>83</v>
      </c>
      <c r="M326" s="12">
        <v>1100</v>
      </c>
      <c r="N326" s="12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6" t="str">
        <f t="shared" si="32"/>
        <v>Suape</v>
      </c>
      <c r="B327" s="6" t="str">
        <f t="shared" si="32"/>
        <v>Suape</v>
      </c>
      <c r="C327" s="7" t="str">
        <f t="shared" si="32"/>
        <v>SERVICOS DE PORTARIA</v>
      </c>
      <c r="D327" s="8" t="str">
        <f t="shared" si="32"/>
        <v>073</v>
      </c>
      <c r="E327" s="9">
        <f t="shared" si="32"/>
        <v>2019</v>
      </c>
      <c r="F327" s="7" t="str">
        <f t="shared" si="32"/>
        <v>PREMIUS SERVIÇOS EIRELI</v>
      </c>
      <c r="G327" s="7" t="str">
        <f t="shared" si="32"/>
        <v>05.678.722/0001-13</v>
      </c>
      <c r="H327" s="67" t="s">
        <v>573</v>
      </c>
      <c r="I327" s="12" t="str">
        <f t="shared" si="21"/>
        <v>SUAPE</v>
      </c>
      <c r="J327" s="12" t="s">
        <v>432</v>
      </c>
      <c r="K327" s="12" t="s">
        <v>498</v>
      </c>
      <c r="L327" s="12" t="s">
        <v>433</v>
      </c>
      <c r="M327" s="12">
        <v>1100</v>
      </c>
      <c r="N327" s="12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6" t="str">
        <f t="shared" si="32"/>
        <v>Suape</v>
      </c>
      <c r="B328" s="6" t="str">
        <f t="shared" si="32"/>
        <v>Suape</v>
      </c>
      <c r="C328" s="7" t="str">
        <f t="shared" si="32"/>
        <v>SERVICOS DE PORTARIA</v>
      </c>
      <c r="D328" s="8" t="str">
        <f t="shared" si="32"/>
        <v>073</v>
      </c>
      <c r="E328" s="9">
        <f t="shared" si="32"/>
        <v>2019</v>
      </c>
      <c r="F328" s="7" t="str">
        <f t="shared" si="32"/>
        <v>PREMIUS SERVIÇOS EIRELI</v>
      </c>
      <c r="G328" s="7" t="str">
        <f t="shared" si="32"/>
        <v>05.678.722/0001-13</v>
      </c>
      <c r="H328" s="10" t="s">
        <v>574</v>
      </c>
      <c r="I328" s="12" t="str">
        <f t="shared" si="21"/>
        <v>SUAPE</v>
      </c>
      <c r="J328" s="12" t="s">
        <v>432</v>
      </c>
      <c r="K328" s="12" t="s">
        <v>498</v>
      </c>
      <c r="L328" s="12" t="s">
        <v>433</v>
      </c>
      <c r="M328" s="12">
        <v>1100</v>
      </c>
      <c r="N328" s="12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6" t="str">
        <f t="shared" si="32"/>
        <v>Suape</v>
      </c>
      <c r="B329" s="6" t="str">
        <f t="shared" si="32"/>
        <v>Suape</v>
      </c>
      <c r="C329" s="7" t="str">
        <f t="shared" si="32"/>
        <v>SERVICOS DE PORTARIA</v>
      </c>
      <c r="D329" s="8" t="str">
        <f t="shared" si="32"/>
        <v>073</v>
      </c>
      <c r="E329" s="9">
        <f t="shared" si="32"/>
        <v>2019</v>
      </c>
      <c r="F329" s="7" t="str">
        <f t="shared" si="32"/>
        <v>PREMIUS SERVIÇOS EIRELI</v>
      </c>
      <c r="G329" s="7" t="str">
        <f t="shared" si="32"/>
        <v>05.678.722/0001-13</v>
      </c>
      <c r="H329" s="67" t="s">
        <v>575</v>
      </c>
      <c r="I329" s="12" t="str">
        <f t="shared" si="21"/>
        <v>SUAPE</v>
      </c>
      <c r="J329" s="12" t="s">
        <v>432</v>
      </c>
      <c r="K329" s="12" t="s">
        <v>498</v>
      </c>
      <c r="L329" s="12" t="s">
        <v>83</v>
      </c>
      <c r="M329" s="12">
        <v>1100</v>
      </c>
      <c r="N329" s="12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6" t="str">
        <f t="shared" si="32"/>
        <v>Suape</v>
      </c>
      <c r="B330" s="6" t="str">
        <f t="shared" si="32"/>
        <v>Suape</v>
      </c>
      <c r="C330" s="7" t="str">
        <f t="shared" si="32"/>
        <v>SERVICOS DE PORTARIA</v>
      </c>
      <c r="D330" s="8" t="str">
        <f t="shared" si="32"/>
        <v>073</v>
      </c>
      <c r="E330" s="9">
        <f t="shared" si="32"/>
        <v>2019</v>
      </c>
      <c r="F330" s="7" t="str">
        <f t="shared" si="32"/>
        <v>PREMIUS SERVIÇOS EIRELI</v>
      </c>
      <c r="G330" s="7" t="str">
        <f t="shared" si="32"/>
        <v>05.678.722/0001-13</v>
      </c>
      <c r="H330" s="10" t="s">
        <v>576</v>
      </c>
      <c r="I330" s="12" t="str">
        <f t="shared" si="21"/>
        <v>SUAPE</v>
      </c>
      <c r="J330" s="12" t="s">
        <v>432</v>
      </c>
      <c r="K330" s="12" t="s">
        <v>498</v>
      </c>
      <c r="L330" s="12" t="s">
        <v>433</v>
      </c>
      <c r="M330" s="12">
        <v>1100</v>
      </c>
      <c r="N330" s="12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6" t="str">
        <f t="shared" si="32"/>
        <v>Suape</v>
      </c>
      <c r="B331" s="6" t="str">
        <f t="shared" si="32"/>
        <v>Suape</v>
      </c>
      <c r="C331" s="7" t="str">
        <f t="shared" si="32"/>
        <v>SERVICOS DE PORTARIA</v>
      </c>
      <c r="D331" s="8" t="str">
        <f t="shared" si="32"/>
        <v>073</v>
      </c>
      <c r="E331" s="9">
        <f t="shared" si="32"/>
        <v>2019</v>
      </c>
      <c r="F331" s="7" t="str">
        <f t="shared" si="32"/>
        <v>PREMIUS SERVIÇOS EIRELI</v>
      </c>
      <c r="G331" s="7" t="str">
        <f t="shared" si="32"/>
        <v>05.678.722/0001-13</v>
      </c>
      <c r="H331" s="67" t="s">
        <v>577</v>
      </c>
      <c r="I331" s="12" t="str">
        <f t="shared" si="21"/>
        <v>SUAPE</v>
      </c>
      <c r="J331" s="12" t="s">
        <v>432</v>
      </c>
      <c r="K331" s="12" t="s">
        <v>498</v>
      </c>
      <c r="L331" s="12" t="s">
        <v>83</v>
      </c>
      <c r="M331" s="12">
        <v>1100</v>
      </c>
      <c r="N331" s="12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6" t="str">
        <f t="shared" si="32"/>
        <v>Suape</v>
      </c>
      <c r="B332" s="6" t="str">
        <f t="shared" si="32"/>
        <v>Suape</v>
      </c>
      <c r="C332" s="7" t="str">
        <f t="shared" si="32"/>
        <v>SERVICOS DE PORTARIA</v>
      </c>
      <c r="D332" s="8" t="str">
        <f t="shared" si="32"/>
        <v>073</v>
      </c>
      <c r="E332" s="9">
        <f t="shared" si="32"/>
        <v>2019</v>
      </c>
      <c r="F332" s="7" t="str">
        <f t="shared" si="32"/>
        <v>PREMIUS SERVIÇOS EIRELI</v>
      </c>
      <c r="G332" s="7" t="str">
        <f t="shared" si="32"/>
        <v>05.678.722/0001-13</v>
      </c>
      <c r="H332" s="10" t="s">
        <v>578</v>
      </c>
      <c r="I332" s="12" t="str">
        <f t="shared" si="21"/>
        <v>SUAPE</v>
      </c>
      <c r="J332" s="12" t="s">
        <v>432</v>
      </c>
      <c r="K332" s="12" t="s">
        <v>498</v>
      </c>
      <c r="L332" s="12" t="s">
        <v>83</v>
      </c>
      <c r="M332" s="12">
        <v>1100</v>
      </c>
      <c r="N332" s="12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6" t="str">
        <f t="shared" si="32"/>
        <v>Suape</v>
      </c>
      <c r="B333" s="6" t="str">
        <f t="shared" si="32"/>
        <v>Suape</v>
      </c>
      <c r="C333" s="7" t="str">
        <f t="shared" si="32"/>
        <v>SERVICOS DE PORTARIA</v>
      </c>
      <c r="D333" s="8" t="str">
        <f t="shared" si="32"/>
        <v>073</v>
      </c>
      <c r="E333" s="9">
        <f t="shared" si="32"/>
        <v>2019</v>
      </c>
      <c r="F333" s="7" t="str">
        <f t="shared" si="32"/>
        <v>PREMIUS SERVIÇOS EIRELI</v>
      </c>
      <c r="G333" s="7" t="str">
        <f t="shared" si="32"/>
        <v>05.678.722/0001-13</v>
      </c>
      <c r="H333" s="67" t="s">
        <v>579</v>
      </c>
      <c r="I333" s="12" t="str">
        <f t="shared" si="21"/>
        <v>SUAPE</v>
      </c>
      <c r="J333" s="12" t="s">
        <v>432</v>
      </c>
      <c r="K333" s="12" t="s">
        <v>498</v>
      </c>
      <c r="L333" s="12" t="s">
        <v>433</v>
      </c>
      <c r="M333" s="12">
        <v>1100</v>
      </c>
      <c r="N333" s="12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6" t="str">
        <f t="shared" si="32"/>
        <v>Suape</v>
      </c>
      <c r="B334" s="6" t="str">
        <f t="shared" si="32"/>
        <v>Suape</v>
      </c>
      <c r="C334" s="7" t="str">
        <f t="shared" si="32"/>
        <v>SERVICOS DE PORTARIA</v>
      </c>
      <c r="D334" s="8" t="str">
        <f t="shared" si="32"/>
        <v>073</v>
      </c>
      <c r="E334" s="9">
        <f t="shared" si="32"/>
        <v>2019</v>
      </c>
      <c r="F334" s="7" t="str">
        <f t="shared" ref="A334:G371" si="33">F333</f>
        <v>PREMIUS SERVIÇOS EIRELI</v>
      </c>
      <c r="G334" s="7" t="str">
        <f t="shared" si="33"/>
        <v>05.678.722/0001-13</v>
      </c>
      <c r="H334" s="10" t="s">
        <v>580</v>
      </c>
      <c r="I334" s="12" t="str">
        <f t="shared" ref="I334:I341" si="34">I333</f>
        <v>SUAPE</v>
      </c>
      <c r="J334" s="12" t="s">
        <v>432</v>
      </c>
      <c r="K334" s="12" t="s">
        <v>498</v>
      </c>
      <c r="L334" s="12" t="s">
        <v>433</v>
      </c>
      <c r="M334" s="12">
        <v>1100</v>
      </c>
      <c r="N334" s="12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6" t="str">
        <f t="shared" si="33"/>
        <v>Suape</v>
      </c>
      <c r="B335" s="6" t="str">
        <f t="shared" si="33"/>
        <v>Suape</v>
      </c>
      <c r="C335" s="7" t="str">
        <f t="shared" si="33"/>
        <v>SERVICOS DE PORTARIA</v>
      </c>
      <c r="D335" s="8" t="str">
        <f t="shared" si="33"/>
        <v>073</v>
      </c>
      <c r="E335" s="9">
        <f t="shared" si="33"/>
        <v>2019</v>
      </c>
      <c r="F335" s="7" t="str">
        <f t="shared" si="33"/>
        <v>PREMIUS SERVIÇOS EIRELI</v>
      </c>
      <c r="G335" s="7" t="str">
        <f t="shared" si="33"/>
        <v>05.678.722/0001-13</v>
      </c>
      <c r="H335" s="67" t="s">
        <v>581</v>
      </c>
      <c r="I335" s="12" t="str">
        <f t="shared" si="34"/>
        <v>SUAPE</v>
      </c>
      <c r="J335" s="12" t="s">
        <v>432</v>
      </c>
      <c r="K335" s="12" t="s">
        <v>498</v>
      </c>
      <c r="L335" s="12" t="s">
        <v>83</v>
      </c>
      <c r="M335" s="12">
        <v>1100</v>
      </c>
      <c r="N335" s="12">
        <v>2358.4699999999998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6" t="str">
        <f t="shared" si="33"/>
        <v>Suape</v>
      </c>
      <c r="B336" s="6" t="str">
        <f t="shared" si="33"/>
        <v>Suape</v>
      </c>
      <c r="C336" s="7" t="str">
        <f t="shared" si="33"/>
        <v>SERVICOS DE PORTARIA</v>
      </c>
      <c r="D336" s="8" t="str">
        <f t="shared" si="33"/>
        <v>073</v>
      </c>
      <c r="E336" s="9">
        <f t="shared" si="33"/>
        <v>2019</v>
      </c>
      <c r="F336" s="7" t="str">
        <f t="shared" si="33"/>
        <v>PREMIUS SERVIÇOS EIRELI</v>
      </c>
      <c r="G336" s="7" t="str">
        <f t="shared" ref="G336:G342" si="35">G335</f>
        <v>05.678.722/0001-13</v>
      </c>
      <c r="H336" s="10" t="s">
        <v>582</v>
      </c>
      <c r="I336" s="12" t="str">
        <f t="shared" si="34"/>
        <v>SUAPE</v>
      </c>
      <c r="J336" s="12" t="s">
        <v>432</v>
      </c>
      <c r="K336" s="12" t="s">
        <v>498</v>
      </c>
      <c r="L336" s="12" t="s">
        <v>83</v>
      </c>
      <c r="M336" s="12">
        <v>1100</v>
      </c>
      <c r="N336" s="12">
        <v>2358.4699999999998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6" t="str">
        <f t="shared" si="33"/>
        <v>Suape</v>
      </c>
      <c r="B337" s="6" t="str">
        <f t="shared" si="33"/>
        <v>Suape</v>
      </c>
      <c r="C337" s="7" t="str">
        <f t="shared" si="33"/>
        <v>SERVICOS DE PORTARIA</v>
      </c>
      <c r="D337" s="8" t="str">
        <f t="shared" si="33"/>
        <v>073</v>
      </c>
      <c r="E337" s="9">
        <f t="shared" si="33"/>
        <v>2019</v>
      </c>
      <c r="F337" s="7" t="str">
        <f t="shared" ref="F337:F338" si="36">F336</f>
        <v>PREMIUS SERVIÇOS EIRELI</v>
      </c>
      <c r="G337" s="7" t="str">
        <f t="shared" si="35"/>
        <v>05.678.722/0001-13</v>
      </c>
      <c r="H337" s="67" t="s">
        <v>583</v>
      </c>
      <c r="I337" s="12" t="str">
        <f t="shared" si="34"/>
        <v>SUAPE</v>
      </c>
      <c r="J337" s="12" t="s">
        <v>432</v>
      </c>
      <c r="K337" s="12" t="s">
        <v>498</v>
      </c>
      <c r="L337" s="12" t="s">
        <v>83</v>
      </c>
      <c r="M337" s="12">
        <v>1100</v>
      </c>
      <c r="N337" s="12">
        <v>2358.4699999999998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6" t="str">
        <f t="shared" ref="A338" si="37">A337</f>
        <v>Suape</v>
      </c>
      <c r="B338" s="6" t="str">
        <f t="shared" ref="B338" si="38">B337</f>
        <v>Suape</v>
      </c>
      <c r="C338" s="7" t="str">
        <f t="shared" ref="C338" si="39">C337</f>
        <v>SERVICOS DE PORTARIA</v>
      </c>
      <c r="D338" s="8" t="str">
        <f t="shared" ref="D338" si="40">D337</f>
        <v>073</v>
      </c>
      <c r="E338" s="9">
        <f t="shared" ref="E338" si="41">E337</f>
        <v>2019</v>
      </c>
      <c r="F338" s="7" t="str">
        <f t="shared" si="36"/>
        <v>PREMIUS SERVIÇOS EIRELI</v>
      </c>
      <c r="G338" s="7" t="str">
        <f t="shared" si="35"/>
        <v>05.678.722/0001-13</v>
      </c>
      <c r="H338" s="10" t="s">
        <v>584</v>
      </c>
      <c r="I338" s="12" t="str">
        <f t="shared" si="34"/>
        <v>SUAPE</v>
      </c>
      <c r="J338" s="12" t="s">
        <v>432</v>
      </c>
      <c r="K338" s="12" t="s">
        <v>498</v>
      </c>
      <c r="L338" s="12" t="s">
        <v>433</v>
      </c>
      <c r="M338" s="12">
        <v>1100</v>
      </c>
      <c r="N338" s="12">
        <v>2358.4699999999998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6" t="str">
        <f t="shared" ref="A339:F339" si="42">A336</f>
        <v>Suape</v>
      </c>
      <c r="B339" s="6" t="str">
        <f t="shared" si="42"/>
        <v>Suape</v>
      </c>
      <c r="C339" s="7" t="str">
        <f t="shared" si="42"/>
        <v>SERVICOS DE PORTARIA</v>
      </c>
      <c r="D339" s="8" t="str">
        <f t="shared" si="42"/>
        <v>073</v>
      </c>
      <c r="E339" s="9">
        <f t="shared" si="42"/>
        <v>2019</v>
      </c>
      <c r="F339" s="7" t="str">
        <f t="shared" si="42"/>
        <v>PREMIUS SERVIÇOS EIRELI</v>
      </c>
      <c r="G339" s="7" t="str">
        <f t="shared" si="35"/>
        <v>05.678.722/0001-13</v>
      </c>
      <c r="H339" s="67" t="s">
        <v>585</v>
      </c>
      <c r="I339" s="12" t="str">
        <f t="shared" si="34"/>
        <v>SUAPE</v>
      </c>
      <c r="J339" s="12" t="s">
        <v>432</v>
      </c>
      <c r="K339" s="12" t="s">
        <v>498</v>
      </c>
      <c r="L339" s="12" t="s">
        <v>83</v>
      </c>
      <c r="M339" s="12">
        <v>1100</v>
      </c>
      <c r="N339" s="12">
        <v>2358.4699999999998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6" t="str">
        <f t="shared" si="33"/>
        <v>Suape</v>
      </c>
      <c r="B340" s="6" t="str">
        <f t="shared" si="33"/>
        <v>Suape</v>
      </c>
      <c r="C340" s="7" t="str">
        <f t="shared" si="33"/>
        <v>SERVICOS DE PORTARIA</v>
      </c>
      <c r="D340" s="8" t="str">
        <f t="shared" si="33"/>
        <v>073</v>
      </c>
      <c r="E340" s="9">
        <f t="shared" si="33"/>
        <v>2019</v>
      </c>
      <c r="F340" s="7" t="str">
        <f t="shared" si="33"/>
        <v>PREMIUS SERVIÇOS EIRELI</v>
      </c>
      <c r="G340" s="7" t="str">
        <f t="shared" si="35"/>
        <v>05.678.722/0001-13</v>
      </c>
      <c r="H340" s="10" t="s">
        <v>586</v>
      </c>
      <c r="I340" s="12" t="str">
        <f t="shared" si="34"/>
        <v>SUAPE</v>
      </c>
      <c r="J340" s="12" t="s">
        <v>432</v>
      </c>
      <c r="K340" s="12" t="s">
        <v>498</v>
      </c>
      <c r="L340" s="12" t="s">
        <v>433</v>
      </c>
      <c r="M340" s="12">
        <v>1100</v>
      </c>
      <c r="N340" s="12">
        <v>2358.4699999999998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6" t="str">
        <f t="shared" si="33"/>
        <v>Suape</v>
      </c>
      <c r="B341" s="6" t="str">
        <f t="shared" si="33"/>
        <v>Suape</v>
      </c>
      <c r="C341" s="7" t="str">
        <f t="shared" si="33"/>
        <v>SERVICOS DE PORTARIA</v>
      </c>
      <c r="D341" s="8" t="str">
        <f t="shared" si="33"/>
        <v>073</v>
      </c>
      <c r="E341" s="9">
        <f t="shared" si="33"/>
        <v>2019</v>
      </c>
      <c r="F341" s="7" t="str">
        <f t="shared" si="33"/>
        <v>PREMIUS SERVIÇOS EIRELI</v>
      </c>
      <c r="G341" s="7" t="str">
        <f t="shared" si="35"/>
        <v>05.678.722/0001-13</v>
      </c>
      <c r="H341" s="67" t="s">
        <v>587</v>
      </c>
      <c r="I341" s="12" t="str">
        <f t="shared" si="34"/>
        <v>SUAPE</v>
      </c>
      <c r="J341" s="12" t="s">
        <v>432</v>
      </c>
      <c r="K341" s="12" t="s">
        <v>498</v>
      </c>
      <c r="L341" s="12" t="s">
        <v>83</v>
      </c>
      <c r="M341" s="12">
        <v>1100</v>
      </c>
      <c r="N341" s="12">
        <v>2358.4699999999998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6" t="str">
        <f t="shared" si="33"/>
        <v>Suape</v>
      </c>
      <c r="B342" s="6" t="str">
        <f t="shared" si="33"/>
        <v>Suape</v>
      </c>
      <c r="C342" s="7" t="str">
        <f t="shared" si="33"/>
        <v>SERVICOS DE PORTARIA</v>
      </c>
      <c r="D342" s="8" t="str">
        <f t="shared" si="33"/>
        <v>073</v>
      </c>
      <c r="E342" s="9">
        <f t="shared" si="33"/>
        <v>2019</v>
      </c>
      <c r="F342" s="7" t="str">
        <f t="shared" si="33"/>
        <v>PREMIUS SERVIÇOS EIRELI</v>
      </c>
      <c r="G342" s="7" t="str">
        <f t="shared" si="35"/>
        <v>05.678.722/0001-13</v>
      </c>
      <c r="H342" s="10" t="s">
        <v>588</v>
      </c>
      <c r="I342" s="12" t="str">
        <f t="shared" ref="I342:I343" si="43">I341</f>
        <v>SUAPE</v>
      </c>
      <c r="J342" s="12" t="s">
        <v>432</v>
      </c>
      <c r="K342" s="12" t="s">
        <v>498</v>
      </c>
      <c r="L342" s="12" t="s">
        <v>83</v>
      </c>
      <c r="M342" s="12">
        <v>1100</v>
      </c>
      <c r="N342" s="12">
        <v>2358.4699999999998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thickBot="1">
      <c r="A343" s="14" t="str">
        <f t="shared" si="33"/>
        <v>Suape</v>
      </c>
      <c r="B343" s="14" t="str">
        <f t="shared" si="33"/>
        <v>Suape</v>
      </c>
      <c r="C343" s="15" t="str">
        <f t="shared" si="33"/>
        <v>SERVICOS DE PORTARIA</v>
      </c>
      <c r="D343" s="45" t="str">
        <f t="shared" si="33"/>
        <v>073</v>
      </c>
      <c r="E343" s="14">
        <f t="shared" si="33"/>
        <v>2019</v>
      </c>
      <c r="F343" s="15" t="str">
        <f t="shared" si="33"/>
        <v>PREMIUS SERVIÇOS EIRELI</v>
      </c>
      <c r="G343" s="15" t="str">
        <f t="shared" ref="G343" si="44">G342</f>
        <v>05.678.722/0001-13</v>
      </c>
      <c r="H343" s="68" t="s">
        <v>589</v>
      </c>
      <c r="I343" s="17" t="str">
        <f t="shared" si="43"/>
        <v>SUAPE</v>
      </c>
      <c r="J343" s="17" t="s">
        <v>432</v>
      </c>
      <c r="K343" s="17" t="s">
        <v>498</v>
      </c>
      <c r="L343" s="17" t="s">
        <v>433</v>
      </c>
      <c r="M343" s="17">
        <v>1100</v>
      </c>
      <c r="N343" s="17">
        <v>2358.4699999999998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20" t="str">
        <f>A343</f>
        <v>Suape</v>
      </c>
      <c r="B344" s="20" t="str">
        <f>B343</f>
        <v>Suape</v>
      </c>
      <c r="C344" s="21" t="s">
        <v>442</v>
      </c>
      <c r="D344" s="22" t="s">
        <v>443</v>
      </c>
      <c r="E344" s="29">
        <v>2018</v>
      </c>
      <c r="F344" s="21" t="s">
        <v>444</v>
      </c>
      <c r="G344" s="21" t="s">
        <v>523</v>
      </c>
      <c r="H344" s="28" t="s">
        <v>445</v>
      </c>
      <c r="I344" s="26" t="s">
        <v>462</v>
      </c>
      <c r="J344" s="26" t="s">
        <v>463</v>
      </c>
      <c r="K344" s="26" t="s">
        <v>109</v>
      </c>
      <c r="L344" s="26" t="s">
        <v>83</v>
      </c>
      <c r="M344" s="26">
        <v>9004.33</v>
      </c>
      <c r="N344" s="26">
        <v>15883.91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20" t="str">
        <f t="shared" si="33"/>
        <v>Suape</v>
      </c>
      <c r="B345" s="20" t="str">
        <f t="shared" si="33"/>
        <v>Suape</v>
      </c>
      <c r="C345" s="21" t="str">
        <f t="shared" si="33"/>
        <v xml:space="preserve">Operação e manutenção de Centro de Prontidão Ambiental </v>
      </c>
      <c r="D345" s="22" t="str">
        <f t="shared" si="33"/>
        <v>023</v>
      </c>
      <c r="E345" s="29">
        <f t="shared" si="33"/>
        <v>2018</v>
      </c>
      <c r="F345" s="21" t="str">
        <f t="shared" si="33"/>
        <v xml:space="preserve">BRASBUNKER PARTICIPAÇÕES S/A </v>
      </c>
      <c r="G345" s="21" t="str">
        <f t="shared" si="33"/>
        <v>04.931.019/0001-02</v>
      </c>
      <c r="H345" s="28" t="s">
        <v>446</v>
      </c>
      <c r="I345" s="26" t="str">
        <f t="shared" ref="I345:I377" si="45">I344</f>
        <v>SUAPE/DMS</v>
      </c>
      <c r="J345" s="26" t="s">
        <v>464</v>
      </c>
      <c r="K345" s="26" t="s">
        <v>109</v>
      </c>
      <c r="L345" s="26" t="s">
        <v>465</v>
      </c>
      <c r="M345" s="26">
        <v>2016.01</v>
      </c>
      <c r="N345" s="26">
        <v>4031.26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20" t="str">
        <f t="shared" si="33"/>
        <v>Suape</v>
      </c>
      <c r="B346" s="20" t="str">
        <f t="shared" si="33"/>
        <v>Suape</v>
      </c>
      <c r="C346" s="21" t="str">
        <f t="shared" si="33"/>
        <v xml:space="preserve">Operação e manutenção de Centro de Prontidão Ambiental </v>
      </c>
      <c r="D346" s="22" t="str">
        <f t="shared" si="33"/>
        <v>023</v>
      </c>
      <c r="E346" s="29">
        <f t="shared" si="33"/>
        <v>2018</v>
      </c>
      <c r="F346" s="21" t="str">
        <f t="shared" si="33"/>
        <v xml:space="preserve">BRASBUNKER PARTICIPAÇÕES S/A </v>
      </c>
      <c r="G346" s="21" t="str">
        <f t="shared" si="33"/>
        <v>04.931.019/0001-02</v>
      </c>
      <c r="H346" s="28" t="s">
        <v>447</v>
      </c>
      <c r="I346" s="26" t="str">
        <f t="shared" si="45"/>
        <v>SUAPE/DMS</v>
      </c>
      <c r="J346" s="26" t="s">
        <v>466</v>
      </c>
      <c r="K346" s="26" t="s">
        <v>109</v>
      </c>
      <c r="L346" s="26" t="s">
        <v>465</v>
      </c>
      <c r="M346" s="26">
        <v>2031</v>
      </c>
      <c r="N346" s="26">
        <v>4189.62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20" t="str">
        <f t="shared" si="33"/>
        <v>Suape</v>
      </c>
      <c r="B347" s="20" t="str">
        <f t="shared" si="33"/>
        <v>Suape</v>
      </c>
      <c r="C347" s="21" t="str">
        <f t="shared" si="33"/>
        <v xml:space="preserve">Operação e manutenção de Centro de Prontidão Ambiental </v>
      </c>
      <c r="D347" s="22" t="str">
        <f t="shared" si="33"/>
        <v>023</v>
      </c>
      <c r="E347" s="29">
        <f t="shared" si="33"/>
        <v>2018</v>
      </c>
      <c r="F347" s="21" t="str">
        <f t="shared" si="33"/>
        <v xml:space="preserve">BRASBUNKER PARTICIPAÇÕES S/A </v>
      </c>
      <c r="G347" s="21" t="str">
        <f t="shared" si="33"/>
        <v>04.931.019/0001-02</v>
      </c>
      <c r="H347" s="28" t="s">
        <v>448</v>
      </c>
      <c r="I347" s="26" t="str">
        <f t="shared" si="45"/>
        <v>SUAPE/DMS</v>
      </c>
      <c r="J347" s="26" t="s">
        <v>496</v>
      </c>
      <c r="K347" s="26" t="s">
        <v>109</v>
      </c>
      <c r="L347" s="26" t="s">
        <v>465</v>
      </c>
      <c r="M347" s="26">
        <v>2010</v>
      </c>
      <c r="N347" s="26">
        <v>4127.93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 t="shared" si="33"/>
        <v>Suape</v>
      </c>
      <c r="B348" s="20" t="str">
        <f t="shared" si="33"/>
        <v>Suape</v>
      </c>
      <c r="C348" s="21" t="str">
        <f t="shared" si="33"/>
        <v xml:space="preserve">Operação e manutenção de Centro de Prontidão Ambiental </v>
      </c>
      <c r="D348" s="22" t="str">
        <f t="shared" si="33"/>
        <v>023</v>
      </c>
      <c r="E348" s="29">
        <f t="shared" si="33"/>
        <v>2018</v>
      </c>
      <c r="F348" s="21" t="str">
        <f t="shared" si="33"/>
        <v xml:space="preserve">BRASBUNKER PARTICIPAÇÕES S/A </v>
      </c>
      <c r="G348" s="21" t="str">
        <f t="shared" si="33"/>
        <v>04.931.019/0001-02</v>
      </c>
      <c r="H348" s="28" t="s">
        <v>449</v>
      </c>
      <c r="I348" s="26" t="str">
        <f t="shared" si="45"/>
        <v>SUAPE/DMS</v>
      </c>
      <c r="J348" s="26" t="s">
        <v>496</v>
      </c>
      <c r="K348" s="26" t="s">
        <v>109</v>
      </c>
      <c r="L348" s="26" t="s">
        <v>465</v>
      </c>
      <c r="M348" s="26">
        <v>2016</v>
      </c>
      <c r="N348" s="26">
        <v>4031.26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33"/>
        <v>Suape</v>
      </c>
      <c r="B349" s="20" t="str">
        <f t="shared" si="33"/>
        <v>Suape</v>
      </c>
      <c r="C349" s="21" t="str">
        <f t="shared" si="33"/>
        <v xml:space="preserve">Operação e manutenção de Centro de Prontidão Ambiental </v>
      </c>
      <c r="D349" s="22" t="str">
        <f t="shared" si="33"/>
        <v>023</v>
      </c>
      <c r="E349" s="29">
        <f t="shared" si="33"/>
        <v>2018</v>
      </c>
      <c r="F349" s="21" t="str">
        <f t="shared" si="33"/>
        <v xml:space="preserve">BRASBUNKER PARTICIPAÇÕES S/A </v>
      </c>
      <c r="G349" s="21" t="str">
        <f t="shared" si="33"/>
        <v>04.931.019/0001-02</v>
      </c>
      <c r="H349" s="28" t="s">
        <v>450</v>
      </c>
      <c r="I349" s="26" t="str">
        <f t="shared" si="45"/>
        <v>SUAPE/DMS</v>
      </c>
      <c r="J349" s="26" t="s">
        <v>496</v>
      </c>
      <c r="K349" s="26" t="s">
        <v>109</v>
      </c>
      <c r="L349" s="26" t="s">
        <v>465</v>
      </c>
      <c r="M349" s="26">
        <v>1430</v>
      </c>
      <c r="N349" s="26">
        <v>3112.05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33"/>
        <v>Suape</v>
      </c>
      <c r="B350" s="20" t="str">
        <f t="shared" si="33"/>
        <v>Suape</v>
      </c>
      <c r="C350" s="21" t="str">
        <f t="shared" si="33"/>
        <v xml:space="preserve">Operação e manutenção de Centro de Prontidão Ambiental </v>
      </c>
      <c r="D350" s="22" t="str">
        <f t="shared" si="33"/>
        <v>023</v>
      </c>
      <c r="E350" s="29">
        <f t="shared" si="33"/>
        <v>2018</v>
      </c>
      <c r="F350" s="21" t="str">
        <f t="shared" si="33"/>
        <v xml:space="preserve">BRASBUNKER PARTICIPAÇÕES S/A </v>
      </c>
      <c r="G350" s="21" t="str">
        <f t="shared" si="33"/>
        <v>04.931.019/0001-02</v>
      </c>
      <c r="H350" s="28" t="s">
        <v>451</v>
      </c>
      <c r="I350" s="26" t="str">
        <f t="shared" si="45"/>
        <v>SUAPE/DMS</v>
      </c>
      <c r="J350" s="26" t="s">
        <v>464</v>
      </c>
      <c r="K350" s="26" t="s">
        <v>109</v>
      </c>
      <c r="L350" s="26" t="s">
        <v>465</v>
      </c>
      <c r="M350" s="26">
        <v>2016</v>
      </c>
      <c r="N350" s="26">
        <v>4031.26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20" t="str">
        <f t="shared" si="33"/>
        <v>Suape</v>
      </c>
      <c r="B351" s="20" t="str">
        <f t="shared" si="33"/>
        <v>Suape</v>
      </c>
      <c r="C351" s="21" t="str">
        <f t="shared" si="33"/>
        <v xml:space="preserve">Operação e manutenção de Centro de Prontidão Ambiental </v>
      </c>
      <c r="D351" s="22" t="str">
        <f t="shared" si="33"/>
        <v>023</v>
      </c>
      <c r="E351" s="29">
        <f t="shared" si="33"/>
        <v>2018</v>
      </c>
      <c r="F351" s="21" t="str">
        <f t="shared" si="33"/>
        <v xml:space="preserve">BRASBUNKER PARTICIPAÇÕES S/A </v>
      </c>
      <c r="G351" s="21" t="str">
        <f t="shared" si="33"/>
        <v>04.931.019/0001-02</v>
      </c>
      <c r="H351" s="28" t="s">
        <v>452</v>
      </c>
      <c r="I351" s="26" t="str">
        <f t="shared" si="45"/>
        <v>SUAPE/DMS</v>
      </c>
      <c r="J351" s="26" t="s">
        <v>466</v>
      </c>
      <c r="K351" s="26" t="s">
        <v>109</v>
      </c>
      <c r="L351" s="26" t="s">
        <v>465</v>
      </c>
      <c r="M351" s="26">
        <v>2031</v>
      </c>
      <c r="N351" s="26">
        <v>3925.23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20" t="str">
        <f t="shared" si="33"/>
        <v>Suape</v>
      </c>
      <c r="B352" s="20" t="str">
        <f t="shared" si="33"/>
        <v>Suape</v>
      </c>
      <c r="C352" s="21" t="str">
        <f t="shared" si="33"/>
        <v xml:space="preserve">Operação e manutenção de Centro de Prontidão Ambiental </v>
      </c>
      <c r="D352" s="22" t="str">
        <f t="shared" si="33"/>
        <v>023</v>
      </c>
      <c r="E352" s="29">
        <f t="shared" si="33"/>
        <v>2018</v>
      </c>
      <c r="F352" s="21" t="str">
        <f t="shared" si="33"/>
        <v xml:space="preserve">BRASBUNKER PARTICIPAÇÕES S/A </v>
      </c>
      <c r="G352" s="21" t="str">
        <f t="shared" si="33"/>
        <v>04.931.019/0001-02</v>
      </c>
      <c r="H352" s="28" t="s">
        <v>453</v>
      </c>
      <c r="I352" s="26" t="str">
        <f t="shared" si="45"/>
        <v>SUAPE/DMS</v>
      </c>
      <c r="J352" s="26" t="s">
        <v>496</v>
      </c>
      <c r="K352" s="26" t="s">
        <v>109</v>
      </c>
      <c r="L352" s="26" t="s">
        <v>465</v>
      </c>
      <c r="M352" s="26">
        <v>1550.26</v>
      </c>
      <c r="N352" s="26">
        <v>3359.37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20" t="str">
        <f t="shared" si="33"/>
        <v>Suape</v>
      </c>
      <c r="B353" s="20" t="str">
        <f t="shared" si="33"/>
        <v>Suape</v>
      </c>
      <c r="C353" s="21" t="str">
        <f t="shared" si="33"/>
        <v xml:space="preserve">Operação e manutenção de Centro de Prontidão Ambiental </v>
      </c>
      <c r="D353" s="22" t="str">
        <f t="shared" si="33"/>
        <v>023</v>
      </c>
      <c r="E353" s="29">
        <f t="shared" si="33"/>
        <v>2018</v>
      </c>
      <c r="F353" s="21" t="str">
        <f t="shared" si="33"/>
        <v xml:space="preserve">BRASBUNKER PARTICIPAÇÕES S/A </v>
      </c>
      <c r="G353" s="21" t="str">
        <f t="shared" si="33"/>
        <v>04.931.019/0001-02</v>
      </c>
      <c r="H353" s="28" t="s">
        <v>454</v>
      </c>
      <c r="I353" s="26" t="str">
        <f t="shared" si="45"/>
        <v>SUAPE/DMS</v>
      </c>
      <c r="J353" s="26" t="s">
        <v>464</v>
      </c>
      <c r="K353" s="26" t="s">
        <v>109</v>
      </c>
      <c r="L353" s="26" t="s">
        <v>465</v>
      </c>
      <c r="M353" s="26">
        <v>2016.01</v>
      </c>
      <c r="N353" s="26">
        <v>4031.26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20" t="str">
        <f t="shared" si="33"/>
        <v>Suape</v>
      </c>
      <c r="B354" s="20" t="str">
        <f t="shared" si="33"/>
        <v>Suape</v>
      </c>
      <c r="C354" s="21" t="str">
        <f t="shared" si="33"/>
        <v xml:space="preserve">Operação e manutenção de Centro de Prontidão Ambiental </v>
      </c>
      <c r="D354" s="22" t="str">
        <f t="shared" si="33"/>
        <v>023</v>
      </c>
      <c r="E354" s="29">
        <f t="shared" si="33"/>
        <v>2018</v>
      </c>
      <c r="F354" s="21" t="str">
        <f t="shared" si="33"/>
        <v xml:space="preserve">BRASBUNKER PARTICIPAÇÕES S/A </v>
      </c>
      <c r="G354" s="21" t="str">
        <f t="shared" si="33"/>
        <v>04.931.019/0001-02</v>
      </c>
      <c r="H354" s="28" t="s">
        <v>455</v>
      </c>
      <c r="I354" s="26" t="str">
        <f t="shared" si="45"/>
        <v>SUAPE/DMS</v>
      </c>
      <c r="J354" s="26" t="s">
        <v>496</v>
      </c>
      <c r="K354" s="26" t="s">
        <v>109</v>
      </c>
      <c r="L354" s="26" t="s">
        <v>465</v>
      </c>
      <c r="M354" s="26">
        <v>1568</v>
      </c>
      <c r="N354" s="26">
        <v>4091.6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20" t="str">
        <f t="shared" si="33"/>
        <v>Suape</v>
      </c>
      <c r="B355" s="20" t="str">
        <f t="shared" si="33"/>
        <v>Suape</v>
      </c>
      <c r="C355" s="21" t="str">
        <f t="shared" si="33"/>
        <v xml:space="preserve">Operação e manutenção de Centro de Prontidão Ambiental </v>
      </c>
      <c r="D355" s="22" t="str">
        <f t="shared" si="33"/>
        <v>023</v>
      </c>
      <c r="E355" s="29">
        <f t="shared" si="33"/>
        <v>2018</v>
      </c>
      <c r="F355" s="21" t="str">
        <f t="shared" si="33"/>
        <v xml:space="preserve">BRASBUNKER PARTICIPAÇÕES S/A </v>
      </c>
      <c r="G355" s="21" t="str">
        <f t="shared" si="33"/>
        <v>04.931.019/0001-02</v>
      </c>
      <c r="H355" s="28" t="s">
        <v>456</v>
      </c>
      <c r="I355" s="26" t="str">
        <f t="shared" si="45"/>
        <v>SUAPE/DMS</v>
      </c>
      <c r="J355" s="26" t="s">
        <v>464</v>
      </c>
      <c r="K355" s="26" t="s">
        <v>109</v>
      </c>
      <c r="L355" s="26" t="s">
        <v>465</v>
      </c>
      <c r="M355" s="26">
        <v>2016.01</v>
      </c>
      <c r="N355" s="26">
        <v>4031.26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20" t="str">
        <f t="shared" si="33"/>
        <v>Suape</v>
      </c>
      <c r="B356" s="20" t="str">
        <f t="shared" si="33"/>
        <v>Suape</v>
      </c>
      <c r="C356" s="21" t="str">
        <f t="shared" si="33"/>
        <v xml:space="preserve">Operação e manutenção de Centro de Prontidão Ambiental </v>
      </c>
      <c r="D356" s="22" t="str">
        <f t="shared" si="33"/>
        <v>023</v>
      </c>
      <c r="E356" s="29">
        <f t="shared" si="33"/>
        <v>2018</v>
      </c>
      <c r="F356" s="21" t="str">
        <f t="shared" si="33"/>
        <v xml:space="preserve">BRASBUNKER PARTICIPAÇÕES S/A </v>
      </c>
      <c r="G356" s="21" t="str">
        <f t="shared" si="33"/>
        <v>04.931.019/0001-02</v>
      </c>
      <c r="H356" s="28" t="s">
        <v>457</v>
      </c>
      <c r="I356" s="26" t="str">
        <f t="shared" si="45"/>
        <v>SUAPE/DMS</v>
      </c>
      <c r="J356" s="26" t="s">
        <v>466</v>
      </c>
      <c r="K356" s="26" t="s">
        <v>109</v>
      </c>
      <c r="L356" s="26" t="s">
        <v>465</v>
      </c>
      <c r="M356" s="26">
        <v>2031</v>
      </c>
      <c r="N356" s="26">
        <v>4042.9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20" t="str">
        <f t="shared" si="33"/>
        <v>Suape</v>
      </c>
      <c r="B357" s="20" t="str">
        <f t="shared" si="33"/>
        <v>Suape</v>
      </c>
      <c r="C357" s="21" t="str">
        <f t="shared" si="33"/>
        <v xml:space="preserve">Operação e manutenção de Centro de Prontidão Ambiental </v>
      </c>
      <c r="D357" s="22" t="str">
        <f t="shared" si="33"/>
        <v>023</v>
      </c>
      <c r="E357" s="29">
        <f t="shared" si="33"/>
        <v>2018</v>
      </c>
      <c r="F357" s="21" t="str">
        <f t="shared" si="33"/>
        <v xml:space="preserve">BRASBUNKER PARTICIPAÇÕES S/A </v>
      </c>
      <c r="G357" s="21" t="str">
        <f t="shared" si="33"/>
        <v>04.931.019/0001-02</v>
      </c>
      <c r="H357" s="28" t="s">
        <v>458</v>
      </c>
      <c r="I357" s="26" t="str">
        <f t="shared" si="45"/>
        <v>SUAPE/DMS</v>
      </c>
      <c r="J357" s="26" t="s">
        <v>496</v>
      </c>
      <c r="K357" s="26" t="s">
        <v>109</v>
      </c>
      <c r="L357" s="26" t="s">
        <v>465</v>
      </c>
      <c r="M357" s="26">
        <v>1837</v>
      </c>
      <c r="N357" s="26">
        <v>3756.93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20" t="str">
        <f t="shared" si="33"/>
        <v>Suape</v>
      </c>
      <c r="B358" s="20" t="str">
        <f t="shared" si="33"/>
        <v>Suape</v>
      </c>
      <c r="C358" s="21" t="str">
        <f t="shared" si="33"/>
        <v xml:space="preserve">Operação e manutenção de Centro de Prontidão Ambiental </v>
      </c>
      <c r="D358" s="22" t="str">
        <f t="shared" si="33"/>
        <v>023</v>
      </c>
      <c r="E358" s="29">
        <f t="shared" si="33"/>
        <v>2018</v>
      </c>
      <c r="F358" s="21" t="str">
        <f t="shared" si="33"/>
        <v xml:space="preserve">BRASBUNKER PARTICIPAÇÕES S/A </v>
      </c>
      <c r="G358" s="21" t="str">
        <f t="shared" si="33"/>
        <v>04.931.019/0001-02</v>
      </c>
      <c r="H358" s="28" t="s">
        <v>459</v>
      </c>
      <c r="I358" s="26" t="str">
        <f t="shared" si="45"/>
        <v>SUAPE/DMS</v>
      </c>
      <c r="J358" s="26" t="s">
        <v>496</v>
      </c>
      <c r="K358" s="26" t="s">
        <v>109</v>
      </c>
      <c r="L358" s="26" t="s">
        <v>465</v>
      </c>
      <c r="M358" s="26">
        <v>2016.01</v>
      </c>
      <c r="N358" s="26">
        <v>4031.26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20" t="str">
        <f t="shared" si="33"/>
        <v>Suape</v>
      </c>
      <c r="B359" s="20" t="str">
        <f t="shared" si="33"/>
        <v>Suape</v>
      </c>
      <c r="C359" s="21" t="str">
        <f t="shared" si="33"/>
        <v xml:space="preserve">Operação e manutenção de Centro de Prontidão Ambiental </v>
      </c>
      <c r="D359" s="22" t="str">
        <f t="shared" si="33"/>
        <v>023</v>
      </c>
      <c r="E359" s="29">
        <f t="shared" si="33"/>
        <v>2018</v>
      </c>
      <c r="F359" s="21" t="str">
        <f t="shared" si="33"/>
        <v xml:space="preserve">BRASBUNKER PARTICIPAÇÕES S/A </v>
      </c>
      <c r="G359" s="21" t="str">
        <f t="shared" si="33"/>
        <v>04.931.019/0001-02</v>
      </c>
      <c r="H359" s="28" t="s">
        <v>460</v>
      </c>
      <c r="I359" s="26" t="str">
        <f t="shared" si="45"/>
        <v>SUAPE/DMS</v>
      </c>
      <c r="J359" s="26" t="s">
        <v>496</v>
      </c>
      <c r="K359" s="26" t="s">
        <v>109</v>
      </c>
      <c r="L359" s="26" t="s">
        <v>465</v>
      </c>
      <c r="M359" s="26">
        <v>1430</v>
      </c>
      <c r="N359" s="26">
        <v>3113.05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thickBot="1">
      <c r="A360" s="30" t="str">
        <f t="shared" si="33"/>
        <v>Suape</v>
      </c>
      <c r="B360" s="30" t="str">
        <f t="shared" si="33"/>
        <v>Suape</v>
      </c>
      <c r="C360" s="31" t="str">
        <f t="shared" si="33"/>
        <v xml:space="preserve">Operação e manutenção de Centro de Prontidão Ambiental </v>
      </c>
      <c r="D360" s="32" t="str">
        <f t="shared" si="33"/>
        <v>023</v>
      </c>
      <c r="E360" s="30">
        <f t="shared" si="33"/>
        <v>2018</v>
      </c>
      <c r="F360" s="31" t="str">
        <f t="shared" si="33"/>
        <v xml:space="preserve">BRASBUNKER PARTICIPAÇÕES S/A </v>
      </c>
      <c r="G360" s="31" t="str">
        <f t="shared" si="33"/>
        <v>04.931.019/0001-02</v>
      </c>
      <c r="H360" s="34" t="s">
        <v>461</v>
      </c>
      <c r="I360" s="49" t="str">
        <f t="shared" si="45"/>
        <v>SUAPE/DMS</v>
      </c>
      <c r="J360" s="49" t="s">
        <v>467</v>
      </c>
      <c r="K360" s="49" t="s">
        <v>109</v>
      </c>
      <c r="L360" s="49" t="s">
        <v>83</v>
      </c>
      <c r="M360" s="49">
        <v>2000</v>
      </c>
      <c r="N360" s="49">
        <v>4348.54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42">
      <c r="A361" s="6" t="str">
        <f t="shared" si="33"/>
        <v>Suape</v>
      </c>
      <c r="B361" s="6" t="str">
        <f t="shared" si="33"/>
        <v>Suape</v>
      </c>
      <c r="C361" s="7" t="s">
        <v>468</v>
      </c>
      <c r="D361" s="8" t="s">
        <v>469</v>
      </c>
      <c r="E361" s="9">
        <v>2020</v>
      </c>
      <c r="F361" s="7" t="s">
        <v>470</v>
      </c>
      <c r="G361" s="7" t="s">
        <v>524</v>
      </c>
      <c r="H361" s="10" t="s">
        <v>471</v>
      </c>
      <c r="I361" s="12" t="s">
        <v>479</v>
      </c>
      <c r="J361" s="12" t="s">
        <v>480</v>
      </c>
      <c r="K361" s="12" t="s">
        <v>481</v>
      </c>
      <c r="L361" s="12" t="s">
        <v>83</v>
      </c>
      <c r="M361" s="12">
        <v>1809.8</v>
      </c>
      <c r="N361" s="12">
        <v>4716.63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42">
      <c r="A362" s="6" t="str">
        <f t="shared" si="33"/>
        <v>Suape</v>
      </c>
      <c r="B362" s="6" t="str">
        <f t="shared" si="33"/>
        <v>Suape</v>
      </c>
      <c r="C362" s="7" t="str">
        <f t="shared" si="33"/>
        <v>SERVIÇO DE PONTIDÃO PARA ATENDIMENTO A VÍTIMAS DE ACIDENTES E MAL SUBTO, NA ÁREA PORTUÁRIA DE SUAPE, COM AMBULÂNCIA E EQUIPE, COMPOSTA POR CONDUTOR E TÉCNICO  24H.</v>
      </c>
      <c r="D362" s="8" t="str">
        <f t="shared" si="33"/>
        <v>046</v>
      </c>
      <c r="E362" s="9">
        <f t="shared" si="33"/>
        <v>2020</v>
      </c>
      <c r="F362" s="7" t="str">
        <f t="shared" si="33"/>
        <v xml:space="preserve">MED MAIS SOLUÇÕES EM SERVIÇOS ESPECIAIS EIRELI </v>
      </c>
      <c r="G362" s="7" t="str">
        <f t="shared" si="33"/>
        <v>09.557.452/0001-43</v>
      </c>
      <c r="H362" s="10" t="s">
        <v>472</v>
      </c>
      <c r="I362" s="12" t="str">
        <f t="shared" si="45"/>
        <v xml:space="preserve"> SUAPE/DMS</v>
      </c>
      <c r="J362" s="12" t="s">
        <v>482</v>
      </c>
      <c r="K362" s="12" t="s">
        <v>481</v>
      </c>
      <c r="L362" s="12" t="s">
        <v>83</v>
      </c>
      <c r="M362" s="12">
        <v>2002.79</v>
      </c>
      <c r="N362" s="12">
        <v>5084.5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42">
      <c r="A363" s="6" t="str">
        <f t="shared" si="33"/>
        <v>Suape</v>
      </c>
      <c r="B363" s="6" t="str">
        <f t="shared" si="33"/>
        <v>Suape</v>
      </c>
      <c r="C363" s="7" t="str">
        <f t="shared" si="33"/>
        <v>SERVIÇO DE PONTIDÃO PARA ATENDIMENTO A VÍTIMAS DE ACIDENTES E MAL SUBTO, NA ÁREA PORTUÁRIA DE SUAPE, COM AMBULÂNCIA E EQUIPE, COMPOSTA POR CONDUTOR E TÉCNICO  24H.</v>
      </c>
      <c r="D363" s="8" t="str">
        <f t="shared" si="33"/>
        <v>046</v>
      </c>
      <c r="E363" s="9">
        <f t="shared" si="33"/>
        <v>2020</v>
      </c>
      <c r="F363" s="7" t="str">
        <f t="shared" si="33"/>
        <v xml:space="preserve">MED MAIS SOLUÇÕES EM SERVIÇOS ESPECIAIS EIRELI </v>
      </c>
      <c r="G363" s="7" t="str">
        <f t="shared" si="33"/>
        <v>09.557.452/0001-43</v>
      </c>
      <c r="H363" s="10" t="s">
        <v>473</v>
      </c>
      <c r="I363" s="12" t="str">
        <f t="shared" si="45"/>
        <v xml:space="preserve"> SUAPE/DMS</v>
      </c>
      <c r="J363" s="12" t="s">
        <v>480</v>
      </c>
      <c r="K363" s="12" t="s">
        <v>481</v>
      </c>
      <c r="L363" s="12" t="s">
        <v>433</v>
      </c>
      <c r="M363" s="12">
        <v>1977.02</v>
      </c>
      <c r="N363" s="12">
        <v>5294.01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42">
      <c r="A364" s="6" t="str">
        <f t="shared" si="33"/>
        <v>Suape</v>
      </c>
      <c r="B364" s="6" t="str">
        <f t="shared" si="33"/>
        <v>Suape</v>
      </c>
      <c r="C364" s="7" t="str">
        <f t="shared" si="33"/>
        <v>SERVIÇO DE PONTIDÃO PARA ATENDIMENTO A VÍTIMAS DE ACIDENTES E MAL SUBTO, NA ÁREA PORTUÁRIA DE SUAPE, COM AMBULÂNCIA E EQUIPE, COMPOSTA POR CONDUTOR E TÉCNICO  24H.</v>
      </c>
      <c r="D364" s="8" t="str">
        <f t="shared" si="33"/>
        <v>046</v>
      </c>
      <c r="E364" s="9">
        <f t="shared" si="33"/>
        <v>2020</v>
      </c>
      <c r="F364" s="7" t="str">
        <f t="shared" si="33"/>
        <v xml:space="preserve">MED MAIS SOLUÇÕES EM SERVIÇOS ESPECIAIS EIRELI </v>
      </c>
      <c r="G364" s="7" t="str">
        <f t="shared" si="33"/>
        <v>09.557.452/0001-43</v>
      </c>
      <c r="H364" s="10" t="s">
        <v>474</v>
      </c>
      <c r="I364" s="12" t="str">
        <f t="shared" si="45"/>
        <v xml:space="preserve"> SUAPE/DMS</v>
      </c>
      <c r="J364" s="12" t="s">
        <v>482</v>
      </c>
      <c r="K364" s="12" t="s">
        <v>481</v>
      </c>
      <c r="L364" s="12" t="s">
        <v>433</v>
      </c>
      <c r="M364" s="12">
        <v>2201.15</v>
      </c>
      <c r="N364" s="12">
        <v>5738.08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42">
      <c r="A365" s="6" t="str">
        <f t="shared" si="33"/>
        <v>Suape</v>
      </c>
      <c r="B365" s="6" t="str">
        <f t="shared" si="33"/>
        <v>Suape</v>
      </c>
      <c r="C365" s="7" t="str">
        <f t="shared" si="33"/>
        <v>SERVIÇO DE PONTIDÃO PARA ATENDIMENTO A VÍTIMAS DE ACIDENTES E MAL SUBTO, NA ÁREA PORTUÁRIA DE SUAPE, COM AMBULÂNCIA E EQUIPE, COMPOSTA POR CONDUTOR E TÉCNICO  24H.</v>
      </c>
      <c r="D365" s="8" t="str">
        <f t="shared" si="33"/>
        <v>046</v>
      </c>
      <c r="E365" s="9">
        <f t="shared" si="33"/>
        <v>2020</v>
      </c>
      <c r="F365" s="7" t="str">
        <f t="shared" si="33"/>
        <v xml:space="preserve">MED MAIS SOLUÇÕES EM SERVIÇOS ESPECIAIS EIRELI </v>
      </c>
      <c r="G365" s="7" t="str">
        <f t="shared" si="33"/>
        <v>09.557.452/0001-43</v>
      </c>
      <c r="H365" s="10" t="s">
        <v>475</v>
      </c>
      <c r="I365" s="12" t="str">
        <f t="shared" si="45"/>
        <v xml:space="preserve"> SUAPE/DMS</v>
      </c>
      <c r="J365" s="12" t="s">
        <v>480</v>
      </c>
      <c r="K365" s="12" t="s">
        <v>481</v>
      </c>
      <c r="L365" s="12" t="s">
        <v>83</v>
      </c>
      <c r="M365" s="12">
        <v>1809.8</v>
      </c>
      <c r="N365" s="12">
        <v>4716.63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42">
      <c r="A366" s="6" t="str">
        <f t="shared" si="33"/>
        <v>Suape</v>
      </c>
      <c r="B366" s="6" t="str">
        <f t="shared" si="33"/>
        <v>Suape</v>
      </c>
      <c r="C366" s="7" t="str">
        <f t="shared" si="33"/>
        <v>SERVIÇO DE PONTIDÃO PARA ATENDIMENTO A VÍTIMAS DE ACIDENTES E MAL SUBTO, NA ÁREA PORTUÁRIA DE SUAPE, COM AMBULÂNCIA E EQUIPE, COMPOSTA POR CONDUTOR E TÉCNICO  24H.</v>
      </c>
      <c r="D366" s="8" t="str">
        <f t="shared" si="33"/>
        <v>046</v>
      </c>
      <c r="E366" s="9">
        <f t="shared" si="33"/>
        <v>2020</v>
      </c>
      <c r="F366" s="7" t="str">
        <f t="shared" si="33"/>
        <v xml:space="preserve">MED MAIS SOLUÇÕES EM SERVIÇOS ESPECIAIS EIRELI </v>
      </c>
      <c r="G366" s="7" t="str">
        <f t="shared" si="33"/>
        <v>09.557.452/0001-43</v>
      </c>
      <c r="H366" s="10" t="s">
        <v>476</v>
      </c>
      <c r="I366" s="12" t="str">
        <f t="shared" si="45"/>
        <v xml:space="preserve"> SUAPE/DMS</v>
      </c>
      <c r="J366" s="12" t="s">
        <v>482</v>
      </c>
      <c r="K366" s="12" t="s">
        <v>481</v>
      </c>
      <c r="L366" s="12" t="s">
        <v>83</v>
      </c>
      <c r="M366" s="12">
        <v>2002.79</v>
      </c>
      <c r="N366" s="12">
        <v>5084.5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42">
      <c r="A367" s="6" t="str">
        <f t="shared" si="33"/>
        <v>Suape</v>
      </c>
      <c r="B367" s="6" t="str">
        <f t="shared" si="33"/>
        <v>Suape</v>
      </c>
      <c r="C367" s="7" t="str">
        <f t="shared" si="33"/>
        <v>SERVIÇO DE PONTIDÃO PARA ATENDIMENTO A VÍTIMAS DE ACIDENTES E MAL SUBTO, NA ÁREA PORTUÁRIA DE SUAPE, COM AMBULÂNCIA E EQUIPE, COMPOSTA POR CONDUTOR E TÉCNICO  24H.</v>
      </c>
      <c r="D367" s="8" t="str">
        <f t="shared" si="33"/>
        <v>046</v>
      </c>
      <c r="E367" s="9">
        <f t="shared" si="33"/>
        <v>2020</v>
      </c>
      <c r="F367" s="7" t="str">
        <f t="shared" si="33"/>
        <v xml:space="preserve">MED MAIS SOLUÇÕES EM SERVIÇOS ESPECIAIS EIRELI </v>
      </c>
      <c r="G367" s="7" t="str">
        <f t="shared" si="33"/>
        <v>09.557.452/0001-43</v>
      </c>
      <c r="H367" s="10" t="s">
        <v>477</v>
      </c>
      <c r="I367" s="12" t="str">
        <f t="shared" si="45"/>
        <v xml:space="preserve"> SUAPE/DMS</v>
      </c>
      <c r="J367" s="12" t="s">
        <v>480</v>
      </c>
      <c r="K367" s="12" t="s">
        <v>481</v>
      </c>
      <c r="L367" s="12" t="s">
        <v>433</v>
      </c>
      <c r="M367" s="12">
        <v>1977.02</v>
      </c>
      <c r="N367" s="12">
        <v>5294.01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42.5" thickBot="1">
      <c r="A368" s="14" t="str">
        <f t="shared" si="33"/>
        <v>Suape</v>
      </c>
      <c r="B368" s="14" t="str">
        <f t="shared" si="33"/>
        <v>Suape</v>
      </c>
      <c r="C368" s="15" t="str">
        <f t="shared" si="33"/>
        <v>SERVIÇO DE PONTIDÃO PARA ATENDIMENTO A VÍTIMAS DE ACIDENTES E MAL SUBTO, NA ÁREA PORTUÁRIA DE SUAPE, COM AMBULÂNCIA E EQUIPE, COMPOSTA POR CONDUTOR E TÉCNICO  24H.</v>
      </c>
      <c r="D368" s="45" t="str">
        <f t="shared" si="33"/>
        <v>046</v>
      </c>
      <c r="E368" s="14">
        <f t="shared" si="33"/>
        <v>2020</v>
      </c>
      <c r="F368" s="15" t="str">
        <f t="shared" si="33"/>
        <v xml:space="preserve">MED MAIS SOLUÇÕES EM SERVIÇOS ESPECIAIS EIRELI </v>
      </c>
      <c r="G368" s="15" t="str">
        <f t="shared" si="33"/>
        <v>09.557.452/0001-43</v>
      </c>
      <c r="H368" s="16" t="s">
        <v>478</v>
      </c>
      <c r="I368" s="17" t="str">
        <f t="shared" si="45"/>
        <v xml:space="preserve"> SUAPE/DMS</v>
      </c>
      <c r="J368" s="17" t="s">
        <v>482</v>
      </c>
      <c r="K368" s="17" t="s">
        <v>481</v>
      </c>
      <c r="L368" s="17" t="s">
        <v>433</v>
      </c>
      <c r="M368" s="17">
        <v>2201.15</v>
      </c>
      <c r="N368" s="17">
        <v>5738.08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.5" thickBot="1">
      <c r="A369" s="20" t="str">
        <f t="shared" si="33"/>
        <v>Suape</v>
      </c>
      <c r="B369" s="20" t="str">
        <f t="shared" si="33"/>
        <v>Suape</v>
      </c>
      <c r="C369" s="21" t="s">
        <v>483</v>
      </c>
      <c r="D369" s="22" t="s">
        <v>484</v>
      </c>
      <c r="E369" s="29">
        <v>2019</v>
      </c>
      <c r="F369" s="21" t="s">
        <v>444</v>
      </c>
      <c r="G369" s="31" t="s">
        <v>523</v>
      </c>
      <c r="H369" s="28" t="s">
        <v>485</v>
      </c>
      <c r="I369" s="26" t="s">
        <v>462</v>
      </c>
      <c r="J369" s="26" t="s">
        <v>495</v>
      </c>
      <c r="K369" s="26" t="s">
        <v>109</v>
      </c>
      <c r="L369" s="26" t="s">
        <v>83</v>
      </c>
      <c r="M369" s="26">
        <v>4250</v>
      </c>
      <c r="N369" s="26">
        <v>7565.5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>
      <c r="A370" s="20" t="str">
        <f t="shared" si="33"/>
        <v>Suape</v>
      </c>
      <c r="B370" s="20" t="str">
        <f t="shared" si="33"/>
        <v>Suape</v>
      </c>
      <c r="C370" s="21" t="str">
        <f t="shared" si="33"/>
        <v xml:space="preserve">Prontidão dedicado a primeira resposta em cenários emergencias e atividades proativas/preventivas em terra. </v>
      </c>
      <c r="D370" s="22" t="str">
        <f t="shared" si="33"/>
        <v>088</v>
      </c>
      <c r="E370" s="29">
        <f t="shared" si="33"/>
        <v>2019</v>
      </c>
      <c r="F370" s="21" t="str">
        <f t="shared" si="33"/>
        <v xml:space="preserve">BRASBUNKER PARTICIPAÇÕES S/A </v>
      </c>
      <c r="G370" s="21" t="str">
        <f t="shared" si="33"/>
        <v>04.931.019/0001-02</v>
      </c>
      <c r="H370" s="28" t="s">
        <v>486</v>
      </c>
      <c r="I370" s="26" t="str">
        <f t="shared" si="45"/>
        <v>SUAPE/DMS</v>
      </c>
      <c r="J370" s="26" t="s">
        <v>496</v>
      </c>
      <c r="K370" s="26" t="s">
        <v>497</v>
      </c>
      <c r="L370" s="26" t="s">
        <v>498</v>
      </c>
      <c r="M370" s="26">
        <v>1430</v>
      </c>
      <c r="N370" s="26">
        <v>3142.05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>
      <c r="A371" s="20" t="str">
        <f t="shared" si="33"/>
        <v>Suape</v>
      </c>
      <c r="B371" s="20" t="str">
        <f t="shared" si="33"/>
        <v>Suape</v>
      </c>
      <c r="C371" s="21" t="str">
        <f t="shared" si="33"/>
        <v xml:space="preserve">Prontidão dedicado a primeira resposta em cenários emergencias e atividades proativas/preventivas em terra. </v>
      </c>
      <c r="D371" s="22" t="str">
        <f t="shared" ref="D371:G377" si="46">D370</f>
        <v>088</v>
      </c>
      <c r="E371" s="29">
        <f t="shared" si="46"/>
        <v>2019</v>
      </c>
      <c r="F371" s="21" t="str">
        <f t="shared" si="46"/>
        <v xml:space="preserve">BRASBUNKER PARTICIPAÇÕES S/A </v>
      </c>
      <c r="G371" s="21" t="str">
        <f t="shared" si="46"/>
        <v>04.931.019/0001-02</v>
      </c>
      <c r="H371" s="28" t="s">
        <v>487</v>
      </c>
      <c r="I371" s="26" t="str">
        <f t="shared" si="45"/>
        <v>SUAPE/DMS</v>
      </c>
      <c r="J371" s="26" t="s">
        <v>496</v>
      </c>
      <c r="K371" s="26" t="s">
        <v>497</v>
      </c>
      <c r="L371" s="26" t="s">
        <v>498</v>
      </c>
      <c r="M371" s="26">
        <v>1430</v>
      </c>
      <c r="N371" s="26">
        <v>3142.05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>
      <c r="A372" s="20" t="str">
        <f t="shared" ref="A372:C377" si="47">A371</f>
        <v>Suape</v>
      </c>
      <c r="B372" s="20" t="str">
        <f t="shared" si="47"/>
        <v>Suape</v>
      </c>
      <c r="C372" s="21" t="str">
        <f t="shared" si="47"/>
        <v xml:space="preserve">Prontidão dedicado a primeira resposta em cenários emergencias e atividades proativas/preventivas em terra. </v>
      </c>
      <c r="D372" s="22" t="str">
        <f t="shared" si="46"/>
        <v>088</v>
      </c>
      <c r="E372" s="29">
        <f t="shared" si="46"/>
        <v>2019</v>
      </c>
      <c r="F372" s="21" t="str">
        <f t="shared" si="46"/>
        <v xml:space="preserve">BRASBUNKER PARTICIPAÇÕES S/A </v>
      </c>
      <c r="G372" s="21" t="str">
        <f t="shared" si="46"/>
        <v>04.931.019/0001-02</v>
      </c>
      <c r="H372" s="28" t="s">
        <v>488</v>
      </c>
      <c r="I372" s="26" t="str">
        <f t="shared" si="45"/>
        <v>SUAPE/DMS</v>
      </c>
      <c r="J372" s="26" t="s">
        <v>496</v>
      </c>
      <c r="K372" s="26" t="s">
        <v>497</v>
      </c>
      <c r="L372" s="26" t="s">
        <v>498</v>
      </c>
      <c r="M372" s="26">
        <v>1430</v>
      </c>
      <c r="N372" s="26">
        <v>3142.05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>
      <c r="A373" s="20" t="str">
        <f t="shared" si="47"/>
        <v>Suape</v>
      </c>
      <c r="B373" s="20" t="str">
        <f t="shared" si="47"/>
        <v>Suape</v>
      </c>
      <c r="C373" s="21" t="str">
        <f t="shared" si="47"/>
        <v xml:space="preserve">Prontidão dedicado a primeira resposta em cenários emergencias e atividades proativas/preventivas em terra. </v>
      </c>
      <c r="D373" s="22" t="str">
        <f t="shared" si="46"/>
        <v>088</v>
      </c>
      <c r="E373" s="29">
        <f t="shared" si="46"/>
        <v>2019</v>
      </c>
      <c r="F373" s="21" t="str">
        <f t="shared" si="46"/>
        <v xml:space="preserve">BRASBUNKER PARTICIPAÇÕES S/A </v>
      </c>
      <c r="G373" s="21" t="str">
        <f t="shared" si="46"/>
        <v>04.931.019/0001-02</v>
      </c>
      <c r="H373" s="28" t="s">
        <v>489</v>
      </c>
      <c r="I373" s="26" t="str">
        <f t="shared" si="45"/>
        <v>SUAPE/DMS</v>
      </c>
      <c r="J373" s="26" t="s">
        <v>496</v>
      </c>
      <c r="K373" s="26" t="s">
        <v>497</v>
      </c>
      <c r="L373" s="26" t="s">
        <v>498</v>
      </c>
      <c r="M373" s="26">
        <v>1430</v>
      </c>
      <c r="N373" s="26">
        <v>3142.05</v>
      </c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>
      <c r="A374" s="20" t="str">
        <f t="shared" si="47"/>
        <v>Suape</v>
      </c>
      <c r="B374" s="20" t="str">
        <f t="shared" si="47"/>
        <v>Suape</v>
      </c>
      <c r="C374" s="21" t="str">
        <f t="shared" si="47"/>
        <v xml:space="preserve">Prontidão dedicado a primeira resposta em cenários emergencias e atividades proativas/preventivas em terra. </v>
      </c>
      <c r="D374" s="22" t="str">
        <f t="shared" si="46"/>
        <v>088</v>
      </c>
      <c r="E374" s="29">
        <f t="shared" si="46"/>
        <v>2019</v>
      </c>
      <c r="F374" s="21" t="str">
        <f t="shared" si="46"/>
        <v xml:space="preserve">BRASBUNKER PARTICIPAÇÕES S/A </v>
      </c>
      <c r="G374" s="21" t="str">
        <f t="shared" si="46"/>
        <v>04.931.019/0001-02</v>
      </c>
      <c r="H374" s="28" t="s">
        <v>490</v>
      </c>
      <c r="I374" s="26" t="str">
        <f t="shared" si="45"/>
        <v>SUAPE/DMS</v>
      </c>
      <c r="J374" s="26" t="s">
        <v>496</v>
      </c>
      <c r="K374" s="26" t="s">
        <v>497</v>
      </c>
      <c r="L374" s="26" t="s">
        <v>498</v>
      </c>
      <c r="M374" s="26">
        <v>1430</v>
      </c>
      <c r="N374" s="26">
        <v>3142.05</v>
      </c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>
      <c r="A375" s="20" t="str">
        <f t="shared" si="47"/>
        <v>Suape</v>
      </c>
      <c r="B375" s="20" t="str">
        <f t="shared" si="47"/>
        <v>Suape</v>
      </c>
      <c r="C375" s="21" t="str">
        <f t="shared" si="47"/>
        <v xml:space="preserve">Prontidão dedicado a primeira resposta em cenários emergencias e atividades proativas/preventivas em terra. </v>
      </c>
      <c r="D375" s="22" t="str">
        <f t="shared" si="46"/>
        <v>088</v>
      </c>
      <c r="E375" s="29">
        <f t="shared" si="46"/>
        <v>2019</v>
      </c>
      <c r="F375" s="21" t="str">
        <f t="shared" si="46"/>
        <v xml:space="preserve">BRASBUNKER PARTICIPAÇÕES S/A </v>
      </c>
      <c r="G375" s="21" t="str">
        <f t="shared" si="46"/>
        <v>04.931.019/0001-02</v>
      </c>
      <c r="H375" s="28" t="s">
        <v>491</v>
      </c>
      <c r="I375" s="26" t="str">
        <f t="shared" si="45"/>
        <v>SUAPE/DMS</v>
      </c>
      <c r="J375" s="26" t="s">
        <v>496</v>
      </c>
      <c r="K375" s="26" t="s">
        <v>497</v>
      </c>
      <c r="L375" s="26" t="s">
        <v>498</v>
      </c>
      <c r="M375" s="26">
        <v>1430</v>
      </c>
      <c r="N375" s="26">
        <v>3316.05</v>
      </c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>
      <c r="A376" s="20" t="str">
        <f t="shared" si="47"/>
        <v>Suape</v>
      </c>
      <c r="B376" s="20" t="str">
        <f t="shared" si="47"/>
        <v>Suape</v>
      </c>
      <c r="C376" s="21" t="str">
        <f t="shared" si="47"/>
        <v xml:space="preserve">Prontidão dedicado a primeira resposta em cenários emergencias e atividades proativas/preventivas em terra. </v>
      </c>
      <c r="D376" s="22" t="str">
        <f t="shared" si="46"/>
        <v>088</v>
      </c>
      <c r="E376" s="29">
        <f t="shared" si="46"/>
        <v>2019</v>
      </c>
      <c r="F376" s="21" t="str">
        <f t="shared" si="46"/>
        <v xml:space="preserve">BRASBUNKER PARTICIPAÇÕES S/A </v>
      </c>
      <c r="G376" s="21" t="str">
        <f t="shared" si="46"/>
        <v>04.931.019/0001-02</v>
      </c>
      <c r="H376" s="28" t="s">
        <v>492</v>
      </c>
      <c r="I376" s="26" t="str">
        <f t="shared" si="45"/>
        <v>SUAPE/DMS</v>
      </c>
      <c r="J376" s="26" t="s">
        <v>496</v>
      </c>
      <c r="K376" s="26" t="s">
        <v>497</v>
      </c>
      <c r="L376" s="26" t="s">
        <v>498</v>
      </c>
      <c r="M376" s="26">
        <v>1430</v>
      </c>
      <c r="N376" s="26">
        <v>3142.05</v>
      </c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.5" thickBot="1">
      <c r="A377" s="30" t="str">
        <f t="shared" si="47"/>
        <v>Suape</v>
      </c>
      <c r="B377" s="30" t="str">
        <f t="shared" si="47"/>
        <v>Suape</v>
      </c>
      <c r="C377" s="31" t="str">
        <f t="shared" si="47"/>
        <v xml:space="preserve">Prontidão dedicado a primeira resposta em cenários emergencias e atividades proativas/preventivas em terra. </v>
      </c>
      <c r="D377" s="32" t="str">
        <f t="shared" si="46"/>
        <v>088</v>
      </c>
      <c r="E377" s="30">
        <f t="shared" si="46"/>
        <v>2019</v>
      </c>
      <c r="F377" s="31" t="str">
        <f t="shared" si="46"/>
        <v xml:space="preserve">BRASBUNKER PARTICIPAÇÕES S/A </v>
      </c>
      <c r="G377" s="31" t="str">
        <f t="shared" si="46"/>
        <v>04.931.019/0001-02</v>
      </c>
      <c r="H377" s="34" t="s">
        <v>493</v>
      </c>
      <c r="I377" s="49" t="str">
        <f t="shared" si="45"/>
        <v>SUAPE/DMS</v>
      </c>
      <c r="J377" s="49" t="s">
        <v>496</v>
      </c>
      <c r="K377" s="49" t="s">
        <v>497</v>
      </c>
      <c r="L377" s="49" t="s">
        <v>498</v>
      </c>
      <c r="M377" s="49">
        <v>1430</v>
      </c>
      <c r="N377" s="49">
        <v>3142.05</v>
      </c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23" t="s">
        <v>15</v>
      </c>
      <c r="B379" s="118"/>
      <c r="C379" s="118"/>
      <c r="D379" s="118"/>
      <c r="E379" s="118"/>
      <c r="F379" s="118"/>
      <c r="G379" s="118"/>
      <c r="H379" s="118"/>
      <c r="I379" s="118"/>
      <c r="J379" s="118"/>
      <c r="K379" s="118"/>
      <c r="L379" s="118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24" t="s">
        <v>16</v>
      </c>
      <c r="B380" s="115"/>
      <c r="C380" s="115"/>
      <c r="D380" s="115"/>
      <c r="E380" s="115"/>
      <c r="F380" s="115"/>
      <c r="G380" s="115"/>
      <c r="H380" s="115"/>
      <c r="I380" s="115"/>
      <c r="J380" s="115"/>
      <c r="K380" s="115"/>
      <c r="L380" s="122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21" t="s">
        <v>17</v>
      </c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22"/>
    </row>
    <row r="382" spans="1:26">
      <c r="A382" s="121" t="s">
        <v>18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</row>
    <row r="383" spans="1:26">
      <c r="A383" s="121" t="s">
        <v>19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>
      <c r="A384" s="121" t="s">
        <v>20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>
      <c r="A385" s="121" t="s">
        <v>21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22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>
      <c r="A387" s="121" t="s">
        <v>23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>
      <c r="A388" s="121" t="s">
        <v>24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  <row r="389" spans="1:12">
      <c r="A389" s="121" t="s">
        <v>25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22"/>
    </row>
    <row r="390" spans="1:12">
      <c r="A390" s="121" t="s">
        <v>26</v>
      </c>
      <c r="B390" s="115"/>
      <c r="C390" s="115"/>
      <c r="D390" s="115"/>
      <c r="E390" s="115"/>
      <c r="F390" s="115"/>
      <c r="G390" s="115"/>
      <c r="H390" s="115"/>
      <c r="I390" s="115"/>
      <c r="J390" s="115"/>
      <c r="K390" s="115"/>
      <c r="L390" s="122"/>
    </row>
    <row r="391" spans="1:12">
      <c r="A391" s="121" t="s">
        <v>27</v>
      </c>
      <c r="B391" s="115"/>
      <c r="C391" s="115"/>
      <c r="D391" s="115"/>
      <c r="E391" s="115"/>
      <c r="F391" s="115"/>
      <c r="G391" s="115"/>
      <c r="H391" s="115"/>
      <c r="I391" s="115"/>
      <c r="J391" s="115"/>
      <c r="K391" s="115"/>
      <c r="L391" s="122"/>
    </row>
    <row r="392" spans="1:12">
      <c r="A392" s="121" t="s">
        <v>28</v>
      </c>
      <c r="B392" s="115"/>
      <c r="C392" s="115"/>
      <c r="D392" s="115"/>
      <c r="E392" s="115"/>
      <c r="F392" s="115"/>
      <c r="G392" s="115"/>
      <c r="H392" s="115"/>
      <c r="I392" s="115"/>
      <c r="J392" s="115"/>
      <c r="K392" s="115"/>
      <c r="L392" s="122"/>
    </row>
    <row r="393" spans="1:12">
      <c r="A393" s="121" t="s">
        <v>29</v>
      </c>
      <c r="B393" s="115"/>
      <c r="C393" s="115"/>
      <c r="D393" s="115"/>
      <c r="E393" s="115"/>
      <c r="F393" s="115"/>
      <c r="G393" s="115"/>
      <c r="H393" s="115"/>
      <c r="I393" s="115"/>
      <c r="J393" s="115"/>
      <c r="K393" s="115"/>
      <c r="L393" s="122"/>
    </row>
    <row r="394" spans="1:12">
      <c r="A394" s="121" t="s">
        <v>30</v>
      </c>
      <c r="B394" s="115"/>
      <c r="C394" s="115"/>
      <c r="D394" s="115"/>
      <c r="E394" s="115"/>
      <c r="F394" s="115"/>
      <c r="G394" s="115"/>
      <c r="H394" s="115"/>
      <c r="I394" s="115"/>
      <c r="J394" s="115"/>
      <c r="K394" s="115"/>
      <c r="L394" s="122"/>
    </row>
    <row r="395" spans="1:12">
      <c r="A395" s="121" t="s">
        <v>31</v>
      </c>
      <c r="B395" s="115"/>
      <c r="C395" s="115"/>
      <c r="D395" s="115"/>
      <c r="E395" s="115"/>
      <c r="F395" s="115"/>
      <c r="G395" s="115"/>
      <c r="H395" s="115"/>
      <c r="I395" s="115"/>
      <c r="J395" s="115"/>
      <c r="K395" s="115"/>
      <c r="L395" s="122"/>
    </row>
    <row r="396" spans="1:12" ht="15" customHeight="1"/>
    <row r="397" spans="1:12" ht="15" customHeight="1"/>
    <row r="398" spans="1:12" ht="15" customHeight="1"/>
    <row r="399" spans="1:12" ht="15" customHeight="1"/>
    <row r="400" spans="1:12" ht="15" customHeight="1"/>
    <row r="401" ht="15" customHeight="1"/>
    <row r="402" ht="15" customHeight="1"/>
  </sheetData>
  <mergeCells count="23">
    <mergeCell ref="A391:L391"/>
    <mergeCell ref="A392:L392"/>
    <mergeCell ref="A393:L393"/>
    <mergeCell ref="A394:L394"/>
    <mergeCell ref="A395:L395"/>
    <mergeCell ref="A390:L390"/>
    <mergeCell ref="A379:L379"/>
    <mergeCell ref="A380:L380"/>
    <mergeCell ref="A381:L381"/>
    <mergeCell ref="A382:L382"/>
    <mergeCell ref="A383:L383"/>
    <mergeCell ref="A384:L384"/>
    <mergeCell ref="A385:L385"/>
    <mergeCell ref="A386:L386"/>
    <mergeCell ref="A387:L387"/>
    <mergeCell ref="A388:L388"/>
    <mergeCell ref="A389:L389"/>
    <mergeCell ref="A1:A3"/>
    <mergeCell ref="B1:N1"/>
    <mergeCell ref="B2:N2"/>
    <mergeCell ref="B3:N3"/>
    <mergeCell ref="A4:B4"/>
    <mergeCell ref="C4:N4"/>
  </mergeCells>
  <phoneticPr fontId="16" type="noConversion"/>
  <pageMargins left="0.511811024" right="0.511811024" top="0.78740157499999996" bottom="0.78740157499999996" header="0.31496062000000002" footer="0.31496062000000002"/>
  <ignoredErrors>
    <ignoredError sqref="N339 A339:L339" formula="1"/>
  </ignoredErrors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D8B0615-2E68-4B85-8F37-E5CB5FD3D8A6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L257:L293</xm:sqref>
        </x14:dataValidation>
        <x14:dataValidation type="list" allowBlank="1" showInputMessage="1" showErrorMessage="1" xr:uid="{1351C066-ACB8-41CE-9B6D-C247115D015D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J257:J264 J266:J291</xm:sqref>
        </x14:dataValidation>
        <x14:dataValidation type="list" allowBlank="1" showErrorMessage="1" xr:uid="{B4D0D206-36D0-4D24-821A-ED0426D908AA}">
          <x14:formula1>
            <xm:f>'H:\Compliance Demanda\LAI - Atendimento\9.3 Apresenta informações sobre contratos de terceirizados\2021\Julho\[LISERVE_MAPA_DE_TERCEIRIZADOS_JULHO_2021.xlsx]Filtros'!#REF!</xm:f>
          </x14:formula1>
          <x14:formula2>
            <xm:f>0</xm:f>
          </x14:formula2>
          <xm:sqref>J265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73906-ECC6-4D5D-9D1D-42EBCF608937}">
  <dimension ref="A1:AC406"/>
  <sheetViews>
    <sheetView topLeftCell="J1" workbookViewId="0">
      <selection activeCell="O5" sqref="O1:O1048576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customWidth="1"/>
    <col min="10" max="10" width="22.7265625" customWidth="1"/>
    <col min="11" max="11" width="19.453125" customWidth="1"/>
    <col min="12" max="12" width="15" customWidth="1"/>
    <col min="13" max="13" width="18.54296875" style="110" customWidth="1"/>
    <col min="14" max="14" width="1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522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3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10" t="s">
        <v>75</v>
      </c>
      <c r="J6" s="10" t="s">
        <v>76</v>
      </c>
      <c r="K6" s="10" t="s">
        <v>109</v>
      </c>
      <c r="L6" s="10" t="s">
        <v>83</v>
      </c>
      <c r="M6" s="10">
        <v>1066.1199999999999</v>
      </c>
      <c r="N6" s="10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12" t="str">
        <f>I6</f>
        <v>SUAPE/DAF</v>
      </c>
      <c r="J7" s="10" t="s">
        <v>76</v>
      </c>
      <c r="K7" s="10" t="s">
        <v>109</v>
      </c>
      <c r="L7" s="10" t="s">
        <v>83</v>
      </c>
      <c r="M7" s="10">
        <v>1066.1199999999999</v>
      </c>
      <c r="N7" s="10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12" t="str">
        <f t="shared" ref="I8:I70" si="2">I7</f>
        <v>SUAPE/DAF</v>
      </c>
      <c r="J8" s="10" t="s">
        <v>76</v>
      </c>
      <c r="K8" s="10" t="s">
        <v>109</v>
      </c>
      <c r="L8" s="10" t="s">
        <v>83</v>
      </c>
      <c r="M8" s="10">
        <v>1066.1199999999999</v>
      </c>
      <c r="N8" s="10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12" t="str">
        <f t="shared" si="2"/>
        <v>SUAPE/DAF</v>
      </c>
      <c r="J9" s="10" t="s">
        <v>76</v>
      </c>
      <c r="K9" s="10" t="s">
        <v>109</v>
      </c>
      <c r="L9" s="10" t="s">
        <v>83</v>
      </c>
      <c r="M9" s="10">
        <v>1066.1199999999999</v>
      </c>
      <c r="N9" s="10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12" t="str">
        <f t="shared" si="2"/>
        <v>SUAPE/DAF</v>
      </c>
      <c r="J10" s="10" t="s">
        <v>76</v>
      </c>
      <c r="K10" s="10" t="s">
        <v>109</v>
      </c>
      <c r="L10" s="10" t="s">
        <v>83</v>
      </c>
      <c r="M10" s="10">
        <v>1066.1199999999999</v>
      </c>
      <c r="N10" s="10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12" t="str">
        <f t="shared" si="2"/>
        <v>SUAPE/DAF</v>
      </c>
      <c r="J11" s="10" t="s">
        <v>76</v>
      </c>
      <c r="K11" s="10" t="s">
        <v>109</v>
      </c>
      <c r="L11" s="10" t="s">
        <v>83</v>
      </c>
      <c r="M11" s="10">
        <v>1066.1199999999999</v>
      </c>
      <c r="N11" s="10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12" t="str">
        <f t="shared" si="2"/>
        <v>SUAPE/DAF</v>
      </c>
      <c r="J12" s="10" t="s">
        <v>76</v>
      </c>
      <c r="K12" s="10" t="s">
        <v>109</v>
      </c>
      <c r="L12" s="10" t="s">
        <v>83</v>
      </c>
      <c r="M12" s="10">
        <v>1066.1199999999999</v>
      </c>
      <c r="N12" s="10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12" t="str">
        <f t="shared" si="2"/>
        <v>SUAPE/DAF</v>
      </c>
      <c r="J13" s="10" t="s">
        <v>76</v>
      </c>
      <c r="K13" s="10" t="s">
        <v>109</v>
      </c>
      <c r="L13" s="10" t="s">
        <v>83</v>
      </c>
      <c r="M13" s="10">
        <v>1066.1199999999999</v>
      </c>
      <c r="N13" s="10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12" t="str">
        <f t="shared" si="2"/>
        <v>SUAPE/DAF</v>
      </c>
      <c r="J14" s="10" t="s">
        <v>76</v>
      </c>
      <c r="K14" s="10" t="s">
        <v>109</v>
      </c>
      <c r="L14" s="10" t="s">
        <v>83</v>
      </c>
      <c r="M14" s="10">
        <v>1066.1199999999999</v>
      </c>
      <c r="N14" s="10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12" t="str">
        <f t="shared" si="2"/>
        <v>SUAPE/DAF</v>
      </c>
      <c r="J15" s="10" t="s">
        <v>76</v>
      </c>
      <c r="K15" s="10" t="s">
        <v>109</v>
      </c>
      <c r="L15" s="10" t="s">
        <v>83</v>
      </c>
      <c r="M15" s="10">
        <v>1066.1199999999999</v>
      </c>
      <c r="N15" s="10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12" t="str">
        <f t="shared" si="2"/>
        <v>SUAPE/DAF</v>
      </c>
      <c r="J16" s="10" t="s">
        <v>76</v>
      </c>
      <c r="K16" s="10" t="s">
        <v>109</v>
      </c>
      <c r="L16" s="10" t="s">
        <v>83</v>
      </c>
      <c r="M16" s="10">
        <v>1066.1199999999999</v>
      </c>
      <c r="N16" s="10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12" t="str">
        <f t="shared" si="2"/>
        <v>SUAPE/DAF</v>
      </c>
      <c r="J17" s="10" t="s">
        <v>76</v>
      </c>
      <c r="K17" s="10" t="s">
        <v>109</v>
      </c>
      <c r="L17" s="10" t="s">
        <v>83</v>
      </c>
      <c r="M17" s="10">
        <v>1066.1199999999999</v>
      </c>
      <c r="N17" s="10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12" t="str">
        <f t="shared" si="2"/>
        <v>SUAPE/DAF</v>
      </c>
      <c r="J18" s="10" t="s">
        <v>76</v>
      </c>
      <c r="K18" s="10" t="s">
        <v>109</v>
      </c>
      <c r="L18" s="10" t="s">
        <v>83</v>
      </c>
      <c r="M18" s="10">
        <v>1066.1199999999999</v>
      </c>
      <c r="N18" s="10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12" t="str">
        <f t="shared" si="2"/>
        <v>SUAPE/DAF</v>
      </c>
      <c r="J19" s="10" t="s">
        <v>76</v>
      </c>
      <c r="K19" s="10" t="s">
        <v>109</v>
      </c>
      <c r="L19" s="10" t="s">
        <v>83</v>
      </c>
      <c r="M19" s="10">
        <v>1066.1199999999999</v>
      </c>
      <c r="N19" s="10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12" t="str">
        <f t="shared" si="2"/>
        <v>SUAPE/DAF</v>
      </c>
      <c r="J20" s="10" t="s">
        <v>76</v>
      </c>
      <c r="K20" s="10" t="s">
        <v>109</v>
      </c>
      <c r="L20" s="10" t="s">
        <v>83</v>
      </c>
      <c r="M20" s="10">
        <v>1066.1199999999999</v>
      </c>
      <c r="N20" s="10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12" t="str">
        <f t="shared" si="2"/>
        <v>SUAPE/DAF</v>
      </c>
      <c r="J21" s="10" t="s">
        <v>76</v>
      </c>
      <c r="K21" s="10" t="s">
        <v>109</v>
      </c>
      <c r="L21" s="10" t="s">
        <v>83</v>
      </c>
      <c r="M21" s="10">
        <v>1066.1199999999999</v>
      </c>
      <c r="N21" s="10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12" t="str">
        <f t="shared" si="2"/>
        <v>SUAPE/DAF</v>
      </c>
      <c r="J22" s="10" t="s">
        <v>76</v>
      </c>
      <c r="K22" s="10" t="s">
        <v>109</v>
      </c>
      <c r="L22" s="10" t="s">
        <v>83</v>
      </c>
      <c r="M22" s="10">
        <v>1066.1199999999999</v>
      </c>
      <c r="N22" s="10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12" t="str">
        <f t="shared" si="2"/>
        <v>SUAPE/DAF</v>
      </c>
      <c r="J23" s="10" t="s">
        <v>76</v>
      </c>
      <c r="K23" s="10" t="s">
        <v>109</v>
      </c>
      <c r="L23" s="10" t="s">
        <v>83</v>
      </c>
      <c r="M23" s="10">
        <v>1066.1199999999999</v>
      </c>
      <c r="N23" s="10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12" t="str">
        <f t="shared" si="2"/>
        <v>SUAPE/DAF</v>
      </c>
      <c r="J24" s="10" t="s">
        <v>76</v>
      </c>
      <c r="K24" s="10" t="s">
        <v>109</v>
      </c>
      <c r="L24" s="10" t="s">
        <v>83</v>
      </c>
      <c r="M24" s="10">
        <v>1066.1199999999999</v>
      </c>
      <c r="N24" s="10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12" t="str">
        <f t="shared" si="2"/>
        <v>SUAPE/DAF</v>
      </c>
      <c r="J25" s="10" t="s">
        <v>76</v>
      </c>
      <c r="K25" s="10" t="s">
        <v>109</v>
      </c>
      <c r="L25" s="10" t="s">
        <v>83</v>
      </c>
      <c r="M25" s="10">
        <v>1066.1199999999999</v>
      </c>
      <c r="N25" s="10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12" t="str">
        <f t="shared" si="2"/>
        <v>SUAPE/DAF</v>
      </c>
      <c r="J26" s="10" t="s">
        <v>77</v>
      </c>
      <c r="K26" s="10" t="s">
        <v>109</v>
      </c>
      <c r="L26" s="10" t="s">
        <v>83</v>
      </c>
      <c r="M26" s="10">
        <f t="shared" ref="M26:M32" si="4">1066.12+319.84</f>
        <v>1385.9599999999998</v>
      </c>
      <c r="N26" s="10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12" t="str">
        <f t="shared" si="2"/>
        <v>SUAPE/DAF</v>
      </c>
      <c r="J27" s="10" t="s">
        <v>77</v>
      </c>
      <c r="K27" s="10" t="s">
        <v>109</v>
      </c>
      <c r="L27" s="10" t="s">
        <v>83</v>
      </c>
      <c r="M27" s="10">
        <f t="shared" si="4"/>
        <v>1385.9599999999998</v>
      </c>
      <c r="N27" s="10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12" t="str">
        <f t="shared" si="2"/>
        <v>SUAPE/DAF</v>
      </c>
      <c r="J28" s="10" t="s">
        <v>77</v>
      </c>
      <c r="K28" s="10" t="s">
        <v>109</v>
      </c>
      <c r="L28" s="10" t="s">
        <v>83</v>
      </c>
      <c r="M28" s="10">
        <f t="shared" si="4"/>
        <v>1385.9599999999998</v>
      </c>
      <c r="N28" s="10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12" t="str">
        <f t="shared" si="2"/>
        <v>SUAPE/DAF</v>
      </c>
      <c r="J29" s="10" t="s">
        <v>77</v>
      </c>
      <c r="K29" s="10" t="s">
        <v>109</v>
      </c>
      <c r="L29" s="10" t="s">
        <v>83</v>
      </c>
      <c r="M29" s="10">
        <f t="shared" si="4"/>
        <v>1385.9599999999998</v>
      </c>
      <c r="N29" s="10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12" t="str">
        <f t="shared" si="2"/>
        <v>SUAPE/DAF</v>
      </c>
      <c r="J30" s="10" t="s">
        <v>77</v>
      </c>
      <c r="K30" s="10" t="s">
        <v>109</v>
      </c>
      <c r="L30" s="10" t="s">
        <v>83</v>
      </c>
      <c r="M30" s="10">
        <f t="shared" si="4"/>
        <v>1385.9599999999998</v>
      </c>
      <c r="N30" s="10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12" t="str">
        <f t="shared" si="2"/>
        <v>SUAPE/DAF</v>
      </c>
      <c r="J31" s="10" t="s">
        <v>77</v>
      </c>
      <c r="K31" s="10" t="s">
        <v>109</v>
      </c>
      <c r="L31" s="10" t="s">
        <v>83</v>
      </c>
      <c r="M31" s="10">
        <f t="shared" si="4"/>
        <v>1385.9599999999998</v>
      </c>
      <c r="N31" s="10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12" t="str">
        <f t="shared" si="2"/>
        <v>SUAPE/DAF</v>
      </c>
      <c r="J32" s="10" t="s">
        <v>77</v>
      </c>
      <c r="K32" s="10" t="s">
        <v>109</v>
      </c>
      <c r="L32" s="10" t="s">
        <v>83</v>
      </c>
      <c r="M32" s="10">
        <f t="shared" si="4"/>
        <v>1385.9599999999998</v>
      </c>
      <c r="N32" s="10">
        <v>2460.5100000000002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12" t="str">
        <f t="shared" si="2"/>
        <v>SUAPE/DAF</v>
      </c>
      <c r="J33" s="10" t="s">
        <v>78</v>
      </c>
      <c r="K33" s="10" t="s">
        <v>109</v>
      </c>
      <c r="L33" s="10" t="s">
        <v>83</v>
      </c>
      <c r="M33" s="10">
        <v>1066.1199999999999</v>
      </c>
      <c r="N33" s="10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12" t="str">
        <f t="shared" si="2"/>
        <v>SUAPE/DAF</v>
      </c>
      <c r="J34" s="10" t="s">
        <v>78</v>
      </c>
      <c r="K34" s="10" t="s">
        <v>109</v>
      </c>
      <c r="L34" s="10" t="s">
        <v>83</v>
      </c>
      <c r="M34" s="10">
        <f>1066.12</f>
        <v>1066.1199999999999</v>
      </c>
      <c r="N34" s="10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12" t="str">
        <f t="shared" si="2"/>
        <v>SUAPE/DAF</v>
      </c>
      <c r="J35" s="10" t="s">
        <v>78</v>
      </c>
      <c r="K35" s="10" t="s">
        <v>109</v>
      </c>
      <c r="L35" s="10" t="s">
        <v>83</v>
      </c>
      <c r="M35" s="10">
        <f>1066.12</f>
        <v>1066.1199999999999</v>
      </c>
      <c r="N35" s="10">
        <v>2197.65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12" t="str">
        <f t="shared" si="2"/>
        <v>SUAPE/DAF</v>
      </c>
      <c r="J36" s="10" t="s">
        <v>79</v>
      </c>
      <c r="K36" s="10" t="s">
        <v>109</v>
      </c>
      <c r="L36" s="10" t="s">
        <v>83</v>
      </c>
      <c r="M36" s="10">
        <f>1066.12</f>
        <v>1066.1199999999999</v>
      </c>
      <c r="N36" s="10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12" t="str">
        <f t="shared" si="2"/>
        <v>SUAPE/DAF</v>
      </c>
      <c r="J37" s="10" t="s">
        <v>79</v>
      </c>
      <c r="K37" s="10" t="s">
        <v>109</v>
      </c>
      <c r="L37" s="10" t="s">
        <v>83</v>
      </c>
      <c r="M37" s="10">
        <v>1066.1199999999999</v>
      </c>
      <c r="N37" s="10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12" t="str">
        <f t="shared" si="2"/>
        <v>SUAPE/DAF</v>
      </c>
      <c r="J38" s="10" t="s">
        <v>79</v>
      </c>
      <c r="K38" s="10" t="s">
        <v>109</v>
      </c>
      <c r="L38" s="10" t="s">
        <v>83</v>
      </c>
      <c r="M38" s="10">
        <v>1066.1199999999999</v>
      </c>
      <c r="N38" s="10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12" t="str">
        <f t="shared" si="2"/>
        <v>SUAPE/DAF</v>
      </c>
      <c r="J39" s="10" t="s">
        <v>79</v>
      </c>
      <c r="K39" s="10" t="s">
        <v>109</v>
      </c>
      <c r="L39" s="10" t="s">
        <v>83</v>
      </c>
      <c r="M39" s="10">
        <v>1066.1199999999999</v>
      </c>
      <c r="N39" s="10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G77" si="5">A39</f>
        <v>Suape</v>
      </c>
      <c r="B40" s="6" t="str">
        <f t="shared" si="5"/>
        <v>Suape</v>
      </c>
      <c r="C40" s="7" t="str">
        <f t="shared" si="5"/>
        <v>PRESTAÇÃO DE SERVIÇOS GERAIS DE LIMPEZA E CONSERVAÇÃO PREDIAL, COPEIRA, RECEPCIONISTA E CONTÍNUO</v>
      </c>
      <c r="D40" s="8" t="str">
        <f t="shared" si="5"/>
        <v>005</v>
      </c>
      <c r="E40" s="9">
        <f t="shared" si="5"/>
        <v>2020</v>
      </c>
      <c r="F40" s="7" t="str">
        <f t="shared" si="5"/>
        <v>UNIKA TERCEIRIZAÇÃO E SERVIÇOS EIRELI - EPP</v>
      </c>
      <c r="G40" s="7" t="str">
        <f t="shared" si="5"/>
        <v>11.788.943/0001-47</v>
      </c>
      <c r="H40" s="10" t="s">
        <v>70</v>
      </c>
      <c r="I40" s="12" t="str">
        <f t="shared" si="2"/>
        <v>SUAPE/DAF</v>
      </c>
      <c r="J40" s="10" t="s">
        <v>503</v>
      </c>
      <c r="K40" s="10" t="s">
        <v>109</v>
      </c>
      <c r="L40" s="10" t="s">
        <v>83</v>
      </c>
      <c r="M40" s="10">
        <v>1066.1199999999999</v>
      </c>
      <c r="N40" s="10">
        <v>2214.09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5"/>
        <v>Suape</v>
      </c>
      <c r="B41" s="6" t="str">
        <f t="shared" si="5"/>
        <v>Suape</v>
      </c>
      <c r="C41" s="7" t="str">
        <f t="shared" si="5"/>
        <v>PRESTAÇÃO DE SERVIÇOS GERAIS DE LIMPEZA E CONSERVAÇÃO PREDIAL, COPEIRA, RECEPCIONISTA E CONTÍNUO</v>
      </c>
      <c r="D41" s="8" t="str">
        <f t="shared" si="5"/>
        <v>005</v>
      </c>
      <c r="E41" s="9">
        <f t="shared" si="5"/>
        <v>2020</v>
      </c>
      <c r="F41" s="7" t="str">
        <f t="shared" si="5"/>
        <v>UNIKA TERCEIRIZAÇÃO E SERVIÇOS EIRELI - EPP</v>
      </c>
      <c r="G41" s="7" t="str">
        <f t="shared" si="5"/>
        <v>11.788.943/0001-47</v>
      </c>
      <c r="H41" s="10" t="s">
        <v>71</v>
      </c>
      <c r="I41" s="12" t="str">
        <f t="shared" si="2"/>
        <v>SUAPE/DAF</v>
      </c>
      <c r="J41" s="10" t="s">
        <v>80</v>
      </c>
      <c r="K41" s="10" t="s">
        <v>109</v>
      </c>
      <c r="L41" s="10" t="s">
        <v>83</v>
      </c>
      <c r="M41" s="10">
        <v>1143.56</v>
      </c>
      <c r="N41" s="10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5"/>
        <v>Suape</v>
      </c>
      <c r="B42" s="6" t="str">
        <f t="shared" si="5"/>
        <v>Suape</v>
      </c>
      <c r="C42" s="7" t="str">
        <f t="shared" si="5"/>
        <v>PRESTAÇÃO DE SERVIÇOS GERAIS DE LIMPEZA E CONSERVAÇÃO PREDIAL, COPEIRA, RECEPCIONISTA E CONTÍNUO</v>
      </c>
      <c r="D42" s="8" t="str">
        <f t="shared" si="5"/>
        <v>005</v>
      </c>
      <c r="E42" s="9">
        <f t="shared" si="5"/>
        <v>2020</v>
      </c>
      <c r="F42" s="7" t="str">
        <f t="shared" si="5"/>
        <v>UNIKA TERCEIRIZAÇÃO E SERVIÇOS EIRELI - EPP</v>
      </c>
      <c r="G42" s="7" t="str">
        <f t="shared" si="5"/>
        <v>11.788.943/0001-47</v>
      </c>
      <c r="H42" s="10" t="s">
        <v>72</v>
      </c>
      <c r="I42" s="12" t="str">
        <f t="shared" si="2"/>
        <v>SUAPE/DAF</v>
      </c>
      <c r="J42" s="10" t="s">
        <v>80</v>
      </c>
      <c r="K42" s="10" t="s">
        <v>109</v>
      </c>
      <c r="L42" s="10" t="s">
        <v>83</v>
      </c>
      <c r="M42" s="10">
        <v>1143.56</v>
      </c>
      <c r="N42" s="10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5"/>
        <v>Suape</v>
      </c>
      <c r="B43" s="6" t="str">
        <f t="shared" si="5"/>
        <v>Suape</v>
      </c>
      <c r="C43" s="7" t="str">
        <f t="shared" si="5"/>
        <v>PRESTAÇÃO DE SERVIÇOS GERAIS DE LIMPEZA E CONSERVAÇÃO PREDIAL, COPEIRA, RECEPCIONISTA E CONTÍNUO</v>
      </c>
      <c r="D43" s="8" t="str">
        <f t="shared" si="5"/>
        <v>005</v>
      </c>
      <c r="E43" s="9">
        <f t="shared" si="5"/>
        <v>2020</v>
      </c>
      <c r="F43" s="7" t="str">
        <f t="shared" si="5"/>
        <v>UNIKA TERCEIRIZAÇÃO E SERVIÇOS EIRELI - EPP</v>
      </c>
      <c r="G43" s="7" t="str">
        <f t="shared" si="5"/>
        <v>11.788.943/0001-47</v>
      </c>
      <c r="H43" s="10" t="s">
        <v>73</v>
      </c>
      <c r="I43" s="12" t="str">
        <f t="shared" si="2"/>
        <v>SUAPE/DAF</v>
      </c>
      <c r="J43" s="10" t="s">
        <v>80</v>
      </c>
      <c r="K43" s="10" t="s">
        <v>109</v>
      </c>
      <c r="L43" s="10" t="s">
        <v>83</v>
      </c>
      <c r="M43" s="10">
        <v>1143.56</v>
      </c>
      <c r="N43" s="10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3.75" customHeight="1">
      <c r="A44" s="6" t="str">
        <f t="shared" si="5"/>
        <v>Suape</v>
      </c>
      <c r="B44" s="6" t="str">
        <f t="shared" si="5"/>
        <v>Suape</v>
      </c>
      <c r="C44" s="7" t="str">
        <f t="shared" si="5"/>
        <v>PRESTAÇÃO DE SERVIÇOS GERAIS DE LIMPEZA E CONSERVAÇÃO PREDIAL, COPEIRA, RECEPCIONISTA E CONTÍNUO</v>
      </c>
      <c r="D44" s="8" t="str">
        <f t="shared" si="5"/>
        <v>005</v>
      </c>
      <c r="E44" s="9">
        <f t="shared" si="5"/>
        <v>2020</v>
      </c>
      <c r="F44" s="7" t="str">
        <f t="shared" si="5"/>
        <v>UNIKA TERCEIRIZAÇÃO E SERVIÇOS EIRELI - EPP</v>
      </c>
      <c r="G44" s="7" t="str">
        <f t="shared" si="5"/>
        <v>11.788.943/0001-47</v>
      </c>
      <c r="H44" s="10" t="s">
        <v>74</v>
      </c>
      <c r="I44" s="12" t="str">
        <f t="shared" si="2"/>
        <v>SUAPE/DAF</v>
      </c>
      <c r="J44" s="10" t="s">
        <v>80</v>
      </c>
      <c r="K44" s="10" t="s">
        <v>109</v>
      </c>
      <c r="L44" s="10" t="s">
        <v>83</v>
      </c>
      <c r="M44" s="10">
        <v>1143.56</v>
      </c>
      <c r="N44" s="10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3.75" customHeight="1">
      <c r="A45" s="6" t="str">
        <f t="shared" si="5"/>
        <v>Suape</v>
      </c>
      <c r="B45" s="6" t="str">
        <f t="shared" si="5"/>
        <v>Suape</v>
      </c>
      <c r="C45" s="7" t="str">
        <f t="shared" si="5"/>
        <v>PRESTAÇÃO DE SERVIÇOS GERAIS DE LIMPEZA E CONSERVAÇÃO PREDIAL, COPEIRA, RECEPCIONISTA E CONTÍNUO</v>
      </c>
      <c r="D45" s="8" t="str">
        <f t="shared" si="5"/>
        <v>005</v>
      </c>
      <c r="E45" s="9">
        <f t="shared" si="5"/>
        <v>2020</v>
      </c>
      <c r="F45" s="7" t="str">
        <f t="shared" si="5"/>
        <v>UNIKA TERCEIRIZAÇÃO E SERVIÇOS EIRELI - EPP</v>
      </c>
      <c r="G45" s="7" t="str">
        <f t="shared" si="5"/>
        <v>11.788.943/0001-47</v>
      </c>
      <c r="H45" s="10" t="s">
        <v>501</v>
      </c>
      <c r="I45" s="12" t="str">
        <f t="shared" si="2"/>
        <v>SUAPE/DAF</v>
      </c>
      <c r="J45" s="10" t="s">
        <v>80</v>
      </c>
      <c r="K45" s="10" t="s">
        <v>109</v>
      </c>
      <c r="L45" s="10" t="s">
        <v>83</v>
      </c>
      <c r="M45" s="10">
        <v>1143.56</v>
      </c>
      <c r="N45" s="10">
        <v>2318.8000000000002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thickBot="1">
      <c r="A46" s="6" t="str">
        <f t="shared" ref="A46:G46" si="6">A43</f>
        <v>Suape</v>
      </c>
      <c r="B46" s="6" t="str">
        <f t="shared" si="6"/>
        <v>Suape</v>
      </c>
      <c r="C46" s="7" t="str">
        <f t="shared" si="6"/>
        <v>PRESTAÇÃO DE SERVIÇOS GERAIS DE LIMPEZA E CONSERVAÇÃO PREDIAL, COPEIRA, RECEPCIONISTA E CONTÍNUO</v>
      </c>
      <c r="D46" s="8" t="str">
        <f t="shared" si="6"/>
        <v>005</v>
      </c>
      <c r="E46" s="14">
        <f t="shared" si="6"/>
        <v>2020</v>
      </c>
      <c r="F46" s="15" t="str">
        <f t="shared" si="6"/>
        <v>UNIKA TERCEIRIZAÇÃO E SERVIÇOS EIRELI - EPP</v>
      </c>
      <c r="G46" s="15" t="str">
        <f t="shared" si="6"/>
        <v>11.788.943/0001-47</v>
      </c>
      <c r="H46" s="17" t="s">
        <v>502</v>
      </c>
      <c r="I46" s="17" t="str">
        <f>I43</f>
        <v>SUAPE/DAF</v>
      </c>
      <c r="J46" s="17" t="s">
        <v>81</v>
      </c>
      <c r="K46" s="17" t="s">
        <v>109</v>
      </c>
      <c r="L46" s="17" t="s">
        <v>83</v>
      </c>
      <c r="M46" s="17">
        <v>1429.13</v>
      </c>
      <c r="N46" s="17">
        <v>2915.01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5"/>
        <v>Suape</v>
      </c>
      <c r="B47" s="20" t="str">
        <f t="shared" si="5"/>
        <v>Suape</v>
      </c>
      <c r="C47" s="21" t="s">
        <v>86</v>
      </c>
      <c r="D47" s="22" t="s">
        <v>87</v>
      </c>
      <c r="E47" s="23">
        <v>2019</v>
      </c>
      <c r="F47" s="24" t="s">
        <v>88</v>
      </c>
      <c r="G47" s="24" t="s">
        <v>648</v>
      </c>
      <c r="H47" s="25" t="s">
        <v>89</v>
      </c>
      <c r="I47" s="26" t="str">
        <f t="shared" si="2"/>
        <v>SUAPE/DAF</v>
      </c>
      <c r="J47" s="26" t="s">
        <v>108</v>
      </c>
      <c r="K47" s="26" t="s">
        <v>109</v>
      </c>
      <c r="L47" s="26" t="s">
        <v>83</v>
      </c>
      <c r="M47" s="26">
        <v>2190</v>
      </c>
      <c r="N47" s="26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5"/>
        <v>Suape</v>
      </c>
      <c r="B48" s="20" t="str">
        <f t="shared" si="5"/>
        <v>Suape</v>
      </c>
      <c r="C48" s="21" t="str">
        <f t="shared" si="5"/>
        <v>PRESTAÇÃO DE SERVIÇOS DE MOTORISTAS</v>
      </c>
      <c r="D48" s="22" t="str">
        <f t="shared" si="5"/>
        <v>010</v>
      </c>
      <c r="E48" s="29">
        <f t="shared" si="5"/>
        <v>2019</v>
      </c>
      <c r="F48" s="21" t="str">
        <f t="shared" si="5"/>
        <v>MARANATA PRESTADORA DE SERVIÇOS E CONSTRUÇÕES LTDA</v>
      </c>
      <c r="G48" s="21" t="str">
        <f t="shared" si="5"/>
        <v>03.325.436/0001-49</v>
      </c>
      <c r="H48" s="25" t="s">
        <v>90</v>
      </c>
      <c r="I48" s="28" t="str">
        <f t="shared" si="2"/>
        <v>SUAPE/DAF</v>
      </c>
      <c r="J48" s="26" t="s">
        <v>108</v>
      </c>
      <c r="K48" s="26" t="s">
        <v>109</v>
      </c>
      <c r="L48" s="26" t="s">
        <v>83</v>
      </c>
      <c r="M48" s="26">
        <v>2190</v>
      </c>
      <c r="N48" s="26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5"/>
        <v>Suape</v>
      </c>
      <c r="B49" s="20" t="str">
        <f t="shared" si="5"/>
        <v>Suape</v>
      </c>
      <c r="C49" s="21" t="str">
        <f t="shared" si="5"/>
        <v>PRESTAÇÃO DE SERVIÇOS DE MOTORISTAS</v>
      </c>
      <c r="D49" s="22" t="str">
        <f t="shared" si="5"/>
        <v>010</v>
      </c>
      <c r="E49" s="29">
        <f t="shared" si="5"/>
        <v>2019</v>
      </c>
      <c r="F49" s="21" t="str">
        <f t="shared" si="5"/>
        <v>MARANATA PRESTADORA DE SERVIÇOS E CONSTRUÇÕES LTDA</v>
      </c>
      <c r="G49" s="21" t="str">
        <f t="shared" si="5"/>
        <v>03.325.436/0001-49</v>
      </c>
      <c r="H49" s="25" t="s">
        <v>91</v>
      </c>
      <c r="I49" s="28" t="str">
        <f t="shared" si="2"/>
        <v>SUAPE/DAF</v>
      </c>
      <c r="J49" s="26" t="s">
        <v>108</v>
      </c>
      <c r="K49" s="26" t="s">
        <v>109</v>
      </c>
      <c r="L49" s="26" t="s">
        <v>83</v>
      </c>
      <c r="M49" s="26">
        <v>2190</v>
      </c>
      <c r="N49" s="26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5"/>
        <v>Suape</v>
      </c>
      <c r="B50" s="20" t="str">
        <f t="shared" si="5"/>
        <v>Suape</v>
      </c>
      <c r="C50" s="21" t="str">
        <f t="shared" si="5"/>
        <v>PRESTAÇÃO DE SERVIÇOS DE MOTORISTAS</v>
      </c>
      <c r="D50" s="22" t="str">
        <f t="shared" si="5"/>
        <v>010</v>
      </c>
      <c r="E50" s="29">
        <f t="shared" si="5"/>
        <v>2019</v>
      </c>
      <c r="F50" s="21" t="str">
        <f t="shared" si="5"/>
        <v>MARANATA PRESTADORA DE SERVIÇOS E CONSTRUÇÕES LTDA</v>
      </c>
      <c r="G50" s="21" t="str">
        <f t="shared" si="5"/>
        <v>03.325.436/0001-49</v>
      </c>
      <c r="H50" s="25" t="s">
        <v>92</v>
      </c>
      <c r="I50" s="28" t="str">
        <f t="shared" si="2"/>
        <v>SUAPE/DAF</v>
      </c>
      <c r="J50" s="26" t="s">
        <v>108</v>
      </c>
      <c r="K50" s="26" t="s">
        <v>109</v>
      </c>
      <c r="L50" s="26" t="s">
        <v>83</v>
      </c>
      <c r="M50" s="26">
        <v>2190</v>
      </c>
      <c r="N50" s="26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5"/>
        <v>Suape</v>
      </c>
      <c r="B51" s="20" t="str">
        <f t="shared" si="5"/>
        <v>Suape</v>
      </c>
      <c r="C51" s="21" t="str">
        <f t="shared" si="5"/>
        <v>PRESTAÇÃO DE SERVIÇOS DE MOTORISTAS</v>
      </c>
      <c r="D51" s="22" t="str">
        <f t="shared" si="5"/>
        <v>010</v>
      </c>
      <c r="E51" s="29">
        <f t="shared" si="5"/>
        <v>2019</v>
      </c>
      <c r="F51" s="21" t="str">
        <f t="shared" si="5"/>
        <v>MARANATA PRESTADORA DE SERVIÇOS E CONSTRUÇÕES LTDA</v>
      </c>
      <c r="G51" s="21" t="str">
        <f t="shared" si="5"/>
        <v>03.325.436/0001-49</v>
      </c>
      <c r="H51" s="25" t="s">
        <v>93</v>
      </c>
      <c r="I51" s="28" t="str">
        <f t="shared" si="2"/>
        <v>SUAPE/DAF</v>
      </c>
      <c r="J51" s="26" t="s">
        <v>108</v>
      </c>
      <c r="K51" s="26" t="s">
        <v>109</v>
      </c>
      <c r="L51" s="26" t="s">
        <v>83</v>
      </c>
      <c r="M51" s="26">
        <v>2190</v>
      </c>
      <c r="N51" s="26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5"/>
        <v>Suape</v>
      </c>
      <c r="B52" s="20" t="str">
        <f t="shared" si="5"/>
        <v>Suape</v>
      </c>
      <c r="C52" s="21" t="str">
        <f t="shared" si="5"/>
        <v>PRESTAÇÃO DE SERVIÇOS DE MOTORISTAS</v>
      </c>
      <c r="D52" s="22" t="str">
        <f t="shared" si="5"/>
        <v>010</v>
      </c>
      <c r="E52" s="29">
        <f t="shared" si="5"/>
        <v>2019</v>
      </c>
      <c r="F52" s="21" t="str">
        <f t="shared" si="5"/>
        <v>MARANATA PRESTADORA DE SERVIÇOS E CONSTRUÇÕES LTDA</v>
      </c>
      <c r="G52" s="21" t="str">
        <f t="shared" si="5"/>
        <v>03.325.436/0001-49</v>
      </c>
      <c r="H52" s="25" t="s">
        <v>94</v>
      </c>
      <c r="I52" s="28" t="str">
        <f t="shared" si="2"/>
        <v>SUAPE/DAF</v>
      </c>
      <c r="J52" s="26" t="s">
        <v>108</v>
      </c>
      <c r="K52" s="26" t="s">
        <v>109</v>
      </c>
      <c r="L52" s="26" t="s">
        <v>83</v>
      </c>
      <c r="M52" s="26">
        <v>2190</v>
      </c>
      <c r="N52" s="26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5"/>
        <v>Suape</v>
      </c>
      <c r="B53" s="20" t="str">
        <f t="shared" si="5"/>
        <v>Suape</v>
      </c>
      <c r="C53" s="21" t="str">
        <f t="shared" si="5"/>
        <v>PRESTAÇÃO DE SERVIÇOS DE MOTORISTAS</v>
      </c>
      <c r="D53" s="22" t="str">
        <f t="shared" si="5"/>
        <v>010</v>
      </c>
      <c r="E53" s="29">
        <f t="shared" si="5"/>
        <v>2019</v>
      </c>
      <c r="F53" s="21" t="str">
        <f t="shared" si="5"/>
        <v>MARANATA PRESTADORA DE SERVIÇOS E CONSTRUÇÕES LTDA</v>
      </c>
      <c r="G53" s="21" t="str">
        <f t="shared" si="5"/>
        <v>03.325.436/0001-49</v>
      </c>
      <c r="H53" s="25" t="s">
        <v>95</v>
      </c>
      <c r="I53" s="28" t="str">
        <f t="shared" si="2"/>
        <v>SUAPE/DAF</v>
      </c>
      <c r="J53" s="26" t="s">
        <v>108</v>
      </c>
      <c r="K53" s="26" t="s">
        <v>109</v>
      </c>
      <c r="L53" s="26" t="s">
        <v>83</v>
      </c>
      <c r="M53" s="26">
        <v>2190</v>
      </c>
      <c r="N53" s="26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5"/>
        <v>Suape</v>
      </c>
      <c r="B54" s="20" t="str">
        <f t="shared" si="5"/>
        <v>Suape</v>
      </c>
      <c r="C54" s="21" t="str">
        <f t="shared" si="5"/>
        <v>PRESTAÇÃO DE SERVIÇOS DE MOTORISTAS</v>
      </c>
      <c r="D54" s="22" t="str">
        <f t="shared" si="5"/>
        <v>010</v>
      </c>
      <c r="E54" s="29">
        <f t="shared" si="5"/>
        <v>2019</v>
      </c>
      <c r="F54" s="21" t="str">
        <f t="shared" si="5"/>
        <v>MARANATA PRESTADORA DE SERVIÇOS E CONSTRUÇÕES LTDA</v>
      </c>
      <c r="G54" s="21" t="str">
        <f t="shared" si="5"/>
        <v>03.325.436/0001-49</v>
      </c>
      <c r="H54" s="25" t="s">
        <v>96</v>
      </c>
      <c r="I54" s="28" t="str">
        <f t="shared" si="2"/>
        <v>SUAPE/DAF</v>
      </c>
      <c r="J54" s="26" t="s">
        <v>108</v>
      </c>
      <c r="K54" s="26" t="s">
        <v>109</v>
      </c>
      <c r="L54" s="26" t="s">
        <v>83</v>
      </c>
      <c r="M54" s="26">
        <v>2190</v>
      </c>
      <c r="N54" s="26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5"/>
        <v>Suape</v>
      </c>
      <c r="B55" s="20" t="str">
        <f t="shared" si="5"/>
        <v>Suape</v>
      </c>
      <c r="C55" s="21" t="str">
        <f t="shared" si="5"/>
        <v>PRESTAÇÃO DE SERVIÇOS DE MOTORISTAS</v>
      </c>
      <c r="D55" s="22" t="str">
        <f t="shared" si="5"/>
        <v>010</v>
      </c>
      <c r="E55" s="29">
        <f t="shared" si="5"/>
        <v>2019</v>
      </c>
      <c r="F55" s="21" t="str">
        <f t="shared" si="5"/>
        <v>MARANATA PRESTADORA DE SERVIÇOS E CONSTRUÇÕES LTDA</v>
      </c>
      <c r="G55" s="21" t="str">
        <f t="shared" si="5"/>
        <v>03.325.436/0001-49</v>
      </c>
      <c r="H55" s="25" t="s">
        <v>97</v>
      </c>
      <c r="I55" s="28" t="str">
        <f t="shared" si="2"/>
        <v>SUAPE/DAF</v>
      </c>
      <c r="J55" s="26" t="s">
        <v>108</v>
      </c>
      <c r="K55" s="26" t="s">
        <v>109</v>
      </c>
      <c r="L55" s="26" t="s">
        <v>83</v>
      </c>
      <c r="M55" s="26">
        <v>2190</v>
      </c>
      <c r="N55" s="26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5"/>
        <v>Suape</v>
      </c>
      <c r="B56" s="20" t="str">
        <f t="shared" si="5"/>
        <v>Suape</v>
      </c>
      <c r="C56" s="21" t="str">
        <f t="shared" si="5"/>
        <v>PRESTAÇÃO DE SERVIÇOS DE MOTORISTAS</v>
      </c>
      <c r="D56" s="22" t="str">
        <f t="shared" si="5"/>
        <v>010</v>
      </c>
      <c r="E56" s="29">
        <f t="shared" si="5"/>
        <v>2019</v>
      </c>
      <c r="F56" s="21" t="str">
        <f t="shared" si="5"/>
        <v>MARANATA PRESTADORA DE SERVIÇOS E CONSTRUÇÕES LTDA</v>
      </c>
      <c r="G56" s="21" t="str">
        <f t="shared" si="5"/>
        <v>03.325.436/0001-49</v>
      </c>
      <c r="H56" s="25" t="s">
        <v>98</v>
      </c>
      <c r="I56" s="28" t="str">
        <f t="shared" si="2"/>
        <v>SUAPE/DAF</v>
      </c>
      <c r="J56" s="26" t="s">
        <v>108</v>
      </c>
      <c r="K56" s="26" t="s">
        <v>109</v>
      </c>
      <c r="L56" s="26" t="s">
        <v>83</v>
      </c>
      <c r="M56" s="26">
        <v>2190</v>
      </c>
      <c r="N56" s="26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5"/>
        <v>Suape</v>
      </c>
      <c r="B57" s="20" t="str">
        <f t="shared" si="5"/>
        <v>Suape</v>
      </c>
      <c r="C57" s="21" t="str">
        <f t="shared" si="5"/>
        <v>PRESTAÇÃO DE SERVIÇOS DE MOTORISTAS</v>
      </c>
      <c r="D57" s="22" t="str">
        <f t="shared" si="5"/>
        <v>010</v>
      </c>
      <c r="E57" s="29">
        <f t="shared" si="5"/>
        <v>2019</v>
      </c>
      <c r="F57" s="21" t="str">
        <f t="shared" si="5"/>
        <v>MARANATA PRESTADORA DE SERVIÇOS E CONSTRUÇÕES LTDA</v>
      </c>
      <c r="G57" s="21" t="str">
        <f t="shared" si="5"/>
        <v>03.325.436/0001-49</v>
      </c>
      <c r="H57" s="25" t="s">
        <v>99</v>
      </c>
      <c r="I57" s="28" t="str">
        <f t="shared" si="2"/>
        <v>SUAPE/DAF</v>
      </c>
      <c r="J57" s="26" t="s">
        <v>108</v>
      </c>
      <c r="K57" s="26" t="s">
        <v>109</v>
      </c>
      <c r="L57" s="26" t="s">
        <v>83</v>
      </c>
      <c r="M57" s="26">
        <v>2190</v>
      </c>
      <c r="N57" s="26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5"/>
        <v>Suape</v>
      </c>
      <c r="B58" s="20" t="str">
        <f t="shared" si="5"/>
        <v>Suape</v>
      </c>
      <c r="C58" s="21" t="str">
        <f t="shared" si="5"/>
        <v>PRESTAÇÃO DE SERVIÇOS DE MOTORISTAS</v>
      </c>
      <c r="D58" s="22" t="str">
        <f t="shared" si="5"/>
        <v>010</v>
      </c>
      <c r="E58" s="29">
        <f t="shared" si="5"/>
        <v>2019</v>
      </c>
      <c r="F58" s="21" t="str">
        <f t="shared" si="5"/>
        <v>MARANATA PRESTADORA DE SERVIÇOS E CONSTRUÇÕES LTDA</v>
      </c>
      <c r="G58" s="21" t="str">
        <f t="shared" si="5"/>
        <v>03.325.436/0001-49</v>
      </c>
      <c r="H58" s="25" t="s">
        <v>100</v>
      </c>
      <c r="I58" s="28" t="str">
        <f t="shared" si="2"/>
        <v>SUAPE/DAF</v>
      </c>
      <c r="J58" s="26" t="s">
        <v>108</v>
      </c>
      <c r="K58" s="26" t="s">
        <v>109</v>
      </c>
      <c r="L58" s="26" t="s">
        <v>83</v>
      </c>
      <c r="M58" s="26">
        <v>2190</v>
      </c>
      <c r="N58" s="26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5"/>
        <v>Suape</v>
      </c>
      <c r="B59" s="20" t="str">
        <f t="shared" si="5"/>
        <v>Suape</v>
      </c>
      <c r="C59" s="21" t="str">
        <f t="shared" si="5"/>
        <v>PRESTAÇÃO DE SERVIÇOS DE MOTORISTAS</v>
      </c>
      <c r="D59" s="22" t="str">
        <f t="shared" si="5"/>
        <v>010</v>
      </c>
      <c r="E59" s="29">
        <f t="shared" si="5"/>
        <v>2019</v>
      </c>
      <c r="F59" s="21" t="str">
        <f t="shared" si="5"/>
        <v>MARANATA PRESTADORA DE SERVIÇOS E CONSTRUÇÕES LTDA</v>
      </c>
      <c r="G59" s="21" t="str">
        <f t="shared" si="5"/>
        <v>03.325.436/0001-49</v>
      </c>
      <c r="H59" s="25" t="s">
        <v>101</v>
      </c>
      <c r="I59" s="28" t="str">
        <f t="shared" si="2"/>
        <v>SUAPE/DAF</v>
      </c>
      <c r="J59" s="26" t="s">
        <v>108</v>
      </c>
      <c r="K59" s="26" t="s">
        <v>109</v>
      </c>
      <c r="L59" s="26" t="s">
        <v>83</v>
      </c>
      <c r="M59" s="26">
        <v>2190</v>
      </c>
      <c r="N59" s="26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5"/>
        <v>Suape</v>
      </c>
      <c r="B60" s="20" t="str">
        <f t="shared" si="5"/>
        <v>Suape</v>
      </c>
      <c r="C60" s="21" t="str">
        <f t="shared" si="5"/>
        <v>PRESTAÇÃO DE SERVIÇOS DE MOTORISTAS</v>
      </c>
      <c r="D60" s="22" t="str">
        <f t="shared" si="5"/>
        <v>010</v>
      </c>
      <c r="E60" s="29">
        <f t="shared" si="5"/>
        <v>2019</v>
      </c>
      <c r="F60" s="21" t="str">
        <f t="shared" si="5"/>
        <v>MARANATA PRESTADORA DE SERVIÇOS E CONSTRUÇÕES LTDA</v>
      </c>
      <c r="G60" s="21" t="str">
        <f t="shared" si="5"/>
        <v>03.325.436/0001-49</v>
      </c>
      <c r="H60" s="25" t="s">
        <v>102</v>
      </c>
      <c r="I60" s="28" t="str">
        <f t="shared" si="2"/>
        <v>SUAPE/DAF</v>
      </c>
      <c r="J60" s="26" t="s">
        <v>108</v>
      </c>
      <c r="K60" s="26" t="s">
        <v>109</v>
      </c>
      <c r="L60" s="26" t="s">
        <v>83</v>
      </c>
      <c r="M60" s="26">
        <v>2190</v>
      </c>
      <c r="N60" s="26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5"/>
        <v>Suape</v>
      </c>
      <c r="B61" s="20" t="str">
        <f t="shared" si="5"/>
        <v>Suape</v>
      </c>
      <c r="C61" s="21" t="str">
        <f t="shared" si="5"/>
        <v>PRESTAÇÃO DE SERVIÇOS DE MOTORISTAS</v>
      </c>
      <c r="D61" s="22" t="str">
        <f t="shared" si="5"/>
        <v>010</v>
      </c>
      <c r="E61" s="29">
        <f t="shared" si="5"/>
        <v>2019</v>
      </c>
      <c r="F61" s="21" t="str">
        <f t="shared" si="5"/>
        <v>MARANATA PRESTADORA DE SERVIÇOS E CONSTRUÇÕES LTDA</v>
      </c>
      <c r="G61" s="21" t="str">
        <f t="shared" si="5"/>
        <v>03.325.436/0001-49</v>
      </c>
      <c r="H61" s="25" t="s">
        <v>103</v>
      </c>
      <c r="I61" s="28" t="str">
        <f t="shared" si="2"/>
        <v>SUAPE/DAF</v>
      </c>
      <c r="J61" s="26" t="s">
        <v>108</v>
      </c>
      <c r="K61" s="26" t="s">
        <v>109</v>
      </c>
      <c r="L61" s="26" t="s">
        <v>83</v>
      </c>
      <c r="M61" s="26">
        <v>2190</v>
      </c>
      <c r="N61" s="26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0" t="str">
        <f t="shared" si="5"/>
        <v>Suape</v>
      </c>
      <c r="B62" s="20" t="str">
        <f t="shared" si="5"/>
        <v>Suape</v>
      </c>
      <c r="C62" s="21" t="str">
        <f t="shared" si="5"/>
        <v>PRESTAÇÃO DE SERVIÇOS DE MOTORISTAS</v>
      </c>
      <c r="D62" s="22" t="str">
        <f t="shared" si="5"/>
        <v>010</v>
      </c>
      <c r="E62" s="29">
        <f t="shared" si="5"/>
        <v>2019</v>
      </c>
      <c r="F62" s="21" t="str">
        <f t="shared" si="5"/>
        <v>MARANATA PRESTADORA DE SERVIÇOS E CONSTRUÇÕES LTDA</v>
      </c>
      <c r="G62" s="21" t="str">
        <f t="shared" si="5"/>
        <v>03.325.436/0001-49</v>
      </c>
      <c r="H62" s="25" t="s">
        <v>104</v>
      </c>
      <c r="I62" s="28" t="str">
        <f t="shared" si="2"/>
        <v>SUAPE/DAF</v>
      </c>
      <c r="J62" s="26" t="s">
        <v>108</v>
      </c>
      <c r="K62" s="26" t="s">
        <v>109</v>
      </c>
      <c r="L62" s="26" t="s">
        <v>83</v>
      </c>
      <c r="M62" s="26">
        <v>2190</v>
      </c>
      <c r="N62" s="26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0" t="str">
        <f t="shared" si="5"/>
        <v>Suape</v>
      </c>
      <c r="B63" s="20" t="str">
        <f t="shared" si="5"/>
        <v>Suape</v>
      </c>
      <c r="C63" s="21" t="str">
        <f t="shared" si="5"/>
        <v>PRESTAÇÃO DE SERVIÇOS DE MOTORISTAS</v>
      </c>
      <c r="D63" s="22" t="str">
        <f t="shared" si="5"/>
        <v>010</v>
      </c>
      <c r="E63" s="29">
        <f t="shared" si="5"/>
        <v>2019</v>
      </c>
      <c r="F63" s="21" t="str">
        <f t="shared" si="5"/>
        <v>MARANATA PRESTADORA DE SERVIÇOS E CONSTRUÇÕES LTDA</v>
      </c>
      <c r="G63" s="21" t="str">
        <f t="shared" si="5"/>
        <v>03.325.436/0001-49</v>
      </c>
      <c r="H63" s="25" t="s">
        <v>105</v>
      </c>
      <c r="I63" s="28" t="str">
        <f t="shared" si="2"/>
        <v>SUAPE/DAF</v>
      </c>
      <c r="J63" s="26" t="s">
        <v>108</v>
      </c>
      <c r="K63" s="26" t="s">
        <v>109</v>
      </c>
      <c r="L63" s="26" t="s">
        <v>83</v>
      </c>
      <c r="M63" s="26">
        <v>2190</v>
      </c>
      <c r="N63" s="26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20" t="str">
        <f t="shared" si="5"/>
        <v>Suape</v>
      </c>
      <c r="B64" s="20" t="str">
        <f t="shared" si="5"/>
        <v>Suape</v>
      </c>
      <c r="C64" s="21" t="str">
        <f t="shared" si="5"/>
        <v>PRESTAÇÃO DE SERVIÇOS DE MOTORISTAS</v>
      </c>
      <c r="D64" s="22" t="str">
        <f t="shared" si="5"/>
        <v>010</v>
      </c>
      <c r="E64" s="29">
        <f t="shared" si="5"/>
        <v>2019</v>
      </c>
      <c r="F64" s="21" t="str">
        <f t="shared" si="5"/>
        <v>MARANATA PRESTADORA DE SERVIÇOS E CONSTRUÇÕES LTDA</v>
      </c>
      <c r="G64" s="21" t="str">
        <f t="shared" si="5"/>
        <v>03.325.436/0001-49</v>
      </c>
      <c r="H64" s="25" t="s">
        <v>106</v>
      </c>
      <c r="I64" s="28" t="str">
        <f t="shared" si="2"/>
        <v>SUAPE/DAF</v>
      </c>
      <c r="J64" s="26" t="s">
        <v>108</v>
      </c>
      <c r="K64" s="26" t="s">
        <v>109</v>
      </c>
      <c r="L64" s="26" t="s">
        <v>83</v>
      </c>
      <c r="M64" s="26">
        <v>2190</v>
      </c>
      <c r="N64" s="26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thickBot="1">
      <c r="A65" s="30" t="str">
        <f t="shared" si="5"/>
        <v>Suape</v>
      </c>
      <c r="B65" s="30" t="str">
        <f t="shared" si="5"/>
        <v>Suape</v>
      </c>
      <c r="C65" s="31" t="str">
        <f t="shared" si="5"/>
        <v>PRESTAÇÃO DE SERVIÇOS DE MOTORISTAS</v>
      </c>
      <c r="D65" s="32" t="str">
        <f t="shared" si="5"/>
        <v>010</v>
      </c>
      <c r="E65" s="30">
        <f t="shared" si="5"/>
        <v>2019</v>
      </c>
      <c r="F65" s="31" t="str">
        <f t="shared" si="5"/>
        <v>MARANATA PRESTADORA DE SERVIÇOS E CONSTRUÇÕES LTDA</v>
      </c>
      <c r="G65" s="31" t="str">
        <f t="shared" si="5"/>
        <v>03.325.436/0001-49</v>
      </c>
      <c r="H65" s="33" t="s">
        <v>107</v>
      </c>
      <c r="I65" s="34" t="str">
        <f t="shared" si="2"/>
        <v>SUAPE/DAF</v>
      </c>
      <c r="J65" s="34" t="s">
        <v>108</v>
      </c>
      <c r="K65" s="34" t="s">
        <v>109</v>
      </c>
      <c r="L65" s="34" t="s">
        <v>83</v>
      </c>
      <c r="M65" s="34">
        <v>2190</v>
      </c>
      <c r="N65" s="34">
        <v>4570.53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38" t="str">
        <f t="shared" si="5"/>
        <v>Suape</v>
      </c>
      <c r="B66" s="38" t="str">
        <f t="shared" si="5"/>
        <v>Suape</v>
      </c>
      <c r="C66" s="39" t="s">
        <v>111</v>
      </c>
      <c r="D66" s="40" t="s">
        <v>112</v>
      </c>
      <c r="E66" s="41">
        <v>2015</v>
      </c>
      <c r="F66" s="39" t="s">
        <v>110</v>
      </c>
      <c r="G66" s="39"/>
      <c r="H66" s="10" t="s">
        <v>113</v>
      </c>
      <c r="I66" s="42" t="s">
        <v>118</v>
      </c>
      <c r="J66" s="60" t="s">
        <v>119</v>
      </c>
      <c r="K66" s="42" t="s">
        <v>109</v>
      </c>
      <c r="L66" s="42" t="s">
        <v>83</v>
      </c>
      <c r="M66" s="42">
        <v>12721.37</v>
      </c>
      <c r="N66" s="42">
        <v>39677.040000000001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5"/>
        <v>Suape</v>
      </c>
      <c r="B67" s="6" t="str">
        <f t="shared" si="5"/>
        <v>Suape</v>
      </c>
      <c r="C67" s="7" t="str">
        <f t="shared" si="5"/>
        <v>PRESTAÇÃO DE SERVIÇO DE APOIO TÉCNICO ÀS ATIVIDADES DE MANUTENÇÃO MECÂNICA E ELÉTRICA NA ÁREA DO PORTO ORGANIZADO.</v>
      </c>
      <c r="D67" s="8" t="str">
        <f t="shared" si="5"/>
        <v>035</v>
      </c>
      <c r="E67" s="9">
        <f t="shared" si="5"/>
        <v>2015</v>
      </c>
      <c r="F67" s="7" t="str">
        <f t="shared" si="5"/>
        <v>TPF ENGENHARIA LTDA</v>
      </c>
      <c r="G67" s="7">
        <f t="shared" si="5"/>
        <v>0</v>
      </c>
      <c r="H67" s="10" t="s">
        <v>114</v>
      </c>
      <c r="I67" s="12" t="str">
        <f t="shared" si="2"/>
        <v>SUAPE/DGP</v>
      </c>
      <c r="J67" s="42" t="s">
        <v>120</v>
      </c>
      <c r="K67" s="42" t="s">
        <v>109</v>
      </c>
      <c r="L67" s="42" t="s">
        <v>83</v>
      </c>
      <c r="M67" s="42">
        <v>8151</v>
      </c>
      <c r="N67" s="42">
        <v>25422.38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1.5">
      <c r="A68" s="6" t="str">
        <f t="shared" si="5"/>
        <v>Suape</v>
      </c>
      <c r="B68" s="6" t="str">
        <f t="shared" si="5"/>
        <v>Suape</v>
      </c>
      <c r="C68" s="7" t="str">
        <f t="shared" si="5"/>
        <v>PRESTAÇÃO DE SERVIÇO DE APOIO TÉCNICO ÀS ATIVIDADES DE MANUTENÇÃO MECÂNICA E ELÉTRICA NA ÁREA DO PORTO ORGANIZADO.</v>
      </c>
      <c r="D68" s="8" t="str">
        <f t="shared" si="5"/>
        <v>035</v>
      </c>
      <c r="E68" s="9">
        <f t="shared" si="5"/>
        <v>2015</v>
      </c>
      <c r="F68" s="7" t="str">
        <f t="shared" si="5"/>
        <v>TPF ENGENHARIA LTDA</v>
      </c>
      <c r="G68" s="7">
        <f t="shared" si="5"/>
        <v>0</v>
      </c>
      <c r="H68" s="10" t="s">
        <v>115</v>
      </c>
      <c r="I68" s="12" t="str">
        <f t="shared" si="2"/>
        <v>SUAPE/DGP</v>
      </c>
      <c r="J68" s="42" t="s">
        <v>120</v>
      </c>
      <c r="K68" s="42" t="s">
        <v>109</v>
      </c>
      <c r="L68" s="42" t="s">
        <v>83</v>
      </c>
      <c r="M68" s="42">
        <v>8151</v>
      </c>
      <c r="N68" s="42">
        <v>25422.38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1.5">
      <c r="A69" s="6" t="str">
        <f t="shared" si="5"/>
        <v>Suape</v>
      </c>
      <c r="B69" s="6" t="str">
        <f t="shared" si="5"/>
        <v>Suape</v>
      </c>
      <c r="C69" s="7" t="str">
        <f t="shared" si="5"/>
        <v>PRESTAÇÃO DE SERVIÇO DE APOIO TÉCNICO ÀS ATIVIDADES DE MANUTENÇÃO MECÂNICA E ELÉTRICA NA ÁREA DO PORTO ORGANIZADO.</v>
      </c>
      <c r="D69" s="8" t="str">
        <f t="shared" si="5"/>
        <v>035</v>
      </c>
      <c r="E69" s="9">
        <f t="shared" si="5"/>
        <v>2015</v>
      </c>
      <c r="F69" s="7" t="str">
        <f t="shared" si="5"/>
        <v>TPF ENGENHARIA LTDA</v>
      </c>
      <c r="G69" s="7">
        <f t="shared" si="5"/>
        <v>0</v>
      </c>
      <c r="H69" s="10" t="s">
        <v>116</v>
      </c>
      <c r="I69" s="12" t="str">
        <f t="shared" si="2"/>
        <v>SUAPE/DGP</v>
      </c>
      <c r="J69" s="42" t="s">
        <v>121</v>
      </c>
      <c r="K69" s="42" t="s">
        <v>109</v>
      </c>
      <c r="L69" s="42" t="s">
        <v>83</v>
      </c>
      <c r="M69" s="42">
        <v>5275.4</v>
      </c>
      <c r="N69" s="42">
        <v>16453.59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2" thickBot="1">
      <c r="A70" s="14" t="str">
        <f t="shared" si="5"/>
        <v>Suape</v>
      </c>
      <c r="B70" s="14" t="str">
        <f t="shared" si="5"/>
        <v>Suape</v>
      </c>
      <c r="C70" s="15" t="str">
        <f t="shared" si="5"/>
        <v>PRESTAÇÃO DE SERVIÇO DE APOIO TÉCNICO ÀS ATIVIDADES DE MANUTENÇÃO MECÂNICA E ELÉTRICA NA ÁREA DO PORTO ORGANIZADO.</v>
      </c>
      <c r="D70" s="45" t="str">
        <f t="shared" si="5"/>
        <v>035</v>
      </c>
      <c r="E70" s="14">
        <f t="shared" si="5"/>
        <v>2015</v>
      </c>
      <c r="F70" s="15" t="str">
        <f t="shared" si="5"/>
        <v>TPF ENGENHARIA LTDA</v>
      </c>
      <c r="G70" s="15">
        <f t="shared" si="5"/>
        <v>0</v>
      </c>
      <c r="H70" s="16" t="s">
        <v>117</v>
      </c>
      <c r="I70" s="17" t="str">
        <f t="shared" si="2"/>
        <v>SUAPE/DGP</v>
      </c>
      <c r="J70" s="17" t="s">
        <v>121</v>
      </c>
      <c r="K70" s="17" t="s">
        <v>109</v>
      </c>
      <c r="L70" s="17" t="s">
        <v>83</v>
      </c>
      <c r="M70" s="17">
        <v>5275.4</v>
      </c>
      <c r="N70" s="17">
        <v>16453.59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36" t="str">
        <f t="shared" si="5"/>
        <v>Suape</v>
      </c>
      <c r="B71" s="36" t="str">
        <f t="shared" si="5"/>
        <v>Suape</v>
      </c>
      <c r="C71" s="24" t="s">
        <v>122</v>
      </c>
      <c r="D71" s="37" t="s">
        <v>123</v>
      </c>
      <c r="E71" s="23">
        <v>2019</v>
      </c>
      <c r="F71" s="24" t="s">
        <v>124</v>
      </c>
      <c r="G71" s="24" t="s">
        <v>645</v>
      </c>
      <c r="H71" s="26" t="s">
        <v>125</v>
      </c>
      <c r="I71" s="26" t="s">
        <v>134</v>
      </c>
      <c r="J71" s="26" t="s">
        <v>509</v>
      </c>
      <c r="K71" s="26" t="s">
        <v>140</v>
      </c>
      <c r="L71" s="26" t="s">
        <v>141</v>
      </c>
      <c r="M71" s="26">
        <v>516.66</v>
      </c>
      <c r="N71" s="26">
        <v>676.66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20" t="str">
        <f t="shared" si="5"/>
        <v>Suape</v>
      </c>
      <c r="B72" s="20" t="str">
        <f t="shared" si="5"/>
        <v>Suape</v>
      </c>
      <c r="C72" s="21" t="str">
        <f t="shared" si="5"/>
        <v>CONTRATAÇÃO DE JOVEM APRENDIZ</v>
      </c>
      <c r="D72" s="22" t="str">
        <f t="shared" si="5"/>
        <v>025</v>
      </c>
      <c r="E72" s="29">
        <f t="shared" si="5"/>
        <v>2019</v>
      </c>
      <c r="F72" s="21" t="str">
        <f t="shared" si="5"/>
        <v>CENTRO DE INTEGRAÇÃO EMPRESA ESCOLA DE PERNAMBUCO - CIEE</v>
      </c>
      <c r="G72" s="21" t="str">
        <f t="shared" si="5"/>
        <v>010.998.292/0001-57</v>
      </c>
      <c r="H72" s="28" t="s">
        <v>126</v>
      </c>
      <c r="I72" s="26" t="s">
        <v>134</v>
      </c>
      <c r="J72" s="26" t="s">
        <v>509</v>
      </c>
      <c r="K72" s="26" t="s">
        <v>140</v>
      </c>
      <c r="L72" s="26" t="s">
        <v>141</v>
      </c>
      <c r="M72" s="26">
        <v>516.66</v>
      </c>
      <c r="N72" s="26">
        <v>676.66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20" t="str">
        <f t="shared" si="5"/>
        <v>Suape</v>
      </c>
      <c r="B73" s="20" t="str">
        <f t="shared" si="5"/>
        <v>Suape</v>
      </c>
      <c r="C73" s="21" t="str">
        <f t="shared" si="5"/>
        <v>CONTRATAÇÃO DE JOVEM APRENDIZ</v>
      </c>
      <c r="D73" s="22" t="str">
        <f t="shared" si="5"/>
        <v>025</v>
      </c>
      <c r="E73" s="29">
        <f t="shared" si="5"/>
        <v>2019</v>
      </c>
      <c r="F73" s="21" t="str">
        <f t="shared" si="5"/>
        <v>CENTRO DE INTEGRAÇÃO EMPRESA ESCOLA DE PERNAMBUCO - CIEE</v>
      </c>
      <c r="G73" s="21" t="str">
        <f t="shared" si="5"/>
        <v>010.998.292/0001-57</v>
      </c>
      <c r="H73" s="28" t="s">
        <v>127</v>
      </c>
      <c r="I73" s="26" t="s">
        <v>134</v>
      </c>
      <c r="J73" s="26" t="s">
        <v>509</v>
      </c>
      <c r="K73" s="26" t="s">
        <v>140</v>
      </c>
      <c r="L73" s="26" t="s">
        <v>141</v>
      </c>
      <c r="M73" s="26">
        <v>516.66</v>
      </c>
      <c r="N73" s="26">
        <v>676.66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20" t="str">
        <f t="shared" si="5"/>
        <v>Suape</v>
      </c>
      <c r="B74" s="20" t="str">
        <f t="shared" si="5"/>
        <v>Suape</v>
      </c>
      <c r="C74" s="21" t="str">
        <f t="shared" si="5"/>
        <v>CONTRATAÇÃO DE JOVEM APRENDIZ</v>
      </c>
      <c r="D74" s="22" t="str">
        <f t="shared" si="5"/>
        <v>025</v>
      </c>
      <c r="E74" s="29">
        <f t="shared" si="5"/>
        <v>2019</v>
      </c>
      <c r="F74" s="21" t="str">
        <f t="shared" si="5"/>
        <v>CENTRO DE INTEGRAÇÃO EMPRESA ESCOLA DE PERNAMBUCO - CIEE</v>
      </c>
      <c r="G74" s="21" t="str">
        <f t="shared" si="5"/>
        <v>010.998.292/0001-57</v>
      </c>
      <c r="H74" s="28" t="s">
        <v>128</v>
      </c>
      <c r="I74" s="26" t="s">
        <v>134</v>
      </c>
      <c r="J74" s="26" t="s">
        <v>509</v>
      </c>
      <c r="K74" s="26" t="s">
        <v>140</v>
      </c>
      <c r="L74" s="26" t="s">
        <v>141</v>
      </c>
      <c r="M74" s="26">
        <v>516.66</v>
      </c>
      <c r="N74" s="26">
        <v>844.79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20" t="str">
        <f t="shared" si="5"/>
        <v>Suape</v>
      </c>
      <c r="B75" s="20" t="str">
        <f t="shared" si="5"/>
        <v>Suape</v>
      </c>
      <c r="C75" s="21" t="str">
        <f t="shared" si="5"/>
        <v>CONTRATAÇÃO DE JOVEM APRENDIZ</v>
      </c>
      <c r="D75" s="22" t="str">
        <f t="shared" si="5"/>
        <v>025</v>
      </c>
      <c r="E75" s="29">
        <f t="shared" si="5"/>
        <v>2019</v>
      </c>
      <c r="F75" s="21" t="str">
        <f t="shared" si="5"/>
        <v>CENTRO DE INTEGRAÇÃO EMPRESA ESCOLA DE PERNAMBUCO - CIEE</v>
      </c>
      <c r="G75" s="21" t="str">
        <f t="shared" si="5"/>
        <v>010.998.292/0001-57</v>
      </c>
      <c r="H75" s="28" t="s">
        <v>129</v>
      </c>
      <c r="I75" s="26" t="s">
        <v>134</v>
      </c>
      <c r="J75" s="26" t="s">
        <v>509</v>
      </c>
      <c r="K75" s="26" t="s">
        <v>140</v>
      </c>
      <c r="L75" s="26" t="s">
        <v>141</v>
      </c>
      <c r="M75" s="26">
        <v>516.66</v>
      </c>
      <c r="N75" s="26">
        <v>844.79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20" t="str">
        <f t="shared" si="5"/>
        <v>Suape</v>
      </c>
      <c r="B76" s="20" t="str">
        <f t="shared" si="5"/>
        <v>Suape</v>
      </c>
      <c r="C76" s="21" t="str">
        <f t="shared" si="5"/>
        <v>CONTRATAÇÃO DE JOVEM APRENDIZ</v>
      </c>
      <c r="D76" s="22" t="str">
        <f t="shared" si="5"/>
        <v>025</v>
      </c>
      <c r="E76" s="29">
        <f t="shared" si="5"/>
        <v>2019</v>
      </c>
      <c r="F76" s="21" t="str">
        <f t="shared" si="5"/>
        <v>CENTRO DE INTEGRAÇÃO EMPRESA ESCOLA DE PERNAMBUCO - CIEE</v>
      </c>
      <c r="G76" s="21" t="str">
        <f t="shared" si="5"/>
        <v>010.998.292/0001-57</v>
      </c>
      <c r="H76" s="28" t="s">
        <v>130</v>
      </c>
      <c r="I76" s="26" t="s">
        <v>134</v>
      </c>
      <c r="J76" s="26" t="s">
        <v>509</v>
      </c>
      <c r="K76" s="26" t="s">
        <v>140</v>
      </c>
      <c r="L76" s="26" t="s">
        <v>141</v>
      </c>
      <c r="M76" s="26">
        <v>516.66</v>
      </c>
      <c r="N76" s="26">
        <v>676.66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20" t="str">
        <f t="shared" si="5"/>
        <v>Suape</v>
      </c>
      <c r="B77" s="20" t="str">
        <f t="shared" si="5"/>
        <v>Suape</v>
      </c>
      <c r="C77" s="21" t="str">
        <f t="shared" si="5"/>
        <v>CONTRATAÇÃO DE JOVEM APRENDIZ</v>
      </c>
      <c r="D77" s="22" t="str">
        <f t="shared" si="5"/>
        <v>025</v>
      </c>
      <c r="E77" s="29">
        <f t="shared" si="5"/>
        <v>2019</v>
      </c>
      <c r="F77" s="21" t="str">
        <f t="shared" si="5"/>
        <v>CENTRO DE INTEGRAÇÃO EMPRESA ESCOLA DE PERNAMBUCO - CIEE</v>
      </c>
      <c r="G77" s="21" t="str">
        <f t="shared" si="5"/>
        <v>010.998.292/0001-57</v>
      </c>
      <c r="H77" s="28" t="s">
        <v>131</v>
      </c>
      <c r="I77" s="26" t="s">
        <v>134</v>
      </c>
      <c r="J77" s="26" t="s">
        <v>509</v>
      </c>
      <c r="K77" s="26" t="s">
        <v>140</v>
      </c>
      <c r="L77" s="26" t="s">
        <v>141</v>
      </c>
      <c r="M77" s="26">
        <v>516.66</v>
      </c>
      <c r="N77" s="26">
        <v>676.66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thickBot="1">
      <c r="A78" s="30" t="str">
        <f t="shared" ref="A78:G115" si="7">A77</f>
        <v>Suape</v>
      </c>
      <c r="B78" s="30" t="str">
        <f t="shared" si="7"/>
        <v>Suape</v>
      </c>
      <c r="C78" s="31" t="str">
        <f t="shared" si="7"/>
        <v>CONTRATAÇÃO DE JOVEM APRENDIZ</v>
      </c>
      <c r="D78" s="32" t="str">
        <f t="shared" si="7"/>
        <v>025</v>
      </c>
      <c r="E78" s="30">
        <f t="shared" si="7"/>
        <v>2019</v>
      </c>
      <c r="F78" s="31" t="str">
        <f t="shared" si="7"/>
        <v>CENTRO DE INTEGRAÇÃO EMPRESA ESCOLA DE PERNAMBUCO - CIEE</v>
      </c>
      <c r="G78" s="31" t="str">
        <f t="shared" si="7"/>
        <v>010.998.292/0001-57</v>
      </c>
      <c r="H78" s="34" t="s">
        <v>132</v>
      </c>
      <c r="I78" s="34" t="s">
        <v>134</v>
      </c>
      <c r="J78" s="34" t="s">
        <v>509</v>
      </c>
      <c r="K78" s="34" t="s">
        <v>140</v>
      </c>
      <c r="L78" s="34" t="s">
        <v>141</v>
      </c>
      <c r="M78" s="34">
        <v>516.66</v>
      </c>
      <c r="N78" s="34">
        <v>676.66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31.5">
      <c r="A79" s="38" t="str">
        <f t="shared" si="7"/>
        <v>Suape</v>
      </c>
      <c r="B79" s="38" t="str">
        <f t="shared" si="7"/>
        <v>Suape</v>
      </c>
      <c r="C79" s="39" t="s">
        <v>142</v>
      </c>
      <c r="D79" s="40" t="s">
        <v>143</v>
      </c>
      <c r="E79" s="41">
        <f t="shared" si="7"/>
        <v>2019</v>
      </c>
      <c r="F79" s="39" t="s">
        <v>153</v>
      </c>
      <c r="G79" s="39" t="s">
        <v>644</v>
      </c>
      <c r="H79" s="10" t="s">
        <v>144</v>
      </c>
      <c r="I79" s="42" t="s">
        <v>154</v>
      </c>
      <c r="J79" s="60" t="s">
        <v>155</v>
      </c>
      <c r="K79" s="60" t="s">
        <v>156</v>
      </c>
      <c r="L79" s="60" t="s">
        <v>157</v>
      </c>
      <c r="M79" s="42">
        <v>1410</v>
      </c>
      <c r="N79" s="42">
        <v>1541.55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31.5">
      <c r="A80" s="6" t="str">
        <f t="shared" si="7"/>
        <v>Suape</v>
      </c>
      <c r="B80" s="6" t="str">
        <f t="shared" si="7"/>
        <v>Suape</v>
      </c>
      <c r="C80" s="7" t="str">
        <f t="shared" si="7"/>
        <v>PRESTAÇÃO EM SERVIÇOES ESPECIALIZADOS EM ENGENHARIA E
SEGURANÇA DO TRABALHO</v>
      </c>
      <c r="D80" s="8" t="str">
        <f t="shared" si="7"/>
        <v>056</v>
      </c>
      <c r="E80" s="9">
        <f t="shared" si="7"/>
        <v>2019</v>
      </c>
      <c r="F80" s="7" t="str">
        <f t="shared" si="7"/>
        <v>SINGULAR SERVIÇOS DE SAÚDE LTDA</v>
      </c>
      <c r="G80" s="7" t="str">
        <f t="shared" si="7"/>
        <v>007.901.265/0001-43</v>
      </c>
      <c r="H80" s="10" t="s">
        <v>145</v>
      </c>
      <c r="I80" s="12" t="str">
        <f t="shared" ref="I80:I143" si="8">I79</f>
        <v>DAF / SESMT/CRH</v>
      </c>
      <c r="J80" s="60" t="s">
        <v>155</v>
      </c>
      <c r="K80" s="60" t="s">
        <v>156</v>
      </c>
      <c r="L80" s="60" t="s">
        <v>141</v>
      </c>
      <c r="M80" s="42">
        <v>1410</v>
      </c>
      <c r="N80" s="42">
        <v>1541.55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31.5">
      <c r="A81" s="6" t="str">
        <f t="shared" si="7"/>
        <v>Suape</v>
      </c>
      <c r="B81" s="6" t="str">
        <f t="shared" si="7"/>
        <v>Suape</v>
      </c>
      <c r="C81" s="7" t="str">
        <f t="shared" si="7"/>
        <v>PRESTAÇÃO EM SERVIÇOES ESPECIALIZADOS EM ENGENHARIA E
SEGURANÇA DO TRABALHO</v>
      </c>
      <c r="D81" s="8" t="str">
        <f t="shared" si="7"/>
        <v>056</v>
      </c>
      <c r="E81" s="9">
        <f t="shared" si="7"/>
        <v>2019</v>
      </c>
      <c r="F81" s="7" t="str">
        <f t="shared" si="7"/>
        <v>SINGULAR SERVIÇOS DE SAÚDE LTDA</v>
      </c>
      <c r="G81" s="7" t="str">
        <f t="shared" si="7"/>
        <v>007.901.265/0001-43</v>
      </c>
      <c r="H81" s="10" t="s">
        <v>146</v>
      </c>
      <c r="I81" s="12" t="str">
        <f t="shared" si="8"/>
        <v>DAF / SESMT/CRH</v>
      </c>
      <c r="J81" s="60" t="s">
        <v>159</v>
      </c>
      <c r="K81" s="60" t="s">
        <v>160</v>
      </c>
      <c r="L81" s="60" t="s">
        <v>161</v>
      </c>
      <c r="M81" s="42">
        <v>2300</v>
      </c>
      <c r="N81" s="42">
        <v>2514.59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31.5">
      <c r="A82" s="6" t="str">
        <f t="shared" si="7"/>
        <v>Suape</v>
      </c>
      <c r="B82" s="6" t="str">
        <f t="shared" si="7"/>
        <v>Suape</v>
      </c>
      <c r="C82" s="7" t="str">
        <f t="shared" si="7"/>
        <v>PRESTAÇÃO EM SERVIÇOES ESPECIALIZADOS EM ENGENHARIA E
SEGURANÇA DO TRABALHO</v>
      </c>
      <c r="D82" s="8" t="str">
        <f t="shared" si="7"/>
        <v>056</v>
      </c>
      <c r="E82" s="9">
        <f t="shared" si="7"/>
        <v>2019</v>
      </c>
      <c r="F82" s="7" t="str">
        <f t="shared" si="7"/>
        <v>SINGULAR SERVIÇOS DE SAÚDE LTDA</v>
      </c>
      <c r="G82" s="7" t="str">
        <f t="shared" si="7"/>
        <v>007.901.265/0001-43</v>
      </c>
      <c r="H82" s="10" t="s">
        <v>147</v>
      </c>
      <c r="I82" s="12" t="str">
        <f t="shared" si="8"/>
        <v>DAF / SESMT/CRH</v>
      </c>
      <c r="J82" s="60" t="s">
        <v>162</v>
      </c>
      <c r="K82" s="60" t="s">
        <v>163</v>
      </c>
      <c r="L82" s="60" t="s">
        <v>161</v>
      </c>
      <c r="M82" s="42">
        <v>1100</v>
      </c>
      <c r="N82" s="42">
        <v>2459.16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1.5">
      <c r="A83" s="6" t="str">
        <f t="shared" si="7"/>
        <v>Suape</v>
      </c>
      <c r="B83" s="6" t="str">
        <f t="shared" si="7"/>
        <v>Suape</v>
      </c>
      <c r="C83" s="7" t="str">
        <f t="shared" si="7"/>
        <v>PRESTAÇÃO EM SERVIÇOES ESPECIALIZADOS EM ENGENHARIA E
SEGURANÇA DO TRABALHO</v>
      </c>
      <c r="D83" s="8" t="str">
        <f t="shared" si="7"/>
        <v>056</v>
      </c>
      <c r="E83" s="9">
        <f t="shared" si="7"/>
        <v>2019</v>
      </c>
      <c r="F83" s="7" t="str">
        <f t="shared" si="7"/>
        <v>SINGULAR SERVIÇOS DE SAÚDE LTDA</v>
      </c>
      <c r="G83" s="7" t="str">
        <f t="shared" si="7"/>
        <v>007.901.265/0001-43</v>
      </c>
      <c r="H83" s="10" t="s">
        <v>148</v>
      </c>
      <c r="I83" s="12" t="str">
        <f t="shared" si="8"/>
        <v>DAF / SESMT/CRH</v>
      </c>
      <c r="J83" s="60" t="s">
        <v>164</v>
      </c>
      <c r="K83" s="60" t="s">
        <v>163</v>
      </c>
      <c r="L83" s="60" t="s">
        <v>161</v>
      </c>
      <c r="M83" s="42">
        <v>1239.72</v>
      </c>
      <c r="N83" s="42">
        <v>3003.34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1.5">
      <c r="A84" s="6" t="str">
        <f t="shared" si="7"/>
        <v>Suape</v>
      </c>
      <c r="B84" s="6" t="str">
        <f t="shared" si="7"/>
        <v>Suape</v>
      </c>
      <c r="C84" s="7" t="str">
        <f t="shared" si="7"/>
        <v>PRESTAÇÃO EM SERVIÇOES ESPECIALIZADOS EM ENGENHARIA E
SEGURANÇA DO TRABALHO</v>
      </c>
      <c r="D84" s="8" t="str">
        <f t="shared" si="7"/>
        <v>056</v>
      </c>
      <c r="E84" s="9">
        <f t="shared" si="7"/>
        <v>2019</v>
      </c>
      <c r="F84" s="7" t="str">
        <f t="shared" si="7"/>
        <v>SINGULAR SERVIÇOS DE SAÚDE LTDA</v>
      </c>
      <c r="G84" s="7" t="str">
        <f t="shared" si="7"/>
        <v>007.901.265/0001-43</v>
      </c>
      <c r="H84" s="10" t="s">
        <v>149</v>
      </c>
      <c r="I84" s="42" t="str">
        <f t="shared" si="8"/>
        <v>DAF / SESMT/CRH</v>
      </c>
      <c r="J84" s="60" t="s">
        <v>164</v>
      </c>
      <c r="K84" s="60" t="s">
        <v>163</v>
      </c>
      <c r="L84" s="60" t="s">
        <v>161</v>
      </c>
      <c r="M84" s="42">
        <v>1239.72</v>
      </c>
      <c r="N84" s="42">
        <v>2310.25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31.5">
      <c r="A85" s="6" t="str">
        <f t="shared" si="7"/>
        <v>Suape</v>
      </c>
      <c r="B85" s="6" t="str">
        <f t="shared" si="7"/>
        <v>Suape</v>
      </c>
      <c r="C85" s="7" t="str">
        <f t="shared" si="7"/>
        <v>PRESTAÇÃO EM SERVIÇOES ESPECIALIZADOS EM ENGENHARIA E
SEGURANÇA DO TRABALHO</v>
      </c>
      <c r="D85" s="8" t="str">
        <f t="shared" si="7"/>
        <v>056</v>
      </c>
      <c r="E85" s="9">
        <f t="shared" si="7"/>
        <v>2019</v>
      </c>
      <c r="F85" s="7" t="str">
        <f t="shared" si="7"/>
        <v>SINGULAR SERVIÇOS DE SAÚDE LTDA</v>
      </c>
      <c r="G85" s="7" t="str">
        <f t="shared" si="7"/>
        <v>007.901.265/0001-43</v>
      </c>
      <c r="H85" s="10" t="s">
        <v>150</v>
      </c>
      <c r="I85" s="42" t="str">
        <f t="shared" si="8"/>
        <v>DAF / SESMT/CRH</v>
      </c>
      <c r="J85" s="60" t="s">
        <v>165</v>
      </c>
      <c r="K85" s="60" t="s">
        <v>163</v>
      </c>
      <c r="L85" s="60" t="s">
        <v>161</v>
      </c>
      <c r="M85" s="42">
        <v>1239.72</v>
      </c>
      <c r="N85" s="42">
        <v>2310.25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31.5">
      <c r="A86" s="6" t="str">
        <f t="shared" si="7"/>
        <v>Suape</v>
      </c>
      <c r="B86" s="6" t="str">
        <f t="shared" si="7"/>
        <v>Suape</v>
      </c>
      <c r="C86" s="7" t="str">
        <f t="shared" si="7"/>
        <v>PRESTAÇÃO EM SERVIÇOES ESPECIALIZADOS EM ENGENHARIA E
SEGURANÇA DO TRABALHO</v>
      </c>
      <c r="D86" s="8" t="str">
        <f t="shared" si="7"/>
        <v>056</v>
      </c>
      <c r="E86" s="9">
        <f t="shared" si="7"/>
        <v>2019</v>
      </c>
      <c r="F86" s="7" t="str">
        <f t="shared" si="7"/>
        <v>SINGULAR SERVIÇOS DE SAÚDE LTDA</v>
      </c>
      <c r="G86" s="7" t="str">
        <f t="shared" si="7"/>
        <v>007.901.265/0001-43</v>
      </c>
      <c r="H86" s="10" t="s">
        <v>151</v>
      </c>
      <c r="I86" s="42" t="str">
        <f t="shared" si="8"/>
        <v>DAF / SESMT/CRH</v>
      </c>
      <c r="J86" s="60" t="s">
        <v>164</v>
      </c>
      <c r="K86" s="60" t="s">
        <v>163</v>
      </c>
      <c r="L86" s="60" t="s">
        <v>161</v>
      </c>
      <c r="M86" s="42">
        <v>1239.72</v>
      </c>
      <c r="N86" s="42">
        <v>2907.11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32" thickBot="1">
      <c r="A87" s="14" t="str">
        <f t="shared" si="7"/>
        <v>Suape</v>
      </c>
      <c r="B87" s="14" t="str">
        <f t="shared" si="7"/>
        <v>Suape</v>
      </c>
      <c r="C87" s="15" t="str">
        <f t="shared" si="7"/>
        <v>PRESTAÇÃO EM SERVIÇOES ESPECIALIZADOS EM ENGENHARIA E
SEGURANÇA DO TRABALHO</v>
      </c>
      <c r="D87" s="45" t="str">
        <f t="shared" si="7"/>
        <v>056</v>
      </c>
      <c r="E87" s="14">
        <f t="shared" si="7"/>
        <v>2019</v>
      </c>
      <c r="F87" s="15" t="str">
        <f t="shared" si="7"/>
        <v>SINGULAR SERVIÇOS DE SAÚDE LTDA</v>
      </c>
      <c r="G87" s="15" t="str">
        <f t="shared" si="7"/>
        <v>007.901.265/0001-43</v>
      </c>
      <c r="H87" s="16" t="s">
        <v>152</v>
      </c>
      <c r="I87" s="50" t="str">
        <f t="shared" si="8"/>
        <v>DAF / SESMT/CRH</v>
      </c>
      <c r="J87" s="50" t="s">
        <v>166</v>
      </c>
      <c r="K87" s="50" t="s">
        <v>167</v>
      </c>
      <c r="L87" s="50" t="s">
        <v>161</v>
      </c>
      <c r="M87" s="50">
        <v>1000</v>
      </c>
      <c r="N87" s="50">
        <v>1863.53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7"/>
        <v>Suape</v>
      </c>
      <c r="B88" s="20" t="str">
        <f t="shared" si="7"/>
        <v>Suape</v>
      </c>
      <c r="C88" s="21" t="s">
        <v>168</v>
      </c>
      <c r="D88" s="22" t="s">
        <v>169</v>
      </c>
      <c r="E88" s="29">
        <v>2015</v>
      </c>
      <c r="F88" s="21" t="s">
        <v>170</v>
      </c>
      <c r="G88" s="21" t="s">
        <v>627</v>
      </c>
      <c r="H88" s="28" t="s">
        <v>171</v>
      </c>
      <c r="I88" s="26" t="s">
        <v>334</v>
      </c>
      <c r="J88" s="26" t="s">
        <v>335</v>
      </c>
      <c r="K88" s="26" t="s">
        <v>498</v>
      </c>
      <c r="L88" s="26" t="s">
        <v>337</v>
      </c>
      <c r="M88" s="26">
        <v>3445.45</v>
      </c>
      <c r="N88" s="26">
        <v>8249.7000000000007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7"/>
        <v>Suape</v>
      </c>
      <c r="B89" s="20" t="str">
        <f t="shared" si="7"/>
        <v>Suape</v>
      </c>
      <c r="C89" s="21" t="str">
        <f t="shared" si="7"/>
        <v>SERVIÇOS DE VIGILANCIA  PRIVADA</v>
      </c>
      <c r="D89" s="22" t="str">
        <f t="shared" si="7"/>
        <v>028</v>
      </c>
      <c r="E89" s="29">
        <f t="shared" si="7"/>
        <v>2015</v>
      </c>
      <c r="F89" s="21" t="str">
        <f t="shared" si="7"/>
        <v>TKS SEGURANÇA PRIVADA L.T.D.A</v>
      </c>
      <c r="G89" s="21" t="str">
        <f t="shared" si="7"/>
        <v xml:space="preserve">07.774.050/0001-75 </v>
      </c>
      <c r="H89" s="28" t="s">
        <v>172</v>
      </c>
      <c r="I89" s="26" t="str">
        <f t="shared" si="8"/>
        <v>SUAPE/DFP</v>
      </c>
      <c r="J89" s="26" t="s">
        <v>335</v>
      </c>
      <c r="K89" s="26" t="s">
        <v>498</v>
      </c>
      <c r="L89" s="26" t="s">
        <v>337</v>
      </c>
      <c r="M89" s="26">
        <v>3445.45</v>
      </c>
      <c r="N89" s="26">
        <v>8249.7000000000007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7"/>
        <v>Suape</v>
      </c>
      <c r="B90" s="20" t="str">
        <f t="shared" si="7"/>
        <v>Suape</v>
      </c>
      <c r="C90" s="21" t="str">
        <f t="shared" si="7"/>
        <v>SERVIÇOS DE VIGILANCIA  PRIVADA</v>
      </c>
      <c r="D90" s="22" t="str">
        <f t="shared" si="7"/>
        <v>028</v>
      </c>
      <c r="E90" s="29">
        <f t="shared" si="7"/>
        <v>2015</v>
      </c>
      <c r="F90" s="21" t="str">
        <f t="shared" si="7"/>
        <v>TKS SEGURANÇA PRIVADA L.T.D.A</v>
      </c>
      <c r="G90" s="21" t="str">
        <f t="shared" si="7"/>
        <v xml:space="preserve">07.774.050/0001-75 </v>
      </c>
      <c r="H90" s="28" t="s">
        <v>173</v>
      </c>
      <c r="I90" s="26" t="str">
        <f t="shared" si="8"/>
        <v>SUAPE/DFP</v>
      </c>
      <c r="J90" s="26" t="s">
        <v>335</v>
      </c>
      <c r="K90" s="26" t="s">
        <v>498</v>
      </c>
      <c r="L90" s="26" t="s">
        <v>338</v>
      </c>
      <c r="M90" s="26">
        <v>4084.91</v>
      </c>
      <c r="N90" s="26">
        <v>9304.15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7"/>
        <v>Suape</v>
      </c>
      <c r="B91" s="20" t="str">
        <f t="shared" si="7"/>
        <v>Suape</v>
      </c>
      <c r="C91" s="21" t="str">
        <f t="shared" si="7"/>
        <v>SERVIÇOS DE VIGILANCIA  PRIVADA</v>
      </c>
      <c r="D91" s="22" t="str">
        <f t="shared" si="7"/>
        <v>028</v>
      </c>
      <c r="E91" s="29">
        <f t="shared" si="7"/>
        <v>2015</v>
      </c>
      <c r="F91" s="21" t="str">
        <f t="shared" si="7"/>
        <v>TKS SEGURANÇA PRIVADA L.T.D.A</v>
      </c>
      <c r="G91" s="21" t="str">
        <f t="shared" si="7"/>
        <v xml:space="preserve">07.774.050/0001-75 </v>
      </c>
      <c r="H91" s="28" t="s">
        <v>174</v>
      </c>
      <c r="I91" s="26" t="str">
        <f t="shared" si="8"/>
        <v>SUAPE/DFP</v>
      </c>
      <c r="J91" s="26" t="s">
        <v>335</v>
      </c>
      <c r="K91" s="26" t="s">
        <v>498</v>
      </c>
      <c r="L91" s="26" t="s">
        <v>338</v>
      </c>
      <c r="M91" s="26">
        <v>4084.91</v>
      </c>
      <c r="N91" s="26">
        <v>9304.15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7"/>
        <v>Suape</v>
      </c>
      <c r="B92" s="20" t="str">
        <f t="shared" si="7"/>
        <v>Suape</v>
      </c>
      <c r="C92" s="21" t="str">
        <f t="shared" si="7"/>
        <v>SERVIÇOS DE VIGILANCIA  PRIVADA</v>
      </c>
      <c r="D92" s="22" t="str">
        <f t="shared" si="7"/>
        <v>028</v>
      </c>
      <c r="E92" s="29">
        <f t="shared" si="7"/>
        <v>2015</v>
      </c>
      <c r="F92" s="21" t="str">
        <f t="shared" si="7"/>
        <v>TKS SEGURANÇA PRIVADA L.T.D.A</v>
      </c>
      <c r="G92" s="21" t="str">
        <f t="shared" si="7"/>
        <v xml:space="preserve">07.774.050/0001-75 </v>
      </c>
      <c r="H92" s="28" t="s">
        <v>175</v>
      </c>
      <c r="I92" s="26" t="str">
        <f t="shared" si="8"/>
        <v>SUAPE/DFP</v>
      </c>
      <c r="J92" s="26" t="s">
        <v>335</v>
      </c>
      <c r="K92" s="26" t="s">
        <v>498</v>
      </c>
      <c r="L92" s="26" t="s">
        <v>338</v>
      </c>
      <c r="M92" s="26">
        <v>4084.91</v>
      </c>
      <c r="N92" s="26">
        <v>9304.15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7"/>
        <v>Suape</v>
      </c>
      <c r="B93" s="20" t="str">
        <f t="shared" si="7"/>
        <v>Suape</v>
      </c>
      <c r="C93" s="21" t="str">
        <f t="shared" si="7"/>
        <v>SERVIÇOS DE VIGILANCIA  PRIVADA</v>
      </c>
      <c r="D93" s="22" t="str">
        <f t="shared" si="7"/>
        <v>028</v>
      </c>
      <c r="E93" s="29">
        <f t="shared" si="7"/>
        <v>2015</v>
      </c>
      <c r="F93" s="21" t="str">
        <f t="shared" si="7"/>
        <v>TKS SEGURANÇA PRIVADA L.T.D.A</v>
      </c>
      <c r="G93" s="21" t="str">
        <f t="shared" si="7"/>
        <v xml:space="preserve">07.774.050/0001-75 </v>
      </c>
      <c r="H93" s="28" t="s">
        <v>176</v>
      </c>
      <c r="I93" s="26" t="str">
        <f t="shared" si="8"/>
        <v>SUAPE/DFP</v>
      </c>
      <c r="J93" s="26" t="s">
        <v>335</v>
      </c>
      <c r="K93" s="26" t="s">
        <v>498</v>
      </c>
      <c r="L93" s="26" t="s">
        <v>337</v>
      </c>
      <c r="M93" s="26">
        <v>3445.45</v>
      </c>
      <c r="N93" s="26">
        <v>8249.7000000000007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7"/>
        <v>Suape</v>
      </c>
      <c r="B94" s="20" t="str">
        <f t="shared" si="7"/>
        <v>Suape</v>
      </c>
      <c r="C94" s="21" t="str">
        <f t="shared" si="7"/>
        <v>SERVIÇOS DE VIGILANCIA  PRIVADA</v>
      </c>
      <c r="D94" s="22" t="str">
        <f t="shared" si="7"/>
        <v>028</v>
      </c>
      <c r="E94" s="29">
        <f t="shared" si="7"/>
        <v>2015</v>
      </c>
      <c r="F94" s="21" t="str">
        <f t="shared" si="7"/>
        <v>TKS SEGURANÇA PRIVADA L.T.D.A</v>
      </c>
      <c r="G94" s="21" t="str">
        <f t="shared" si="7"/>
        <v xml:space="preserve">07.774.050/0001-75 </v>
      </c>
      <c r="H94" s="28" t="s">
        <v>177</v>
      </c>
      <c r="I94" s="26" t="str">
        <f t="shared" si="8"/>
        <v>SUAPE/DFP</v>
      </c>
      <c r="J94" s="26" t="s">
        <v>335</v>
      </c>
      <c r="K94" s="26" t="s">
        <v>498</v>
      </c>
      <c r="L94" s="26" t="s">
        <v>337</v>
      </c>
      <c r="M94" s="26">
        <v>3445.45</v>
      </c>
      <c r="N94" s="26">
        <v>8249.7000000000007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7"/>
        <v>Suape</v>
      </c>
      <c r="B95" s="20" t="str">
        <f t="shared" si="7"/>
        <v>Suape</v>
      </c>
      <c r="C95" s="21" t="str">
        <f t="shared" si="7"/>
        <v>SERVIÇOS DE VIGILANCIA  PRIVADA</v>
      </c>
      <c r="D95" s="22" t="str">
        <f t="shared" si="7"/>
        <v>028</v>
      </c>
      <c r="E95" s="29">
        <f t="shared" si="7"/>
        <v>2015</v>
      </c>
      <c r="F95" s="21" t="str">
        <f t="shared" si="7"/>
        <v>TKS SEGURANÇA PRIVADA L.T.D.A</v>
      </c>
      <c r="G95" s="21" t="str">
        <f t="shared" si="7"/>
        <v xml:space="preserve">07.774.050/0001-75 </v>
      </c>
      <c r="H95" s="28" t="s">
        <v>178</v>
      </c>
      <c r="I95" s="26" t="str">
        <f t="shared" si="8"/>
        <v>SUAPE/DFP</v>
      </c>
      <c r="J95" s="26" t="s">
        <v>335</v>
      </c>
      <c r="K95" s="26" t="s">
        <v>498</v>
      </c>
      <c r="L95" s="26" t="s">
        <v>337</v>
      </c>
      <c r="M95" s="26">
        <v>3445.45</v>
      </c>
      <c r="N95" s="26">
        <v>8249.7000000000007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7"/>
        <v>Suape</v>
      </c>
      <c r="B96" s="20" t="str">
        <f t="shared" si="7"/>
        <v>Suape</v>
      </c>
      <c r="C96" s="21" t="str">
        <f t="shared" si="7"/>
        <v>SERVIÇOS DE VIGILANCIA  PRIVADA</v>
      </c>
      <c r="D96" s="22" t="str">
        <f t="shared" si="7"/>
        <v>028</v>
      </c>
      <c r="E96" s="29">
        <f t="shared" si="7"/>
        <v>2015</v>
      </c>
      <c r="F96" s="21" t="str">
        <f t="shared" si="7"/>
        <v>TKS SEGURANÇA PRIVADA L.T.D.A</v>
      </c>
      <c r="G96" s="21" t="str">
        <f t="shared" si="7"/>
        <v xml:space="preserve">07.774.050/0001-75 </v>
      </c>
      <c r="H96" s="28" t="s">
        <v>179</v>
      </c>
      <c r="I96" s="26" t="str">
        <f t="shared" si="8"/>
        <v>SUAPE/DFP</v>
      </c>
      <c r="J96" s="26" t="s">
        <v>335</v>
      </c>
      <c r="K96" s="26" t="s">
        <v>498</v>
      </c>
      <c r="L96" s="26" t="s">
        <v>337</v>
      </c>
      <c r="M96" s="26">
        <v>3445.45</v>
      </c>
      <c r="N96" s="26">
        <v>8249.7000000000007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7"/>
        <v>Suape</v>
      </c>
      <c r="B97" s="20" t="str">
        <f t="shared" si="7"/>
        <v>Suape</v>
      </c>
      <c r="C97" s="21" t="str">
        <f t="shared" si="7"/>
        <v>SERVIÇOS DE VIGILANCIA  PRIVADA</v>
      </c>
      <c r="D97" s="22" t="str">
        <f t="shared" si="7"/>
        <v>028</v>
      </c>
      <c r="E97" s="29">
        <f t="shared" si="7"/>
        <v>2015</v>
      </c>
      <c r="F97" s="21" t="str">
        <f t="shared" si="7"/>
        <v>TKS SEGURANÇA PRIVADA L.T.D.A</v>
      </c>
      <c r="G97" s="21" t="str">
        <f t="shared" si="7"/>
        <v xml:space="preserve">07.774.050/0001-75 </v>
      </c>
      <c r="H97" s="28" t="s">
        <v>180</v>
      </c>
      <c r="I97" s="26" t="str">
        <f t="shared" si="8"/>
        <v>SUAPE/DFP</v>
      </c>
      <c r="J97" s="26" t="s">
        <v>335</v>
      </c>
      <c r="K97" s="26" t="s">
        <v>498</v>
      </c>
      <c r="L97" s="26" t="s">
        <v>337</v>
      </c>
      <c r="M97" s="26">
        <v>3445.45</v>
      </c>
      <c r="N97" s="26">
        <v>8249.7000000000007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7"/>
        <v>Suape</v>
      </c>
      <c r="B98" s="20" t="str">
        <f t="shared" si="7"/>
        <v>Suape</v>
      </c>
      <c r="C98" s="21" t="str">
        <f t="shared" si="7"/>
        <v>SERVIÇOS DE VIGILANCIA  PRIVADA</v>
      </c>
      <c r="D98" s="22" t="str">
        <f t="shared" si="7"/>
        <v>028</v>
      </c>
      <c r="E98" s="29">
        <f t="shared" si="7"/>
        <v>2015</v>
      </c>
      <c r="F98" s="21" t="str">
        <f t="shared" si="7"/>
        <v>TKS SEGURANÇA PRIVADA L.T.D.A</v>
      </c>
      <c r="G98" s="21" t="str">
        <f t="shared" si="7"/>
        <v xml:space="preserve">07.774.050/0001-75 </v>
      </c>
      <c r="H98" s="28" t="s">
        <v>181</v>
      </c>
      <c r="I98" s="26" t="str">
        <f t="shared" si="8"/>
        <v>SUAPE/DFP</v>
      </c>
      <c r="J98" s="26" t="s">
        <v>335</v>
      </c>
      <c r="K98" s="26" t="s">
        <v>498</v>
      </c>
      <c r="L98" s="26" t="s">
        <v>338</v>
      </c>
      <c r="M98" s="26">
        <v>4084.91</v>
      </c>
      <c r="N98" s="26">
        <v>9304.15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7"/>
        <v>Suape</v>
      </c>
      <c r="B99" s="20" t="str">
        <f t="shared" si="7"/>
        <v>Suape</v>
      </c>
      <c r="C99" s="21" t="str">
        <f t="shared" si="7"/>
        <v>SERVIÇOS DE VIGILANCIA  PRIVADA</v>
      </c>
      <c r="D99" s="22" t="str">
        <f t="shared" si="7"/>
        <v>028</v>
      </c>
      <c r="E99" s="29">
        <f t="shared" si="7"/>
        <v>2015</v>
      </c>
      <c r="F99" s="21" t="str">
        <f t="shared" si="7"/>
        <v>TKS SEGURANÇA PRIVADA L.T.D.A</v>
      </c>
      <c r="G99" s="21" t="str">
        <f t="shared" si="7"/>
        <v xml:space="preserve">07.774.050/0001-75 </v>
      </c>
      <c r="H99" s="28" t="s">
        <v>182</v>
      </c>
      <c r="I99" s="26" t="str">
        <f t="shared" si="8"/>
        <v>SUAPE/DFP</v>
      </c>
      <c r="J99" s="26" t="s">
        <v>335</v>
      </c>
      <c r="K99" s="26" t="s">
        <v>498</v>
      </c>
      <c r="L99" s="26" t="s">
        <v>337</v>
      </c>
      <c r="M99" s="26">
        <v>3445.45</v>
      </c>
      <c r="N99" s="26">
        <v>8249.7000000000007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7"/>
        <v>Suape</v>
      </c>
      <c r="B100" s="20" t="str">
        <f t="shared" si="7"/>
        <v>Suape</v>
      </c>
      <c r="C100" s="21" t="str">
        <f t="shared" si="7"/>
        <v>SERVIÇOS DE VIGILANCIA  PRIVADA</v>
      </c>
      <c r="D100" s="22" t="str">
        <f t="shared" si="7"/>
        <v>028</v>
      </c>
      <c r="E100" s="29">
        <f t="shared" si="7"/>
        <v>2015</v>
      </c>
      <c r="F100" s="21" t="str">
        <f t="shared" si="7"/>
        <v>TKS SEGURANÇA PRIVADA L.T.D.A</v>
      </c>
      <c r="G100" s="21" t="str">
        <f t="shared" si="7"/>
        <v xml:space="preserve">07.774.050/0001-75 </v>
      </c>
      <c r="H100" s="28" t="s">
        <v>183</v>
      </c>
      <c r="I100" s="26" t="str">
        <f t="shared" si="8"/>
        <v>SUAPE/DFP</v>
      </c>
      <c r="J100" s="26" t="s">
        <v>335</v>
      </c>
      <c r="K100" s="26" t="s">
        <v>498</v>
      </c>
      <c r="L100" s="26" t="s">
        <v>338</v>
      </c>
      <c r="M100" s="26">
        <v>4084.91</v>
      </c>
      <c r="N100" s="26">
        <v>9304.15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7"/>
        <v>Suape</v>
      </c>
      <c r="B101" s="20" t="str">
        <f t="shared" si="7"/>
        <v>Suape</v>
      </c>
      <c r="C101" s="21" t="str">
        <f t="shared" si="7"/>
        <v>SERVIÇOS DE VIGILANCIA  PRIVADA</v>
      </c>
      <c r="D101" s="22" t="str">
        <f t="shared" si="7"/>
        <v>028</v>
      </c>
      <c r="E101" s="29">
        <f t="shared" si="7"/>
        <v>2015</v>
      </c>
      <c r="F101" s="21" t="str">
        <f t="shared" si="7"/>
        <v>TKS SEGURANÇA PRIVADA L.T.D.A</v>
      </c>
      <c r="G101" s="21" t="str">
        <f t="shared" si="7"/>
        <v xml:space="preserve">07.774.050/0001-75 </v>
      </c>
      <c r="H101" s="28" t="s">
        <v>184</v>
      </c>
      <c r="I101" s="26" t="str">
        <f t="shared" si="8"/>
        <v>SUAPE/DFP</v>
      </c>
      <c r="J101" s="26" t="s">
        <v>335</v>
      </c>
      <c r="K101" s="26" t="s">
        <v>498</v>
      </c>
      <c r="L101" s="26" t="s">
        <v>338</v>
      </c>
      <c r="M101" s="26">
        <v>4084.91</v>
      </c>
      <c r="N101" s="26">
        <v>9304.15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7"/>
        <v>Suape</v>
      </c>
      <c r="B102" s="20" t="str">
        <f t="shared" si="7"/>
        <v>Suape</v>
      </c>
      <c r="C102" s="21" t="str">
        <f t="shared" si="7"/>
        <v>SERVIÇOS DE VIGILANCIA  PRIVADA</v>
      </c>
      <c r="D102" s="22" t="str">
        <f t="shared" si="7"/>
        <v>028</v>
      </c>
      <c r="E102" s="29">
        <f t="shared" si="7"/>
        <v>2015</v>
      </c>
      <c r="F102" s="21" t="str">
        <f t="shared" si="7"/>
        <v>TKS SEGURANÇA PRIVADA L.T.D.A</v>
      </c>
      <c r="G102" s="21" t="str">
        <f t="shared" si="7"/>
        <v xml:space="preserve">07.774.050/0001-75 </v>
      </c>
      <c r="H102" s="28" t="s">
        <v>185</v>
      </c>
      <c r="I102" s="26" t="str">
        <f t="shared" si="8"/>
        <v>SUAPE/DFP</v>
      </c>
      <c r="J102" s="26" t="s">
        <v>335</v>
      </c>
      <c r="K102" s="26" t="s">
        <v>498</v>
      </c>
      <c r="L102" s="26" t="s">
        <v>338</v>
      </c>
      <c r="M102" s="26">
        <v>4084.91</v>
      </c>
      <c r="N102" s="26">
        <v>9304.15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7"/>
        <v>Suape</v>
      </c>
      <c r="B103" s="20" t="str">
        <f t="shared" si="7"/>
        <v>Suape</v>
      </c>
      <c r="C103" s="21" t="str">
        <f t="shared" si="7"/>
        <v>SERVIÇOS DE VIGILANCIA  PRIVADA</v>
      </c>
      <c r="D103" s="22" t="str">
        <f t="shared" si="7"/>
        <v>028</v>
      </c>
      <c r="E103" s="29">
        <f t="shared" si="7"/>
        <v>2015</v>
      </c>
      <c r="F103" s="21" t="str">
        <f t="shared" si="7"/>
        <v>TKS SEGURANÇA PRIVADA L.T.D.A</v>
      </c>
      <c r="G103" s="21" t="str">
        <f t="shared" si="7"/>
        <v xml:space="preserve">07.774.050/0001-75 </v>
      </c>
      <c r="H103" s="28" t="s">
        <v>186</v>
      </c>
      <c r="I103" s="26" t="str">
        <f t="shared" si="8"/>
        <v>SUAPE/DFP</v>
      </c>
      <c r="J103" s="26" t="s">
        <v>335</v>
      </c>
      <c r="K103" s="26" t="s">
        <v>498</v>
      </c>
      <c r="L103" s="26" t="s">
        <v>337</v>
      </c>
      <c r="M103" s="26">
        <v>3445.45</v>
      </c>
      <c r="N103" s="26">
        <v>8249.7000000000007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7"/>
        <v>Suape</v>
      </c>
      <c r="B104" s="20" t="str">
        <f t="shared" si="7"/>
        <v>Suape</v>
      </c>
      <c r="C104" s="21" t="str">
        <f t="shared" si="7"/>
        <v>SERVIÇOS DE VIGILANCIA  PRIVADA</v>
      </c>
      <c r="D104" s="22" t="str">
        <f t="shared" si="7"/>
        <v>028</v>
      </c>
      <c r="E104" s="29">
        <f t="shared" si="7"/>
        <v>2015</v>
      </c>
      <c r="F104" s="21" t="str">
        <f t="shared" si="7"/>
        <v>TKS SEGURANÇA PRIVADA L.T.D.A</v>
      </c>
      <c r="G104" s="21" t="str">
        <f t="shared" si="7"/>
        <v xml:space="preserve">07.774.050/0001-75 </v>
      </c>
      <c r="H104" s="28" t="s">
        <v>187</v>
      </c>
      <c r="I104" s="26" t="str">
        <f t="shared" si="8"/>
        <v>SUAPE/DFP</v>
      </c>
      <c r="J104" s="26" t="s">
        <v>335</v>
      </c>
      <c r="K104" s="26" t="s">
        <v>498</v>
      </c>
      <c r="L104" s="26" t="s">
        <v>338</v>
      </c>
      <c r="M104" s="26">
        <v>4084.91</v>
      </c>
      <c r="N104" s="26">
        <v>9304.15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7"/>
        <v>Suape</v>
      </c>
      <c r="B105" s="20" t="str">
        <f t="shared" si="7"/>
        <v>Suape</v>
      </c>
      <c r="C105" s="21" t="str">
        <f t="shared" si="7"/>
        <v>SERVIÇOS DE VIGILANCIA  PRIVADA</v>
      </c>
      <c r="D105" s="22" t="str">
        <f t="shared" si="7"/>
        <v>028</v>
      </c>
      <c r="E105" s="29">
        <f t="shared" si="7"/>
        <v>2015</v>
      </c>
      <c r="F105" s="21" t="str">
        <f t="shared" si="7"/>
        <v>TKS SEGURANÇA PRIVADA L.T.D.A</v>
      </c>
      <c r="G105" s="21" t="str">
        <f t="shared" si="7"/>
        <v xml:space="preserve">07.774.050/0001-75 </v>
      </c>
      <c r="H105" s="28" t="s">
        <v>188</v>
      </c>
      <c r="I105" s="26" t="str">
        <f t="shared" si="8"/>
        <v>SUAPE/DFP</v>
      </c>
      <c r="J105" s="26" t="s">
        <v>335</v>
      </c>
      <c r="K105" s="26" t="s">
        <v>498</v>
      </c>
      <c r="L105" s="26" t="s">
        <v>338</v>
      </c>
      <c r="M105" s="26">
        <v>4084.91</v>
      </c>
      <c r="N105" s="26">
        <v>9304.15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si="7"/>
        <v>Suape</v>
      </c>
      <c r="B106" s="20" t="str">
        <f t="shared" si="7"/>
        <v>Suape</v>
      </c>
      <c r="C106" s="21" t="str">
        <f t="shared" si="7"/>
        <v>SERVIÇOS DE VIGILANCIA  PRIVADA</v>
      </c>
      <c r="D106" s="22" t="str">
        <f t="shared" si="7"/>
        <v>028</v>
      </c>
      <c r="E106" s="29">
        <f t="shared" si="7"/>
        <v>2015</v>
      </c>
      <c r="F106" s="21" t="str">
        <f t="shared" si="7"/>
        <v>TKS SEGURANÇA PRIVADA L.T.D.A</v>
      </c>
      <c r="G106" s="21" t="str">
        <f t="shared" si="7"/>
        <v xml:space="preserve">07.774.050/0001-75 </v>
      </c>
      <c r="H106" s="28" t="s">
        <v>189</v>
      </c>
      <c r="I106" s="26" t="str">
        <f t="shared" si="8"/>
        <v>SUAPE/DFP</v>
      </c>
      <c r="J106" s="26" t="s">
        <v>335</v>
      </c>
      <c r="K106" s="26" t="s">
        <v>498</v>
      </c>
      <c r="L106" s="26" t="s">
        <v>338</v>
      </c>
      <c r="M106" s="26">
        <v>4084.91</v>
      </c>
      <c r="N106" s="26">
        <v>9304.15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si="7"/>
        <v>Suape</v>
      </c>
      <c r="B107" s="20" t="str">
        <f t="shared" si="7"/>
        <v>Suape</v>
      </c>
      <c r="C107" s="21" t="str">
        <f t="shared" si="7"/>
        <v>SERVIÇOS DE VIGILANCIA  PRIVADA</v>
      </c>
      <c r="D107" s="22" t="str">
        <f t="shared" si="7"/>
        <v>028</v>
      </c>
      <c r="E107" s="29">
        <f t="shared" si="7"/>
        <v>2015</v>
      </c>
      <c r="F107" s="21" t="str">
        <f t="shared" si="7"/>
        <v>TKS SEGURANÇA PRIVADA L.T.D.A</v>
      </c>
      <c r="G107" s="21" t="str">
        <f t="shared" si="7"/>
        <v xml:space="preserve">07.774.050/0001-75 </v>
      </c>
      <c r="H107" s="28" t="s">
        <v>190</v>
      </c>
      <c r="I107" s="26" t="str">
        <f t="shared" si="8"/>
        <v>SUAPE/DFP</v>
      </c>
      <c r="J107" s="26" t="s">
        <v>335</v>
      </c>
      <c r="K107" s="26" t="s">
        <v>498</v>
      </c>
      <c r="L107" s="26" t="s">
        <v>338</v>
      </c>
      <c r="M107" s="26">
        <v>4084.91</v>
      </c>
      <c r="N107" s="26">
        <v>9304.15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si="7"/>
        <v>Suape</v>
      </c>
      <c r="B108" s="20" t="str">
        <f t="shared" si="7"/>
        <v>Suape</v>
      </c>
      <c r="C108" s="21" t="str">
        <f t="shared" si="7"/>
        <v>SERVIÇOS DE VIGILANCIA  PRIVADA</v>
      </c>
      <c r="D108" s="22" t="str">
        <f t="shared" si="7"/>
        <v>028</v>
      </c>
      <c r="E108" s="29">
        <f t="shared" si="7"/>
        <v>2015</v>
      </c>
      <c r="F108" s="21" t="str">
        <f t="shared" si="7"/>
        <v>TKS SEGURANÇA PRIVADA L.T.D.A</v>
      </c>
      <c r="G108" s="21" t="str">
        <f t="shared" si="7"/>
        <v xml:space="preserve">07.774.050/0001-75 </v>
      </c>
      <c r="H108" s="28" t="s">
        <v>191</v>
      </c>
      <c r="I108" s="26" t="str">
        <f t="shared" si="8"/>
        <v>SUAPE/DFP</v>
      </c>
      <c r="J108" s="26" t="s">
        <v>335</v>
      </c>
      <c r="K108" s="26" t="s">
        <v>498</v>
      </c>
      <c r="L108" s="26" t="s">
        <v>337</v>
      </c>
      <c r="M108" s="26">
        <v>3445.45</v>
      </c>
      <c r="N108" s="26">
        <v>8249.7000000000007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si="7"/>
        <v>Suape</v>
      </c>
      <c r="B109" s="20" t="str">
        <f t="shared" si="7"/>
        <v>Suape</v>
      </c>
      <c r="C109" s="21" t="str">
        <f t="shared" si="7"/>
        <v>SERVIÇOS DE VIGILANCIA  PRIVADA</v>
      </c>
      <c r="D109" s="22" t="str">
        <f t="shared" si="7"/>
        <v>028</v>
      </c>
      <c r="E109" s="29">
        <f t="shared" si="7"/>
        <v>2015</v>
      </c>
      <c r="F109" s="21" t="str">
        <f t="shared" si="7"/>
        <v>TKS SEGURANÇA PRIVADA L.T.D.A</v>
      </c>
      <c r="G109" s="21" t="str">
        <f t="shared" si="7"/>
        <v xml:space="preserve">07.774.050/0001-75 </v>
      </c>
      <c r="H109" s="28" t="s">
        <v>192</v>
      </c>
      <c r="I109" s="26" t="str">
        <f t="shared" si="8"/>
        <v>SUAPE/DFP</v>
      </c>
      <c r="J109" s="26" t="s">
        <v>335</v>
      </c>
      <c r="K109" s="26" t="s">
        <v>498</v>
      </c>
      <c r="L109" s="26" t="s">
        <v>337</v>
      </c>
      <c r="M109" s="26">
        <v>3445.45</v>
      </c>
      <c r="N109" s="26">
        <v>8249.7000000000007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si="7"/>
        <v>Suape</v>
      </c>
      <c r="B110" s="20" t="str">
        <f t="shared" si="7"/>
        <v>Suape</v>
      </c>
      <c r="C110" s="21" t="str">
        <f t="shared" si="7"/>
        <v>SERVIÇOS DE VIGILANCIA  PRIVADA</v>
      </c>
      <c r="D110" s="22" t="str">
        <f t="shared" si="7"/>
        <v>028</v>
      </c>
      <c r="E110" s="29">
        <f t="shared" si="7"/>
        <v>2015</v>
      </c>
      <c r="F110" s="21" t="str">
        <f t="shared" si="7"/>
        <v>TKS SEGURANÇA PRIVADA L.T.D.A</v>
      </c>
      <c r="G110" s="21" t="str">
        <f t="shared" si="7"/>
        <v xml:space="preserve">07.774.050/0001-75 </v>
      </c>
      <c r="H110" s="28" t="s">
        <v>193</v>
      </c>
      <c r="I110" s="26" t="str">
        <f t="shared" si="8"/>
        <v>SUAPE/DFP</v>
      </c>
      <c r="J110" s="26" t="s">
        <v>335</v>
      </c>
      <c r="K110" s="26" t="s">
        <v>498</v>
      </c>
      <c r="L110" s="26" t="s">
        <v>337</v>
      </c>
      <c r="M110" s="26">
        <v>3445.45</v>
      </c>
      <c r="N110" s="26">
        <v>8249.7000000000007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7"/>
        <v>Suape</v>
      </c>
      <c r="B111" s="20" t="str">
        <f t="shared" si="7"/>
        <v>Suape</v>
      </c>
      <c r="C111" s="21" t="str">
        <f t="shared" si="7"/>
        <v>SERVIÇOS DE VIGILANCIA  PRIVADA</v>
      </c>
      <c r="D111" s="22" t="str">
        <f t="shared" si="7"/>
        <v>028</v>
      </c>
      <c r="E111" s="29">
        <f t="shared" si="7"/>
        <v>2015</v>
      </c>
      <c r="F111" s="21" t="str">
        <f t="shared" si="7"/>
        <v>TKS SEGURANÇA PRIVADA L.T.D.A</v>
      </c>
      <c r="G111" s="21" t="str">
        <f t="shared" si="7"/>
        <v xml:space="preserve">07.774.050/0001-75 </v>
      </c>
      <c r="H111" s="28" t="s">
        <v>194</v>
      </c>
      <c r="I111" s="26" t="str">
        <f t="shared" si="8"/>
        <v>SUAPE/DFP</v>
      </c>
      <c r="J111" s="26" t="s">
        <v>335</v>
      </c>
      <c r="K111" s="26" t="s">
        <v>498</v>
      </c>
      <c r="L111" s="26" t="s">
        <v>338</v>
      </c>
      <c r="M111" s="26">
        <v>4084.91</v>
      </c>
      <c r="N111" s="26">
        <v>9304.15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7"/>
        <v>Suape</v>
      </c>
      <c r="B112" s="20" t="str">
        <f t="shared" si="7"/>
        <v>Suape</v>
      </c>
      <c r="C112" s="21" t="str">
        <f t="shared" si="7"/>
        <v>SERVIÇOS DE VIGILANCIA  PRIVADA</v>
      </c>
      <c r="D112" s="22" t="str">
        <f t="shared" si="7"/>
        <v>028</v>
      </c>
      <c r="E112" s="29">
        <f t="shared" si="7"/>
        <v>2015</v>
      </c>
      <c r="F112" s="21" t="str">
        <f t="shared" si="7"/>
        <v>TKS SEGURANÇA PRIVADA L.T.D.A</v>
      </c>
      <c r="G112" s="21" t="str">
        <f t="shared" si="7"/>
        <v xml:space="preserve">07.774.050/0001-75 </v>
      </c>
      <c r="H112" s="28" t="s">
        <v>195</v>
      </c>
      <c r="I112" s="26" t="str">
        <f t="shared" si="8"/>
        <v>SUAPE/DFP</v>
      </c>
      <c r="J112" s="26" t="s">
        <v>335</v>
      </c>
      <c r="K112" s="26" t="s">
        <v>498</v>
      </c>
      <c r="L112" s="26" t="s">
        <v>338</v>
      </c>
      <c r="M112" s="26">
        <v>4084.91</v>
      </c>
      <c r="N112" s="26">
        <v>9304.15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7"/>
        <v>Suape</v>
      </c>
      <c r="B113" s="20" t="str">
        <f t="shared" si="7"/>
        <v>Suape</v>
      </c>
      <c r="C113" s="21" t="str">
        <f t="shared" si="7"/>
        <v>SERVIÇOS DE VIGILANCIA  PRIVADA</v>
      </c>
      <c r="D113" s="22" t="str">
        <f t="shared" si="7"/>
        <v>028</v>
      </c>
      <c r="E113" s="29">
        <f t="shared" si="7"/>
        <v>2015</v>
      </c>
      <c r="F113" s="21" t="str">
        <f t="shared" si="7"/>
        <v>TKS SEGURANÇA PRIVADA L.T.D.A</v>
      </c>
      <c r="G113" s="21" t="str">
        <f t="shared" si="7"/>
        <v xml:space="preserve">07.774.050/0001-75 </v>
      </c>
      <c r="H113" s="28" t="s">
        <v>196</v>
      </c>
      <c r="I113" s="26" t="str">
        <f t="shared" si="8"/>
        <v>SUAPE/DFP</v>
      </c>
      <c r="J113" s="26" t="s">
        <v>335</v>
      </c>
      <c r="K113" s="26" t="s">
        <v>498</v>
      </c>
      <c r="L113" s="26" t="s">
        <v>337</v>
      </c>
      <c r="M113" s="26">
        <v>3445.45</v>
      </c>
      <c r="N113" s="26">
        <v>8249.7000000000007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7"/>
        <v>Suape</v>
      </c>
      <c r="B114" s="20" t="str">
        <f t="shared" si="7"/>
        <v>Suape</v>
      </c>
      <c r="C114" s="21" t="str">
        <f t="shared" si="7"/>
        <v>SERVIÇOS DE VIGILANCIA  PRIVADA</v>
      </c>
      <c r="D114" s="22" t="str">
        <f t="shared" si="7"/>
        <v>028</v>
      </c>
      <c r="E114" s="29">
        <f t="shared" si="7"/>
        <v>2015</v>
      </c>
      <c r="F114" s="21" t="str">
        <f t="shared" si="7"/>
        <v>TKS SEGURANÇA PRIVADA L.T.D.A</v>
      </c>
      <c r="G114" s="21" t="str">
        <f t="shared" si="7"/>
        <v xml:space="preserve">07.774.050/0001-75 </v>
      </c>
      <c r="H114" s="28" t="s">
        <v>197</v>
      </c>
      <c r="I114" s="26" t="str">
        <f t="shared" si="8"/>
        <v>SUAPE/DFP</v>
      </c>
      <c r="J114" s="26" t="s">
        <v>335</v>
      </c>
      <c r="K114" s="26" t="s">
        <v>498</v>
      </c>
      <c r="L114" s="26" t="s">
        <v>337</v>
      </c>
      <c r="M114" s="26">
        <v>3445.45</v>
      </c>
      <c r="N114" s="26">
        <v>8249.7000000000007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7"/>
        <v>Suape</v>
      </c>
      <c r="B115" s="20" t="str">
        <f t="shared" si="7"/>
        <v>Suape</v>
      </c>
      <c r="C115" s="21" t="str">
        <f t="shared" si="7"/>
        <v>SERVIÇOS DE VIGILANCIA  PRIVADA</v>
      </c>
      <c r="D115" s="22" t="str">
        <f t="shared" ref="D115:G178" si="9">D114</f>
        <v>028</v>
      </c>
      <c r="E115" s="29">
        <f t="shared" si="9"/>
        <v>2015</v>
      </c>
      <c r="F115" s="21" t="str">
        <f t="shared" si="9"/>
        <v>TKS SEGURANÇA PRIVADA L.T.D.A</v>
      </c>
      <c r="G115" s="21" t="str">
        <f t="shared" si="9"/>
        <v xml:space="preserve">07.774.050/0001-75 </v>
      </c>
      <c r="H115" s="28" t="s">
        <v>198</v>
      </c>
      <c r="I115" s="26" t="str">
        <f t="shared" si="8"/>
        <v>SUAPE/DFP</v>
      </c>
      <c r="J115" s="26" t="s">
        <v>335</v>
      </c>
      <c r="K115" s="26" t="s">
        <v>498</v>
      </c>
      <c r="L115" s="26" t="s">
        <v>337</v>
      </c>
      <c r="M115" s="26">
        <v>3445.45</v>
      </c>
      <c r="N115" s="26">
        <v>8249.7000000000007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ref="A116:F179" si="10">A115</f>
        <v>Suape</v>
      </c>
      <c r="B116" s="20" t="str">
        <f t="shared" si="10"/>
        <v>Suape</v>
      </c>
      <c r="C116" s="21" t="str">
        <f t="shared" si="10"/>
        <v>SERVIÇOS DE VIGILANCIA  PRIVADA</v>
      </c>
      <c r="D116" s="22" t="str">
        <f t="shared" si="9"/>
        <v>028</v>
      </c>
      <c r="E116" s="29">
        <f t="shared" si="9"/>
        <v>2015</v>
      </c>
      <c r="F116" s="21" t="str">
        <f t="shared" si="9"/>
        <v>TKS SEGURANÇA PRIVADA L.T.D.A</v>
      </c>
      <c r="G116" s="21" t="str">
        <f t="shared" si="9"/>
        <v xml:space="preserve">07.774.050/0001-75 </v>
      </c>
      <c r="H116" s="28" t="s">
        <v>199</v>
      </c>
      <c r="I116" s="26" t="str">
        <f t="shared" si="8"/>
        <v>SUAPE/DFP</v>
      </c>
      <c r="J116" s="26" t="s">
        <v>335</v>
      </c>
      <c r="K116" s="26" t="s">
        <v>498</v>
      </c>
      <c r="L116" s="26" t="s">
        <v>338</v>
      </c>
      <c r="M116" s="26">
        <v>4084.91</v>
      </c>
      <c r="N116" s="26">
        <v>9304.15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10"/>
        <v>Suape</v>
      </c>
      <c r="B117" s="20" t="str">
        <f t="shared" si="10"/>
        <v>Suape</v>
      </c>
      <c r="C117" s="21" t="str">
        <f t="shared" si="10"/>
        <v>SERVIÇOS DE VIGILANCIA  PRIVADA</v>
      </c>
      <c r="D117" s="22" t="str">
        <f t="shared" si="9"/>
        <v>028</v>
      </c>
      <c r="E117" s="29">
        <f t="shared" si="9"/>
        <v>2015</v>
      </c>
      <c r="F117" s="21" t="str">
        <f t="shared" si="9"/>
        <v>TKS SEGURANÇA PRIVADA L.T.D.A</v>
      </c>
      <c r="G117" s="21" t="str">
        <f t="shared" si="9"/>
        <v xml:space="preserve">07.774.050/0001-75 </v>
      </c>
      <c r="H117" s="28" t="s">
        <v>200</v>
      </c>
      <c r="I117" s="26" t="str">
        <f t="shared" si="8"/>
        <v>SUAPE/DFP</v>
      </c>
      <c r="J117" s="26" t="s">
        <v>335</v>
      </c>
      <c r="K117" s="26" t="s">
        <v>498</v>
      </c>
      <c r="L117" s="26" t="s">
        <v>338</v>
      </c>
      <c r="M117" s="26">
        <v>4084.91</v>
      </c>
      <c r="N117" s="26">
        <v>9304.15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10"/>
        <v>Suape</v>
      </c>
      <c r="B118" s="20" t="str">
        <f t="shared" si="10"/>
        <v>Suape</v>
      </c>
      <c r="C118" s="21" t="str">
        <f t="shared" si="10"/>
        <v>SERVIÇOS DE VIGILANCIA  PRIVADA</v>
      </c>
      <c r="D118" s="22" t="str">
        <f t="shared" si="9"/>
        <v>028</v>
      </c>
      <c r="E118" s="29">
        <f t="shared" si="9"/>
        <v>2015</v>
      </c>
      <c r="F118" s="21" t="str">
        <f t="shared" si="9"/>
        <v>TKS SEGURANÇA PRIVADA L.T.D.A</v>
      </c>
      <c r="G118" s="21" t="str">
        <f t="shared" si="9"/>
        <v xml:space="preserve">07.774.050/0001-75 </v>
      </c>
      <c r="H118" s="28" t="s">
        <v>201</v>
      </c>
      <c r="I118" s="26" t="str">
        <f t="shared" si="8"/>
        <v>SUAPE/DFP</v>
      </c>
      <c r="J118" s="26" t="s">
        <v>335</v>
      </c>
      <c r="K118" s="26" t="s">
        <v>498</v>
      </c>
      <c r="L118" s="26" t="s">
        <v>338</v>
      </c>
      <c r="M118" s="26">
        <v>4084.91</v>
      </c>
      <c r="N118" s="26">
        <v>9304.15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10"/>
        <v>Suape</v>
      </c>
      <c r="B119" s="20" t="str">
        <f t="shared" si="10"/>
        <v>Suape</v>
      </c>
      <c r="C119" s="21" t="str">
        <f t="shared" si="10"/>
        <v>SERVIÇOS DE VIGILANCIA  PRIVADA</v>
      </c>
      <c r="D119" s="22" t="str">
        <f t="shared" si="9"/>
        <v>028</v>
      </c>
      <c r="E119" s="29">
        <f t="shared" si="9"/>
        <v>2015</v>
      </c>
      <c r="F119" s="21" t="str">
        <f t="shared" si="9"/>
        <v>TKS SEGURANÇA PRIVADA L.T.D.A</v>
      </c>
      <c r="G119" s="21" t="str">
        <f t="shared" si="9"/>
        <v xml:space="preserve">07.774.050/0001-75 </v>
      </c>
      <c r="H119" s="28" t="s">
        <v>202</v>
      </c>
      <c r="I119" s="26" t="str">
        <f t="shared" si="8"/>
        <v>SUAPE/DFP</v>
      </c>
      <c r="J119" s="26" t="s">
        <v>335</v>
      </c>
      <c r="K119" s="26" t="s">
        <v>498</v>
      </c>
      <c r="L119" s="26" t="s">
        <v>337</v>
      </c>
      <c r="M119" s="26">
        <v>3445.45</v>
      </c>
      <c r="N119" s="26">
        <v>8249.7000000000007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10"/>
        <v>Suape</v>
      </c>
      <c r="B120" s="20" t="str">
        <f t="shared" si="10"/>
        <v>Suape</v>
      </c>
      <c r="C120" s="21" t="str">
        <f t="shared" si="10"/>
        <v>SERVIÇOS DE VIGILANCIA  PRIVADA</v>
      </c>
      <c r="D120" s="22" t="str">
        <f t="shared" si="9"/>
        <v>028</v>
      </c>
      <c r="E120" s="29">
        <f t="shared" si="9"/>
        <v>2015</v>
      </c>
      <c r="F120" s="21" t="str">
        <f t="shared" si="9"/>
        <v>TKS SEGURANÇA PRIVADA L.T.D.A</v>
      </c>
      <c r="G120" s="21" t="str">
        <f t="shared" si="9"/>
        <v xml:space="preserve">07.774.050/0001-75 </v>
      </c>
      <c r="H120" s="28" t="s">
        <v>203</v>
      </c>
      <c r="I120" s="26" t="str">
        <f t="shared" si="8"/>
        <v>SUAPE/DFP</v>
      </c>
      <c r="J120" s="26" t="s">
        <v>335</v>
      </c>
      <c r="K120" s="26" t="s">
        <v>498</v>
      </c>
      <c r="L120" s="26" t="s">
        <v>337</v>
      </c>
      <c r="M120" s="26">
        <v>3445.45</v>
      </c>
      <c r="N120" s="26">
        <v>8249.7000000000007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10"/>
        <v>Suape</v>
      </c>
      <c r="B121" s="20" t="str">
        <f t="shared" si="10"/>
        <v>Suape</v>
      </c>
      <c r="C121" s="21" t="str">
        <f t="shared" si="10"/>
        <v>SERVIÇOS DE VIGILANCIA  PRIVADA</v>
      </c>
      <c r="D121" s="22" t="str">
        <f t="shared" si="9"/>
        <v>028</v>
      </c>
      <c r="E121" s="29">
        <f t="shared" si="9"/>
        <v>2015</v>
      </c>
      <c r="F121" s="21" t="str">
        <f t="shared" si="9"/>
        <v>TKS SEGURANÇA PRIVADA L.T.D.A</v>
      </c>
      <c r="G121" s="21" t="str">
        <f t="shared" si="9"/>
        <v xml:space="preserve">07.774.050/0001-75 </v>
      </c>
      <c r="H121" s="28" t="s">
        <v>204</v>
      </c>
      <c r="I121" s="26" t="str">
        <f t="shared" si="8"/>
        <v>SUAPE/DFP</v>
      </c>
      <c r="J121" s="26" t="s">
        <v>335</v>
      </c>
      <c r="K121" s="26" t="s">
        <v>498</v>
      </c>
      <c r="L121" s="26" t="s">
        <v>338</v>
      </c>
      <c r="M121" s="26">
        <v>4084.91</v>
      </c>
      <c r="N121" s="26">
        <v>9304.15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10"/>
        <v>Suape</v>
      </c>
      <c r="B122" s="20" t="str">
        <f t="shared" si="10"/>
        <v>Suape</v>
      </c>
      <c r="C122" s="21" t="str">
        <f t="shared" si="10"/>
        <v>SERVIÇOS DE VIGILANCIA  PRIVADA</v>
      </c>
      <c r="D122" s="22" t="str">
        <f t="shared" si="9"/>
        <v>028</v>
      </c>
      <c r="E122" s="29">
        <f t="shared" si="9"/>
        <v>2015</v>
      </c>
      <c r="F122" s="21" t="str">
        <f t="shared" si="9"/>
        <v>TKS SEGURANÇA PRIVADA L.T.D.A</v>
      </c>
      <c r="G122" s="21" t="str">
        <f t="shared" si="9"/>
        <v xml:space="preserve">07.774.050/0001-75 </v>
      </c>
      <c r="H122" s="28" t="s">
        <v>205</v>
      </c>
      <c r="I122" s="26" t="str">
        <f t="shared" si="8"/>
        <v>SUAPE/DFP</v>
      </c>
      <c r="J122" s="26" t="s">
        <v>335</v>
      </c>
      <c r="K122" s="26" t="s">
        <v>498</v>
      </c>
      <c r="L122" s="26" t="s">
        <v>338</v>
      </c>
      <c r="M122" s="26">
        <v>4084.91</v>
      </c>
      <c r="N122" s="26">
        <v>9304.15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10"/>
        <v>Suape</v>
      </c>
      <c r="B123" s="20" t="str">
        <f t="shared" si="10"/>
        <v>Suape</v>
      </c>
      <c r="C123" s="21" t="str">
        <f t="shared" si="10"/>
        <v>SERVIÇOS DE VIGILANCIA  PRIVADA</v>
      </c>
      <c r="D123" s="22" t="str">
        <f t="shared" si="9"/>
        <v>028</v>
      </c>
      <c r="E123" s="29">
        <f t="shared" si="9"/>
        <v>2015</v>
      </c>
      <c r="F123" s="21" t="str">
        <f t="shared" si="9"/>
        <v>TKS SEGURANÇA PRIVADA L.T.D.A</v>
      </c>
      <c r="G123" s="21" t="str">
        <f t="shared" si="9"/>
        <v xml:space="preserve">07.774.050/0001-75 </v>
      </c>
      <c r="H123" s="28" t="s">
        <v>206</v>
      </c>
      <c r="I123" s="26" t="str">
        <f t="shared" si="8"/>
        <v>SUAPE/DFP</v>
      </c>
      <c r="J123" s="26" t="s">
        <v>335</v>
      </c>
      <c r="K123" s="26" t="s">
        <v>498</v>
      </c>
      <c r="L123" s="26" t="s">
        <v>338</v>
      </c>
      <c r="M123" s="26">
        <v>4084.91</v>
      </c>
      <c r="N123" s="26">
        <v>9304.15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10"/>
        <v>Suape</v>
      </c>
      <c r="B124" s="20" t="str">
        <f t="shared" si="10"/>
        <v>Suape</v>
      </c>
      <c r="C124" s="21" t="str">
        <f t="shared" si="10"/>
        <v>SERVIÇOS DE VIGILANCIA  PRIVADA</v>
      </c>
      <c r="D124" s="22" t="str">
        <f t="shared" si="9"/>
        <v>028</v>
      </c>
      <c r="E124" s="29">
        <f t="shared" si="9"/>
        <v>2015</v>
      </c>
      <c r="F124" s="21" t="str">
        <f t="shared" si="9"/>
        <v>TKS SEGURANÇA PRIVADA L.T.D.A</v>
      </c>
      <c r="G124" s="21" t="str">
        <f t="shared" si="9"/>
        <v xml:space="preserve">07.774.050/0001-75 </v>
      </c>
      <c r="H124" s="28" t="s">
        <v>207</v>
      </c>
      <c r="I124" s="26" t="str">
        <f t="shared" si="8"/>
        <v>SUAPE/DFP</v>
      </c>
      <c r="J124" s="26" t="s">
        <v>335</v>
      </c>
      <c r="K124" s="26" t="s">
        <v>498</v>
      </c>
      <c r="L124" s="26" t="s">
        <v>337</v>
      </c>
      <c r="M124" s="26">
        <v>3445.45</v>
      </c>
      <c r="N124" s="26">
        <v>8249.7000000000007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10"/>
        <v>Suape</v>
      </c>
      <c r="B125" s="20" t="str">
        <f t="shared" si="10"/>
        <v>Suape</v>
      </c>
      <c r="C125" s="21" t="str">
        <f t="shared" si="10"/>
        <v>SERVIÇOS DE VIGILANCIA  PRIVADA</v>
      </c>
      <c r="D125" s="22" t="str">
        <f t="shared" si="9"/>
        <v>028</v>
      </c>
      <c r="E125" s="29">
        <f t="shared" si="9"/>
        <v>2015</v>
      </c>
      <c r="F125" s="21" t="str">
        <f t="shared" si="9"/>
        <v>TKS SEGURANÇA PRIVADA L.T.D.A</v>
      </c>
      <c r="G125" s="21" t="str">
        <f t="shared" si="9"/>
        <v xml:space="preserve">07.774.050/0001-75 </v>
      </c>
      <c r="H125" s="28" t="s">
        <v>208</v>
      </c>
      <c r="I125" s="26" t="str">
        <f t="shared" si="8"/>
        <v>SUAPE/DFP</v>
      </c>
      <c r="J125" s="26" t="s">
        <v>335</v>
      </c>
      <c r="K125" s="26" t="s">
        <v>498</v>
      </c>
      <c r="L125" s="26" t="s">
        <v>337</v>
      </c>
      <c r="M125" s="26">
        <v>3445.45</v>
      </c>
      <c r="N125" s="26">
        <v>8249.7000000000007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10"/>
        <v>Suape</v>
      </c>
      <c r="B126" s="20" t="str">
        <f t="shared" si="10"/>
        <v>Suape</v>
      </c>
      <c r="C126" s="21" t="str">
        <f t="shared" si="10"/>
        <v>SERVIÇOS DE VIGILANCIA  PRIVADA</v>
      </c>
      <c r="D126" s="22" t="str">
        <f t="shared" si="9"/>
        <v>028</v>
      </c>
      <c r="E126" s="29">
        <f t="shared" si="9"/>
        <v>2015</v>
      </c>
      <c r="F126" s="21" t="str">
        <f t="shared" si="9"/>
        <v>TKS SEGURANÇA PRIVADA L.T.D.A</v>
      </c>
      <c r="G126" s="21" t="str">
        <f t="shared" si="9"/>
        <v xml:space="preserve">07.774.050/0001-75 </v>
      </c>
      <c r="H126" s="28" t="s">
        <v>209</v>
      </c>
      <c r="I126" s="26" t="str">
        <f t="shared" si="8"/>
        <v>SUAPE/DFP</v>
      </c>
      <c r="J126" s="26" t="s">
        <v>335</v>
      </c>
      <c r="K126" s="26" t="s">
        <v>498</v>
      </c>
      <c r="L126" s="26" t="s">
        <v>338</v>
      </c>
      <c r="M126" s="26">
        <v>4084.91</v>
      </c>
      <c r="N126" s="26">
        <v>9304.15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10"/>
        <v>Suape</v>
      </c>
      <c r="B127" s="20" t="str">
        <f t="shared" si="10"/>
        <v>Suape</v>
      </c>
      <c r="C127" s="21" t="str">
        <f t="shared" si="10"/>
        <v>SERVIÇOS DE VIGILANCIA  PRIVADA</v>
      </c>
      <c r="D127" s="22" t="str">
        <f t="shared" si="9"/>
        <v>028</v>
      </c>
      <c r="E127" s="29">
        <f t="shared" si="9"/>
        <v>2015</v>
      </c>
      <c r="F127" s="21" t="str">
        <f t="shared" si="9"/>
        <v>TKS SEGURANÇA PRIVADA L.T.D.A</v>
      </c>
      <c r="G127" s="21" t="str">
        <f t="shared" si="9"/>
        <v xml:space="preserve">07.774.050/0001-75 </v>
      </c>
      <c r="H127" s="28" t="s">
        <v>210</v>
      </c>
      <c r="I127" s="26" t="str">
        <f t="shared" si="8"/>
        <v>SUAPE/DFP</v>
      </c>
      <c r="J127" s="26" t="s">
        <v>335</v>
      </c>
      <c r="K127" s="26" t="s">
        <v>498</v>
      </c>
      <c r="L127" s="26" t="s">
        <v>337</v>
      </c>
      <c r="M127" s="26">
        <v>3445.45</v>
      </c>
      <c r="N127" s="26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10"/>
        <v>Suape</v>
      </c>
      <c r="B128" s="20" t="str">
        <f t="shared" si="10"/>
        <v>Suape</v>
      </c>
      <c r="C128" s="21" t="str">
        <f t="shared" si="10"/>
        <v>SERVIÇOS DE VIGILANCIA  PRIVADA</v>
      </c>
      <c r="D128" s="22" t="str">
        <f t="shared" si="9"/>
        <v>028</v>
      </c>
      <c r="E128" s="29">
        <f t="shared" si="9"/>
        <v>2015</v>
      </c>
      <c r="F128" s="21" t="str">
        <f t="shared" si="9"/>
        <v>TKS SEGURANÇA PRIVADA L.T.D.A</v>
      </c>
      <c r="G128" s="21" t="str">
        <f t="shared" si="9"/>
        <v xml:space="preserve">07.774.050/0001-75 </v>
      </c>
      <c r="H128" s="28" t="s">
        <v>211</v>
      </c>
      <c r="I128" s="26" t="str">
        <f t="shared" si="8"/>
        <v>SUAPE/DFP</v>
      </c>
      <c r="J128" s="26" t="s">
        <v>335</v>
      </c>
      <c r="K128" s="26" t="s">
        <v>498</v>
      </c>
      <c r="L128" s="26" t="s">
        <v>338</v>
      </c>
      <c r="M128" s="26">
        <v>4084.91</v>
      </c>
      <c r="N128" s="26">
        <v>9304.15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10"/>
        <v>Suape</v>
      </c>
      <c r="B129" s="20" t="str">
        <f t="shared" si="10"/>
        <v>Suape</v>
      </c>
      <c r="C129" s="21" t="str">
        <f t="shared" si="10"/>
        <v>SERVIÇOS DE VIGILANCIA  PRIVADA</v>
      </c>
      <c r="D129" s="22" t="str">
        <f t="shared" si="9"/>
        <v>028</v>
      </c>
      <c r="E129" s="29">
        <f t="shared" si="9"/>
        <v>2015</v>
      </c>
      <c r="F129" s="21" t="str">
        <f t="shared" si="9"/>
        <v>TKS SEGURANÇA PRIVADA L.T.D.A</v>
      </c>
      <c r="G129" s="21" t="str">
        <f t="shared" si="9"/>
        <v xml:space="preserve">07.774.050/0001-75 </v>
      </c>
      <c r="H129" s="28" t="s">
        <v>212</v>
      </c>
      <c r="I129" s="26" t="str">
        <f t="shared" si="8"/>
        <v>SUAPE/DFP</v>
      </c>
      <c r="J129" s="26" t="s">
        <v>335</v>
      </c>
      <c r="K129" s="26" t="s">
        <v>498</v>
      </c>
      <c r="L129" s="26" t="s">
        <v>337</v>
      </c>
      <c r="M129" s="26">
        <v>3445.45</v>
      </c>
      <c r="N129" s="26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10"/>
        <v>Suape</v>
      </c>
      <c r="B130" s="20" t="str">
        <f t="shared" si="10"/>
        <v>Suape</v>
      </c>
      <c r="C130" s="21" t="str">
        <f t="shared" si="10"/>
        <v>SERVIÇOS DE VIGILANCIA  PRIVADA</v>
      </c>
      <c r="D130" s="22" t="str">
        <f t="shared" si="9"/>
        <v>028</v>
      </c>
      <c r="E130" s="29">
        <f t="shared" si="9"/>
        <v>2015</v>
      </c>
      <c r="F130" s="21" t="str">
        <f t="shared" si="9"/>
        <v>TKS SEGURANÇA PRIVADA L.T.D.A</v>
      </c>
      <c r="G130" s="21" t="str">
        <f t="shared" si="9"/>
        <v xml:space="preserve">07.774.050/0001-75 </v>
      </c>
      <c r="H130" s="28" t="s">
        <v>213</v>
      </c>
      <c r="I130" s="26" t="str">
        <f t="shared" si="8"/>
        <v>SUAPE/DFP</v>
      </c>
      <c r="J130" s="26" t="s">
        <v>335</v>
      </c>
      <c r="K130" s="26" t="s">
        <v>498</v>
      </c>
      <c r="L130" s="26" t="s">
        <v>338</v>
      </c>
      <c r="M130" s="26">
        <v>4084.91</v>
      </c>
      <c r="N130" s="26">
        <v>9304.15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10"/>
        <v>Suape</v>
      </c>
      <c r="B131" s="20" t="str">
        <f t="shared" si="10"/>
        <v>Suape</v>
      </c>
      <c r="C131" s="21" t="str">
        <f t="shared" si="10"/>
        <v>SERVIÇOS DE VIGILANCIA  PRIVADA</v>
      </c>
      <c r="D131" s="22" t="str">
        <f t="shared" si="9"/>
        <v>028</v>
      </c>
      <c r="E131" s="29">
        <f t="shared" si="9"/>
        <v>2015</v>
      </c>
      <c r="F131" s="21" t="str">
        <f t="shared" si="9"/>
        <v>TKS SEGURANÇA PRIVADA L.T.D.A</v>
      </c>
      <c r="G131" s="21" t="str">
        <f t="shared" si="9"/>
        <v xml:space="preserve">07.774.050/0001-75 </v>
      </c>
      <c r="H131" s="28" t="s">
        <v>214</v>
      </c>
      <c r="I131" s="26" t="str">
        <f t="shared" si="8"/>
        <v>SUAPE/DFP</v>
      </c>
      <c r="J131" s="26" t="s">
        <v>335</v>
      </c>
      <c r="K131" s="26" t="s">
        <v>498</v>
      </c>
      <c r="L131" s="26" t="s">
        <v>337</v>
      </c>
      <c r="M131" s="26">
        <v>3445.45</v>
      </c>
      <c r="N131" s="26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10"/>
        <v>Suape</v>
      </c>
      <c r="B132" s="20" t="str">
        <f t="shared" si="10"/>
        <v>Suape</v>
      </c>
      <c r="C132" s="21" t="str">
        <f t="shared" si="10"/>
        <v>SERVIÇOS DE VIGILANCIA  PRIVADA</v>
      </c>
      <c r="D132" s="22" t="str">
        <f t="shared" si="9"/>
        <v>028</v>
      </c>
      <c r="E132" s="29">
        <f t="shared" si="9"/>
        <v>2015</v>
      </c>
      <c r="F132" s="21" t="str">
        <f t="shared" si="9"/>
        <v>TKS SEGURANÇA PRIVADA L.T.D.A</v>
      </c>
      <c r="G132" s="21" t="str">
        <f t="shared" si="9"/>
        <v xml:space="preserve">07.774.050/0001-75 </v>
      </c>
      <c r="H132" s="28" t="s">
        <v>215</v>
      </c>
      <c r="I132" s="26" t="str">
        <f t="shared" si="8"/>
        <v>SUAPE/DFP</v>
      </c>
      <c r="J132" s="26" t="s">
        <v>335</v>
      </c>
      <c r="K132" s="26" t="s">
        <v>498</v>
      </c>
      <c r="L132" s="26" t="s">
        <v>337</v>
      </c>
      <c r="M132" s="26">
        <v>3445.45</v>
      </c>
      <c r="N132" s="26">
        <v>8249.7000000000007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10"/>
        <v>Suape</v>
      </c>
      <c r="B133" s="20" t="str">
        <f t="shared" si="10"/>
        <v>Suape</v>
      </c>
      <c r="C133" s="21" t="str">
        <f t="shared" si="10"/>
        <v>SERVIÇOS DE VIGILANCIA  PRIVADA</v>
      </c>
      <c r="D133" s="22" t="str">
        <f t="shared" si="9"/>
        <v>028</v>
      </c>
      <c r="E133" s="29">
        <f t="shared" si="9"/>
        <v>2015</v>
      </c>
      <c r="F133" s="21" t="str">
        <f t="shared" si="9"/>
        <v>TKS SEGURANÇA PRIVADA L.T.D.A</v>
      </c>
      <c r="G133" s="21" t="str">
        <f t="shared" si="9"/>
        <v xml:space="preserve">07.774.050/0001-75 </v>
      </c>
      <c r="H133" s="28" t="s">
        <v>216</v>
      </c>
      <c r="I133" s="26" t="str">
        <f t="shared" si="8"/>
        <v>SUAPE/DFP</v>
      </c>
      <c r="J133" s="26" t="s">
        <v>335</v>
      </c>
      <c r="K133" s="26" t="s">
        <v>498</v>
      </c>
      <c r="L133" s="26" t="s">
        <v>338</v>
      </c>
      <c r="M133" s="26">
        <v>4084.91</v>
      </c>
      <c r="N133" s="26">
        <v>9304.15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10"/>
        <v>Suape</v>
      </c>
      <c r="B134" s="20" t="str">
        <f t="shared" si="10"/>
        <v>Suape</v>
      </c>
      <c r="C134" s="21" t="str">
        <f t="shared" si="10"/>
        <v>SERVIÇOS DE VIGILANCIA  PRIVADA</v>
      </c>
      <c r="D134" s="22" t="str">
        <f t="shared" si="9"/>
        <v>028</v>
      </c>
      <c r="E134" s="29">
        <f t="shared" si="9"/>
        <v>2015</v>
      </c>
      <c r="F134" s="21" t="str">
        <f t="shared" si="9"/>
        <v>TKS SEGURANÇA PRIVADA L.T.D.A</v>
      </c>
      <c r="G134" s="21" t="str">
        <f t="shared" si="9"/>
        <v xml:space="preserve">07.774.050/0001-75 </v>
      </c>
      <c r="H134" s="28" t="s">
        <v>217</v>
      </c>
      <c r="I134" s="26" t="str">
        <f t="shared" si="8"/>
        <v>SUAPE/DFP</v>
      </c>
      <c r="J134" s="26" t="s">
        <v>335</v>
      </c>
      <c r="K134" s="26" t="s">
        <v>498</v>
      </c>
      <c r="L134" s="26" t="s">
        <v>337</v>
      </c>
      <c r="M134" s="26">
        <v>3445.45</v>
      </c>
      <c r="N134" s="26">
        <v>8249.7000000000007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10"/>
        <v>Suape</v>
      </c>
      <c r="B135" s="20" t="str">
        <f t="shared" si="10"/>
        <v>Suape</v>
      </c>
      <c r="C135" s="21" t="str">
        <f t="shared" si="10"/>
        <v>SERVIÇOS DE VIGILANCIA  PRIVADA</v>
      </c>
      <c r="D135" s="22" t="str">
        <f t="shared" si="9"/>
        <v>028</v>
      </c>
      <c r="E135" s="29">
        <f t="shared" si="9"/>
        <v>2015</v>
      </c>
      <c r="F135" s="21" t="str">
        <f t="shared" si="9"/>
        <v>TKS SEGURANÇA PRIVADA L.T.D.A</v>
      </c>
      <c r="G135" s="21" t="str">
        <f t="shared" si="9"/>
        <v xml:space="preserve">07.774.050/0001-75 </v>
      </c>
      <c r="H135" s="28" t="s">
        <v>218</v>
      </c>
      <c r="I135" s="26" t="str">
        <f t="shared" si="8"/>
        <v>SUAPE/DFP</v>
      </c>
      <c r="J135" s="26" t="s">
        <v>335</v>
      </c>
      <c r="K135" s="26" t="s">
        <v>498</v>
      </c>
      <c r="L135" s="26" t="s">
        <v>337</v>
      </c>
      <c r="M135" s="26">
        <v>3445.45</v>
      </c>
      <c r="N135" s="26">
        <v>8249.7000000000007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10"/>
        <v>Suape</v>
      </c>
      <c r="B136" s="20" t="str">
        <f t="shared" si="10"/>
        <v>Suape</v>
      </c>
      <c r="C136" s="21" t="str">
        <f t="shared" si="10"/>
        <v>SERVIÇOS DE VIGILANCIA  PRIVADA</v>
      </c>
      <c r="D136" s="22" t="str">
        <f t="shared" si="9"/>
        <v>028</v>
      </c>
      <c r="E136" s="29">
        <f t="shared" si="9"/>
        <v>2015</v>
      </c>
      <c r="F136" s="21" t="str">
        <f t="shared" si="9"/>
        <v>TKS SEGURANÇA PRIVADA L.T.D.A</v>
      </c>
      <c r="G136" s="21" t="str">
        <f t="shared" si="9"/>
        <v xml:space="preserve">07.774.050/0001-75 </v>
      </c>
      <c r="H136" s="28" t="s">
        <v>219</v>
      </c>
      <c r="I136" s="26" t="str">
        <f t="shared" si="8"/>
        <v>SUAPE/DFP</v>
      </c>
      <c r="J136" s="26" t="s">
        <v>335</v>
      </c>
      <c r="K136" s="26" t="s">
        <v>498</v>
      </c>
      <c r="L136" s="26" t="s">
        <v>337</v>
      </c>
      <c r="M136" s="26">
        <v>3445.45</v>
      </c>
      <c r="N136" s="26">
        <v>8249.7000000000007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10"/>
        <v>Suape</v>
      </c>
      <c r="B137" s="20" t="str">
        <f t="shared" si="10"/>
        <v>Suape</v>
      </c>
      <c r="C137" s="21" t="str">
        <f t="shared" si="10"/>
        <v>SERVIÇOS DE VIGILANCIA  PRIVADA</v>
      </c>
      <c r="D137" s="22" t="str">
        <f t="shared" si="9"/>
        <v>028</v>
      </c>
      <c r="E137" s="29">
        <f t="shared" si="9"/>
        <v>2015</v>
      </c>
      <c r="F137" s="21" t="str">
        <f t="shared" si="9"/>
        <v>TKS SEGURANÇA PRIVADA L.T.D.A</v>
      </c>
      <c r="G137" s="21" t="str">
        <f t="shared" si="9"/>
        <v xml:space="preserve">07.774.050/0001-75 </v>
      </c>
      <c r="H137" s="28" t="s">
        <v>220</v>
      </c>
      <c r="I137" s="26" t="str">
        <f t="shared" si="8"/>
        <v>SUAPE/DFP</v>
      </c>
      <c r="J137" s="26" t="s">
        <v>335</v>
      </c>
      <c r="K137" s="26" t="s">
        <v>498</v>
      </c>
      <c r="L137" s="26" t="s">
        <v>337</v>
      </c>
      <c r="M137" s="26">
        <v>3445.45</v>
      </c>
      <c r="N137" s="26">
        <v>8249.7000000000007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10"/>
        <v>Suape</v>
      </c>
      <c r="B138" s="20" t="str">
        <f t="shared" si="10"/>
        <v>Suape</v>
      </c>
      <c r="C138" s="21" t="str">
        <f t="shared" si="10"/>
        <v>SERVIÇOS DE VIGILANCIA  PRIVADA</v>
      </c>
      <c r="D138" s="22" t="str">
        <f t="shared" si="9"/>
        <v>028</v>
      </c>
      <c r="E138" s="29">
        <f t="shared" si="9"/>
        <v>2015</v>
      </c>
      <c r="F138" s="21" t="str">
        <f t="shared" si="9"/>
        <v>TKS SEGURANÇA PRIVADA L.T.D.A</v>
      </c>
      <c r="G138" s="21" t="str">
        <f t="shared" si="9"/>
        <v xml:space="preserve">07.774.050/0001-75 </v>
      </c>
      <c r="H138" s="28" t="s">
        <v>221</v>
      </c>
      <c r="I138" s="26" t="str">
        <f t="shared" si="8"/>
        <v>SUAPE/DFP</v>
      </c>
      <c r="J138" s="26" t="s">
        <v>335</v>
      </c>
      <c r="K138" s="26" t="s">
        <v>498</v>
      </c>
      <c r="L138" s="26" t="s">
        <v>337</v>
      </c>
      <c r="M138" s="26">
        <v>3445.45</v>
      </c>
      <c r="N138" s="26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10"/>
        <v>Suape</v>
      </c>
      <c r="B139" s="20" t="str">
        <f t="shared" si="10"/>
        <v>Suape</v>
      </c>
      <c r="C139" s="21" t="str">
        <f t="shared" si="10"/>
        <v>SERVIÇOS DE VIGILANCIA  PRIVADA</v>
      </c>
      <c r="D139" s="22" t="str">
        <f t="shared" si="9"/>
        <v>028</v>
      </c>
      <c r="E139" s="29">
        <f t="shared" si="9"/>
        <v>2015</v>
      </c>
      <c r="F139" s="21" t="str">
        <f t="shared" si="9"/>
        <v>TKS SEGURANÇA PRIVADA L.T.D.A</v>
      </c>
      <c r="G139" s="21" t="str">
        <f t="shared" si="9"/>
        <v xml:space="preserve">07.774.050/0001-75 </v>
      </c>
      <c r="H139" s="28" t="s">
        <v>222</v>
      </c>
      <c r="I139" s="26" t="str">
        <f t="shared" si="8"/>
        <v>SUAPE/DFP</v>
      </c>
      <c r="J139" s="26" t="s">
        <v>335</v>
      </c>
      <c r="K139" s="26" t="s">
        <v>498</v>
      </c>
      <c r="L139" s="26" t="s">
        <v>337</v>
      </c>
      <c r="M139" s="26">
        <v>3445.45</v>
      </c>
      <c r="N139" s="26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10"/>
        <v>Suape</v>
      </c>
      <c r="B140" s="20" t="str">
        <f t="shared" si="10"/>
        <v>Suape</v>
      </c>
      <c r="C140" s="21" t="str">
        <f t="shared" si="10"/>
        <v>SERVIÇOS DE VIGILANCIA  PRIVADA</v>
      </c>
      <c r="D140" s="22" t="str">
        <f t="shared" si="9"/>
        <v>028</v>
      </c>
      <c r="E140" s="29">
        <f t="shared" si="9"/>
        <v>2015</v>
      </c>
      <c r="F140" s="21" t="str">
        <f t="shared" si="9"/>
        <v>TKS SEGURANÇA PRIVADA L.T.D.A</v>
      </c>
      <c r="G140" s="21" t="str">
        <f t="shared" si="9"/>
        <v xml:space="preserve">07.774.050/0001-75 </v>
      </c>
      <c r="H140" s="28" t="s">
        <v>223</v>
      </c>
      <c r="I140" s="26" t="str">
        <f t="shared" si="8"/>
        <v>SUAPE/DFP</v>
      </c>
      <c r="J140" s="26" t="s">
        <v>335</v>
      </c>
      <c r="K140" s="26" t="s">
        <v>498</v>
      </c>
      <c r="L140" s="26" t="s">
        <v>337</v>
      </c>
      <c r="M140" s="26">
        <v>3445.45</v>
      </c>
      <c r="N140" s="26">
        <v>8249.7000000000007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10"/>
        <v>Suape</v>
      </c>
      <c r="B141" s="20" t="str">
        <f t="shared" si="10"/>
        <v>Suape</v>
      </c>
      <c r="C141" s="21" t="str">
        <f t="shared" si="10"/>
        <v>SERVIÇOS DE VIGILANCIA  PRIVADA</v>
      </c>
      <c r="D141" s="22" t="str">
        <f t="shared" si="9"/>
        <v>028</v>
      </c>
      <c r="E141" s="29">
        <f t="shared" si="9"/>
        <v>2015</v>
      </c>
      <c r="F141" s="21" t="str">
        <f t="shared" si="9"/>
        <v>TKS SEGURANÇA PRIVADA L.T.D.A</v>
      </c>
      <c r="G141" s="21" t="str">
        <f t="shared" si="9"/>
        <v xml:space="preserve">07.774.050/0001-75 </v>
      </c>
      <c r="H141" s="28" t="s">
        <v>224</v>
      </c>
      <c r="I141" s="26" t="str">
        <f t="shared" si="8"/>
        <v>SUAPE/DFP</v>
      </c>
      <c r="J141" s="26" t="s">
        <v>335</v>
      </c>
      <c r="K141" s="26" t="s">
        <v>498</v>
      </c>
      <c r="L141" s="26" t="s">
        <v>338</v>
      </c>
      <c r="M141" s="26">
        <v>4084.91</v>
      </c>
      <c r="N141" s="26">
        <v>9304.15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10"/>
        <v>Suape</v>
      </c>
      <c r="B142" s="20" t="str">
        <f t="shared" si="10"/>
        <v>Suape</v>
      </c>
      <c r="C142" s="21" t="str">
        <f t="shared" si="10"/>
        <v>SERVIÇOS DE VIGILANCIA  PRIVADA</v>
      </c>
      <c r="D142" s="22" t="str">
        <f t="shared" si="9"/>
        <v>028</v>
      </c>
      <c r="E142" s="29">
        <f t="shared" si="9"/>
        <v>2015</v>
      </c>
      <c r="F142" s="21" t="str">
        <f t="shared" si="9"/>
        <v>TKS SEGURANÇA PRIVADA L.T.D.A</v>
      </c>
      <c r="G142" s="21" t="str">
        <f t="shared" si="9"/>
        <v xml:space="preserve">07.774.050/0001-75 </v>
      </c>
      <c r="H142" s="28" t="s">
        <v>225</v>
      </c>
      <c r="I142" s="26" t="str">
        <f t="shared" si="8"/>
        <v>SUAPE/DFP</v>
      </c>
      <c r="J142" s="26" t="s">
        <v>335</v>
      </c>
      <c r="K142" s="26" t="s">
        <v>498</v>
      </c>
      <c r="L142" s="26" t="s">
        <v>338</v>
      </c>
      <c r="M142" s="26">
        <v>4084.91</v>
      </c>
      <c r="N142" s="26">
        <v>9304.15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si="10"/>
        <v>Suape</v>
      </c>
      <c r="B143" s="20" t="str">
        <f t="shared" si="10"/>
        <v>Suape</v>
      </c>
      <c r="C143" s="21" t="str">
        <f t="shared" si="10"/>
        <v>SERVIÇOS DE VIGILANCIA  PRIVADA</v>
      </c>
      <c r="D143" s="22" t="str">
        <f t="shared" si="9"/>
        <v>028</v>
      </c>
      <c r="E143" s="29">
        <f t="shared" si="9"/>
        <v>2015</v>
      </c>
      <c r="F143" s="21" t="str">
        <f t="shared" si="9"/>
        <v>TKS SEGURANÇA PRIVADA L.T.D.A</v>
      </c>
      <c r="G143" s="21" t="str">
        <f t="shared" si="9"/>
        <v xml:space="preserve">07.774.050/0001-75 </v>
      </c>
      <c r="H143" s="28" t="s">
        <v>226</v>
      </c>
      <c r="I143" s="26" t="str">
        <f t="shared" si="8"/>
        <v>SUAPE/DFP</v>
      </c>
      <c r="J143" s="26" t="s">
        <v>335</v>
      </c>
      <c r="K143" s="26" t="s">
        <v>498</v>
      </c>
      <c r="L143" s="26" t="s">
        <v>337</v>
      </c>
      <c r="M143" s="26">
        <v>3445.45</v>
      </c>
      <c r="N143" s="26">
        <v>8249.7000000000007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si="10"/>
        <v>Suape</v>
      </c>
      <c r="B144" s="20" t="str">
        <f t="shared" si="10"/>
        <v>Suape</v>
      </c>
      <c r="C144" s="21" t="str">
        <f t="shared" si="10"/>
        <v>SERVIÇOS DE VIGILANCIA  PRIVADA</v>
      </c>
      <c r="D144" s="22" t="str">
        <f t="shared" si="9"/>
        <v>028</v>
      </c>
      <c r="E144" s="29">
        <f t="shared" si="9"/>
        <v>2015</v>
      </c>
      <c r="F144" s="21" t="str">
        <f t="shared" si="9"/>
        <v>TKS SEGURANÇA PRIVADA L.T.D.A</v>
      </c>
      <c r="G144" s="21" t="str">
        <f t="shared" si="9"/>
        <v xml:space="preserve">07.774.050/0001-75 </v>
      </c>
      <c r="H144" s="28" t="s">
        <v>227</v>
      </c>
      <c r="I144" s="26" t="str">
        <f t="shared" ref="I144:I207" si="11">I143</f>
        <v>SUAPE/DFP</v>
      </c>
      <c r="J144" s="26" t="s">
        <v>335</v>
      </c>
      <c r="K144" s="26" t="s">
        <v>498</v>
      </c>
      <c r="L144" s="26" t="s">
        <v>337</v>
      </c>
      <c r="M144" s="26">
        <v>3445.45</v>
      </c>
      <c r="N144" s="26">
        <v>8249.7000000000007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si="10"/>
        <v>Suape</v>
      </c>
      <c r="B145" s="20" t="str">
        <f t="shared" si="10"/>
        <v>Suape</v>
      </c>
      <c r="C145" s="21" t="str">
        <f t="shared" si="10"/>
        <v>SERVIÇOS DE VIGILANCIA  PRIVADA</v>
      </c>
      <c r="D145" s="22" t="str">
        <f t="shared" si="9"/>
        <v>028</v>
      </c>
      <c r="E145" s="29">
        <f t="shared" si="9"/>
        <v>2015</v>
      </c>
      <c r="F145" s="21" t="str">
        <f t="shared" si="9"/>
        <v>TKS SEGURANÇA PRIVADA L.T.D.A</v>
      </c>
      <c r="G145" s="21" t="str">
        <f t="shared" si="9"/>
        <v xml:space="preserve">07.774.050/0001-75 </v>
      </c>
      <c r="H145" s="28" t="s">
        <v>228</v>
      </c>
      <c r="I145" s="26" t="str">
        <f t="shared" si="11"/>
        <v>SUAPE/DFP</v>
      </c>
      <c r="J145" s="26" t="s">
        <v>335</v>
      </c>
      <c r="K145" s="26" t="s">
        <v>498</v>
      </c>
      <c r="L145" s="26" t="s">
        <v>337</v>
      </c>
      <c r="M145" s="26">
        <v>3445.45</v>
      </c>
      <c r="N145" s="26">
        <v>8249.7000000000007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si="10"/>
        <v>Suape</v>
      </c>
      <c r="B146" s="20" t="str">
        <f t="shared" si="10"/>
        <v>Suape</v>
      </c>
      <c r="C146" s="21" t="str">
        <f t="shared" si="10"/>
        <v>SERVIÇOS DE VIGILANCIA  PRIVADA</v>
      </c>
      <c r="D146" s="22" t="str">
        <f t="shared" si="9"/>
        <v>028</v>
      </c>
      <c r="E146" s="29">
        <f t="shared" si="9"/>
        <v>2015</v>
      </c>
      <c r="F146" s="21" t="str">
        <f t="shared" si="9"/>
        <v>TKS SEGURANÇA PRIVADA L.T.D.A</v>
      </c>
      <c r="G146" s="21" t="str">
        <f t="shared" si="9"/>
        <v xml:space="preserve">07.774.050/0001-75 </v>
      </c>
      <c r="H146" s="28" t="s">
        <v>229</v>
      </c>
      <c r="I146" s="26" t="str">
        <f t="shared" si="11"/>
        <v>SUAPE/DFP</v>
      </c>
      <c r="J146" s="26" t="s">
        <v>335</v>
      </c>
      <c r="K146" s="26" t="s">
        <v>498</v>
      </c>
      <c r="L146" s="26" t="s">
        <v>337</v>
      </c>
      <c r="M146" s="26">
        <v>3445.45</v>
      </c>
      <c r="N146" s="26">
        <v>8249.7000000000007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10"/>
        <v>Suape</v>
      </c>
      <c r="B147" s="20" t="str">
        <f t="shared" si="10"/>
        <v>Suape</v>
      </c>
      <c r="C147" s="21" t="str">
        <f t="shared" si="10"/>
        <v>SERVIÇOS DE VIGILANCIA  PRIVADA</v>
      </c>
      <c r="D147" s="22" t="str">
        <f t="shared" si="9"/>
        <v>028</v>
      </c>
      <c r="E147" s="29">
        <f t="shared" si="9"/>
        <v>2015</v>
      </c>
      <c r="F147" s="21" t="str">
        <f t="shared" si="9"/>
        <v>TKS SEGURANÇA PRIVADA L.T.D.A</v>
      </c>
      <c r="G147" s="21" t="str">
        <f t="shared" si="9"/>
        <v xml:space="preserve">07.774.050/0001-75 </v>
      </c>
      <c r="H147" s="28" t="s">
        <v>230</v>
      </c>
      <c r="I147" s="26" t="str">
        <f t="shared" si="11"/>
        <v>SUAPE/DFP</v>
      </c>
      <c r="J147" s="26" t="s">
        <v>335</v>
      </c>
      <c r="K147" s="26" t="s">
        <v>498</v>
      </c>
      <c r="L147" s="26" t="s">
        <v>338</v>
      </c>
      <c r="M147" s="26">
        <v>4084.91</v>
      </c>
      <c r="N147" s="26">
        <v>9304.15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10"/>
        <v>Suape</v>
      </c>
      <c r="B148" s="20" t="str">
        <f t="shared" si="10"/>
        <v>Suape</v>
      </c>
      <c r="C148" s="21" t="str">
        <f t="shared" si="10"/>
        <v>SERVIÇOS DE VIGILANCIA  PRIVADA</v>
      </c>
      <c r="D148" s="22" t="str">
        <f t="shared" si="9"/>
        <v>028</v>
      </c>
      <c r="E148" s="29">
        <f t="shared" si="9"/>
        <v>2015</v>
      </c>
      <c r="F148" s="21" t="str">
        <f t="shared" si="9"/>
        <v>TKS SEGURANÇA PRIVADA L.T.D.A</v>
      </c>
      <c r="G148" s="21" t="str">
        <f t="shared" si="9"/>
        <v xml:space="preserve">07.774.050/0001-75 </v>
      </c>
      <c r="H148" s="28" t="s">
        <v>231</v>
      </c>
      <c r="I148" s="26" t="str">
        <f t="shared" si="11"/>
        <v>SUAPE/DFP</v>
      </c>
      <c r="J148" s="26" t="s">
        <v>335</v>
      </c>
      <c r="K148" s="26" t="s">
        <v>498</v>
      </c>
      <c r="L148" s="26" t="s">
        <v>337</v>
      </c>
      <c r="M148" s="26">
        <v>3445.45</v>
      </c>
      <c r="N148" s="26">
        <v>8249.7000000000007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10"/>
        <v>Suape</v>
      </c>
      <c r="B149" s="20" t="str">
        <f t="shared" si="10"/>
        <v>Suape</v>
      </c>
      <c r="C149" s="21" t="str">
        <f t="shared" si="10"/>
        <v>SERVIÇOS DE VIGILANCIA  PRIVADA</v>
      </c>
      <c r="D149" s="22" t="str">
        <f t="shared" si="9"/>
        <v>028</v>
      </c>
      <c r="E149" s="29">
        <f t="shared" si="9"/>
        <v>2015</v>
      </c>
      <c r="F149" s="21" t="str">
        <f t="shared" si="9"/>
        <v>TKS SEGURANÇA PRIVADA L.T.D.A</v>
      </c>
      <c r="G149" s="21" t="str">
        <f t="shared" si="9"/>
        <v xml:space="preserve">07.774.050/0001-75 </v>
      </c>
      <c r="H149" s="28" t="s">
        <v>232</v>
      </c>
      <c r="I149" s="26" t="str">
        <f t="shared" si="11"/>
        <v>SUAPE/DFP</v>
      </c>
      <c r="J149" s="26" t="s">
        <v>335</v>
      </c>
      <c r="K149" s="26" t="s">
        <v>498</v>
      </c>
      <c r="L149" s="26" t="s">
        <v>338</v>
      </c>
      <c r="M149" s="26">
        <v>4084.91</v>
      </c>
      <c r="N149" s="26">
        <v>9304.15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10"/>
        <v>Suape</v>
      </c>
      <c r="B150" s="20" t="str">
        <f t="shared" si="10"/>
        <v>Suape</v>
      </c>
      <c r="C150" s="21" t="str">
        <f t="shared" si="10"/>
        <v>SERVIÇOS DE VIGILANCIA  PRIVADA</v>
      </c>
      <c r="D150" s="22" t="str">
        <f t="shared" si="9"/>
        <v>028</v>
      </c>
      <c r="E150" s="29">
        <f t="shared" si="9"/>
        <v>2015</v>
      </c>
      <c r="F150" s="21" t="str">
        <f t="shared" si="9"/>
        <v>TKS SEGURANÇA PRIVADA L.T.D.A</v>
      </c>
      <c r="G150" s="21" t="str">
        <f t="shared" si="9"/>
        <v xml:space="preserve">07.774.050/0001-75 </v>
      </c>
      <c r="H150" s="28" t="s">
        <v>233</v>
      </c>
      <c r="I150" s="26" t="str">
        <f t="shared" si="11"/>
        <v>SUAPE/DFP</v>
      </c>
      <c r="J150" s="26" t="s">
        <v>335</v>
      </c>
      <c r="K150" s="26" t="s">
        <v>498</v>
      </c>
      <c r="L150" s="26" t="s">
        <v>337</v>
      </c>
      <c r="M150" s="26">
        <v>3445.45</v>
      </c>
      <c r="N150" s="26">
        <v>8249.7000000000007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10"/>
        <v>Suape</v>
      </c>
      <c r="B151" s="20" t="str">
        <f t="shared" si="10"/>
        <v>Suape</v>
      </c>
      <c r="C151" s="21" t="str">
        <f t="shared" si="10"/>
        <v>SERVIÇOS DE VIGILANCIA  PRIVADA</v>
      </c>
      <c r="D151" s="22" t="str">
        <f t="shared" si="9"/>
        <v>028</v>
      </c>
      <c r="E151" s="29">
        <f t="shared" si="9"/>
        <v>2015</v>
      </c>
      <c r="F151" s="21" t="str">
        <f t="shared" si="9"/>
        <v>TKS SEGURANÇA PRIVADA L.T.D.A</v>
      </c>
      <c r="G151" s="21" t="str">
        <f t="shared" si="9"/>
        <v xml:space="preserve">07.774.050/0001-75 </v>
      </c>
      <c r="H151" s="28" t="s">
        <v>234</v>
      </c>
      <c r="I151" s="26" t="str">
        <f t="shared" si="11"/>
        <v>SUAPE/DFP</v>
      </c>
      <c r="J151" s="26" t="s">
        <v>335</v>
      </c>
      <c r="K151" s="26" t="s">
        <v>498</v>
      </c>
      <c r="L151" s="26" t="s">
        <v>337</v>
      </c>
      <c r="M151" s="26">
        <v>3445.45</v>
      </c>
      <c r="N151" s="26">
        <v>8249.7000000000007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10"/>
        <v>Suape</v>
      </c>
      <c r="B152" s="20" t="str">
        <f t="shared" si="10"/>
        <v>Suape</v>
      </c>
      <c r="C152" s="21" t="str">
        <f t="shared" si="10"/>
        <v>SERVIÇOS DE VIGILANCIA  PRIVADA</v>
      </c>
      <c r="D152" s="22" t="str">
        <f t="shared" si="9"/>
        <v>028</v>
      </c>
      <c r="E152" s="29">
        <f t="shared" si="9"/>
        <v>2015</v>
      </c>
      <c r="F152" s="21" t="str">
        <f t="shared" si="9"/>
        <v>TKS SEGURANÇA PRIVADA L.T.D.A</v>
      </c>
      <c r="G152" s="21" t="str">
        <f t="shared" si="9"/>
        <v xml:space="preserve">07.774.050/0001-75 </v>
      </c>
      <c r="H152" s="28" t="s">
        <v>235</v>
      </c>
      <c r="I152" s="26" t="str">
        <f t="shared" si="11"/>
        <v>SUAPE/DFP</v>
      </c>
      <c r="J152" s="26" t="s">
        <v>335</v>
      </c>
      <c r="K152" s="26" t="s">
        <v>498</v>
      </c>
      <c r="L152" s="26" t="s">
        <v>338</v>
      </c>
      <c r="M152" s="26">
        <v>4084.91</v>
      </c>
      <c r="N152" s="26">
        <v>9304.15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10"/>
        <v>Suape</v>
      </c>
      <c r="B153" s="20" t="str">
        <f t="shared" si="10"/>
        <v>Suape</v>
      </c>
      <c r="C153" s="21" t="str">
        <f t="shared" si="10"/>
        <v>SERVIÇOS DE VIGILANCIA  PRIVADA</v>
      </c>
      <c r="D153" s="22" t="str">
        <f t="shared" si="9"/>
        <v>028</v>
      </c>
      <c r="E153" s="29">
        <f t="shared" si="9"/>
        <v>2015</v>
      </c>
      <c r="F153" s="21" t="str">
        <f t="shared" si="9"/>
        <v>TKS SEGURANÇA PRIVADA L.T.D.A</v>
      </c>
      <c r="G153" s="21" t="str">
        <f t="shared" si="9"/>
        <v xml:space="preserve">07.774.050/0001-75 </v>
      </c>
      <c r="H153" s="28" t="s">
        <v>236</v>
      </c>
      <c r="I153" s="26" t="str">
        <f t="shared" si="11"/>
        <v>SUAPE/DFP</v>
      </c>
      <c r="J153" s="26" t="s">
        <v>335</v>
      </c>
      <c r="K153" s="26" t="s">
        <v>498</v>
      </c>
      <c r="L153" s="26" t="s">
        <v>338</v>
      </c>
      <c r="M153" s="26">
        <v>4084.91</v>
      </c>
      <c r="N153" s="26">
        <v>9304.15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10"/>
        <v>Suape</v>
      </c>
      <c r="B154" s="20" t="str">
        <f t="shared" si="10"/>
        <v>Suape</v>
      </c>
      <c r="C154" s="21" t="str">
        <f t="shared" si="10"/>
        <v>SERVIÇOS DE VIGILANCIA  PRIVADA</v>
      </c>
      <c r="D154" s="22" t="str">
        <f t="shared" si="9"/>
        <v>028</v>
      </c>
      <c r="E154" s="29">
        <f t="shared" si="9"/>
        <v>2015</v>
      </c>
      <c r="F154" s="21" t="str">
        <f t="shared" si="9"/>
        <v>TKS SEGURANÇA PRIVADA L.T.D.A</v>
      </c>
      <c r="G154" s="21" t="str">
        <f t="shared" si="9"/>
        <v xml:space="preserve">07.774.050/0001-75 </v>
      </c>
      <c r="H154" s="28" t="s">
        <v>237</v>
      </c>
      <c r="I154" s="26" t="str">
        <f t="shared" si="11"/>
        <v>SUAPE/DFP</v>
      </c>
      <c r="J154" s="26" t="s">
        <v>335</v>
      </c>
      <c r="K154" s="26" t="s">
        <v>498</v>
      </c>
      <c r="L154" s="26" t="s">
        <v>338</v>
      </c>
      <c r="M154" s="26">
        <v>4084.91</v>
      </c>
      <c r="N154" s="26">
        <v>9304.15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10"/>
        <v>Suape</v>
      </c>
      <c r="B155" s="20" t="str">
        <f t="shared" si="10"/>
        <v>Suape</v>
      </c>
      <c r="C155" s="21" t="str">
        <f t="shared" si="10"/>
        <v>SERVIÇOS DE VIGILANCIA  PRIVADA</v>
      </c>
      <c r="D155" s="22" t="str">
        <f t="shared" si="9"/>
        <v>028</v>
      </c>
      <c r="E155" s="29">
        <f t="shared" si="9"/>
        <v>2015</v>
      </c>
      <c r="F155" s="21" t="str">
        <f t="shared" si="9"/>
        <v>TKS SEGURANÇA PRIVADA L.T.D.A</v>
      </c>
      <c r="G155" s="21" t="str">
        <f t="shared" si="9"/>
        <v xml:space="preserve">07.774.050/0001-75 </v>
      </c>
      <c r="H155" s="28" t="s">
        <v>238</v>
      </c>
      <c r="I155" s="26" t="str">
        <f t="shared" si="11"/>
        <v>SUAPE/DFP</v>
      </c>
      <c r="J155" s="26" t="s">
        <v>335</v>
      </c>
      <c r="K155" s="26" t="s">
        <v>498</v>
      </c>
      <c r="L155" s="26" t="s">
        <v>337</v>
      </c>
      <c r="M155" s="26">
        <v>3445.45</v>
      </c>
      <c r="N155" s="26">
        <v>8249.7000000000007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10"/>
        <v>Suape</v>
      </c>
      <c r="B156" s="20" t="str">
        <f t="shared" si="10"/>
        <v>Suape</v>
      </c>
      <c r="C156" s="21" t="str">
        <f t="shared" si="10"/>
        <v>SERVIÇOS DE VIGILANCIA  PRIVADA</v>
      </c>
      <c r="D156" s="22" t="str">
        <f t="shared" si="9"/>
        <v>028</v>
      </c>
      <c r="E156" s="29">
        <f t="shared" si="9"/>
        <v>2015</v>
      </c>
      <c r="F156" s="21" t="str">
        <f t="shared" si="9"/>
        <v>TKS SEGURANÇA PRIVADA L.T.D.A</v>
      </c>
      <c r="G156" s="21" t="str">
        <f t="shared" si="9"/>
        <v xml:space="preserve">07.774.050/0001-75 </v>
      </c>
      <c r="H156" s="28" t="s">
        <v>239</v>
      </c>
      <c r="I156" s="26" t="str">
        <f t="shared" si="11"/>
        <v>SUAPE/DFP</v>
      </c>
      <c r="J156" s="26" t="s">
        <v>335</v>
      </c>
      <c r="K156" s="26" t="s">
        <v>498</v>
      </c>
      <c r="L156" s="26" t="s">
        <v>338</v>
      </c>
      <c r="M156" s="26">
        <v>4084.91</v>
      </c>
      <c r="N156" s="26">
        <v>9304.15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10"/>
        <v>Suape</v>
      </c>
      <c r="B157" s="20" t="str">
        <f t="shared" si="10"/>
        <v>Suape</v>
      </c>
      <c r="C157" s="21" t="str">
        <f t="shared" si="10"/>
        <v>SERVIÇOS DE VIGILANCIA  PRIVADA</v>
      </c>
      <c r="D157" s="22" t="str">
        <f t="shared" si="9"/>
        <v>028</v>
      </c>
      <c r="E157" s="29">
        <f t="shared" si="9"/>
        <v>2015</v>
      </c>
      <c r="F157" s="21" t="str">
        <f t="shared" si="9"/>
        <v>TKS SEGURANÇA PRIVADA L.T.D.A</v>
      </c>
      <c r="G157" s="21" t="str">
        <f t="shared" si="9"/>
        <v xml:space="preserve">07.774.050/0001-75 </v>
      </c>
      <c r="H157" s="28" t="s">
        <v>240</v>
      </c>
      <c r="I157" s="26" t="str">
        <f t="shared" si="11"/>
        <v>SUAPE/DFP</v>
      </c>
      <c r="J157" s="26" t="s">
        <v>335</v>
      </c>
      <c r="K157" s="26" t="s">
        <v>498</v>
      </c>
      <c r="L157" s="26" t="s">
        <v>338</v>
      </c>
      <c r="M157" s="26">
        <v>4084.91</v>
      </c>
      <c r="N157" s="26">
        <v>9304.15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10"/>
        <v>Suape</v>
      </c>
      <c r="B158" s="20" t="str">
        <f t="shared" si="10"/>
        <v>Suape</v>
      </c>
      <c r="C158" s="21" t="str">
        <f t="shared" si="10"/>
        <v>SERVIÇOS DE VIGILANCIA  PRIVADA</v>
      </c>
      <c r="D158" s="22" t="str">
        <f t="shared" si="9"/>
        <v>028</v>
      </c>
      <c r="E158" s="29">
        <f t="shared" si="9"/>
        <v>2015</v>
      </c>
      <c r="F158" s="21" t="str">
        <f t="shared" si="9"/>
        <v>TKS SEGURANÇA PRIVADA L.T.D.A</v>
      </c>
      <c r="G158" s="21" t="str">
        <f t="shared" si="9"/>
        <v xml:space="preserve">07.774.050/0001-75 </v>
      </c>
      <c r="H158" s="28" t="s">
        <v>241</v>
      </c>
      <c r="I158" s="26" t="str">
        <f t="shared" si="11"/>
        <v>SUAPE/DFP</v>
      </c>
      <c r="J158" s="26" t="s">
        <v>335</v>
      </c>
      <c r="K158" s="26" t="s">
        <v>498</v>
      </c>
      <c r="L158" s="26" t="s">
        <v>338</v>
      </c>
      <c r="M158" s="26">
        <v>4084.91</v>
      </c>
      <c r="N158" s="26">
        <v>9304.15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10"/>
        <v>Suape</v>
      </c>
      <c r="B159" s="20" t="str">
        <f t="shared" si="10"/>
        <v>Suape</v>
      </c>
      <c r="C159" s="21" t="str">
        <f t="shared" si="10"/>
        <v>SERVIÇOS DE VIGILANCIA  PRIVADA</v>
      </c>
      <c r="D159" s="22" t="str">
        <f t="shared" si="9"/>
        <v>028</v>
      </c>
      <c r="E159" s="29">
        <f t="shared" si="9"/>
        <v>2015</v>
      </c>
      <c r="F159" s="21" t="str">
        <f t="shared" si="9"/>
        <v>TKS SEGURANÇA PRIVADA L.T.D.A</v>
      </c>
      <c r="G159" s="21" t="str">
        <f t="shared" si="9"/>
        <v xml:space="preserve">07.774.050/0001-75 </v>
      </c>
      <c r="H159" s="28" t="s">
        <v>242</v>
      </c>
      <c r="I159" s="26" t="str">
        <f t="shared" si="11"/>
        <v>SUAPE/DFP</v>
      </c>
      <c r="J159" s="26" t="s">
        <v>335</v>
      </c>
      <c r="K159" s="26" t="s">
        <v>498</v>
      </c>
      <c r="L159" s="26" t="s">
        <v>337</v>
      </c>
      <c r="M159" s="26">
        <v>3445.45</v>
      </c>
      <c r="N159" s="26">
        <v>8249.7000000000007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10"/>
        <v>Suape</v>
      </c>
      <c r="B160" s="20" t="str">
        <f t="shared" si="10"/>
        <v>Suape</v>
      </c>
      <c r="C160" s="21" t="str">
        <f t="shared" si="10"/>
        <v>SERVIÇOS DE VIGILANCIA  PRIVADA</v>
      </c>
      <c r="D160" s="22" t="str">
        <f t="shared" si="9"/>
        <v>028</v>
      </c>
      <c r="E160" s="29">
        <f t="shared" si="9"/>
        <v>2015</v>
      </c>
      <c r="F160" s="21" t="str">
        <f t="shared" si="9"/>
        <v>TKS SEGURANÇA PRIVADA L.T.D.A</v>
      </c>
      <c r="G160" s="21" t="str">
        <f t="shared" si="9"/>
        <v xml:space="preserve">07.774.050/0001-75 </v>
      </c>
      <c r="H160" s="28" t="s">
        <v>243</v>
      </c>
      <c r="I160" s="26" t="str">
        <f t="shared" si="11"/>
        <v>SUAPE/DFP</v>
      </c>
      <c r="J160" s="26" t="s">
        <v>335</v>
      </c>
      <c r="K160" s="26" t="s">
        <v>498</v>
      </c>
      <c r="L160" s="26" t="s">
        <v>337</v>
      </c>
      <c r="M160" s="26">
        <v>3445.45</v>
      </c>
      <c r="N160" s="26">
        <v>8249.7000000000007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10"/>
        <v>Suape</v>
      </c>
      <c r="B161" s="20" t="str">
        <f t="shared" si="10"/>
        <v>Suape</v>
      </c>
      <c r="C161" s="21" t="str">
        <f t="shared" si="10"/>
        <v>SERVIÇOS DE VIGILANCIA  PRIVADA</v>
      </c>
      <c r="D161" s="22" t="str">
        <f t="shared" si="9"/>
        <v>028</v>
      </c>
      <c r="E161" s="29">
        <f t="shared" si="9"/>
        <v>2015</v>
      </c>
      <c r="F161" s="21" t="str">
        <f t="shared" si="9"/>
        <v>TKS SEGURANÇA PRIVADA L.T.D.A</v>
      </c>
      <c r="G161" s="21" t="str">
        <f t="shared" si="9"/>
        <v xml:space="preserve">07.774.050/0001-75 </v>
      </c>
      <c r="H161" s="28" t="s">
        <v>244</v>
      </c>
      <c r="I161" s="26" t="str">
        <f t="shared" si="11"/>
        <v>SUAPE/DFP</v>
      </c>
      <c r="J161" s="26" t="s">
        <v>335</v>
      </c>
      <c r="K161" s="26" t="s">
        <v>498</v>
      </c>
      <c r="L161" s="26" t="s">
        <v>337</v>
      </c>
      <c r="M161" s="26">
        <v>3445.45</v>
      </c>
      <c r="N161" s="26">
        <v>8249.7000000000007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10"/>
        <v>Suape</v>
      </c>
      <c r="B162" s="20" t="str">
        <f t="shared" si="10"/>
        <v>Suape</v>
      </c>
      <c r="C162" s="21" t="str">
        <f t="shared" si="10"/>
        <v>SERVIÇOS DE VIGILANCIA  PRIVADA</v>
      </c>
      <c r="D162" s="22" t="str">
        <f t="shared" si="9"/>
        <v>028</v>
      </c>
      <c r="E162" s="29">
        <f t="shared" si="9"/>
        <v>2015</v>
      </c>
      <c r="F162" s="21" t="str">
        <f t="shared" si="9"/>
        <v>TKS SEGURANÇA PRIVADA L.T.D.A</v>
      </c>
      <c r="G162" s="21" t="str">
        <f t="shared" si="9"/>
        <v xml:space="preserve">07.774.050/0001-75 </v>
      </c>
      <c r="H162" s="28" t="s">
        <v>245</v>
      </c>
      <c r="I162" s="26" t="str">
        <f t="shared" si="11"/>
        <v>SUAPE/DFP</v>
      </c>
      <c r="J162" s="26" t="s">
        <v>335</v>
      </c>
      <c r="K162" s="26" t="s">
        <v>498</v>
      </c>
      <c r="L162" s="26" t="s">
        <v>337</v>
      </c>
      <c r="M162" s="26">
        <v>3445.45</v>
      </c>
      <c r="N162" s="26">
        <v>8249.7000000000007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10"/>
        <v>Suape</v>
      </c>
      <c r="B163" s="20" t="str">
        <f t="shared" si="10"/>
        <v>Suape</v>
      </c>
      <c r="C163" s="21" t="str">
        <f t="shared" si="10"/>
        <v>SERVIÇOS DE VIGILANCIA  PRIVADA</v>
      </c>
      <c r="D163" s="22" t="str">
        <f t="shared" si="9"/>
        <v>028</v>
      </c>
      <c r="E163" s="29">
        <f t="shared" si="9"/>
        <v>2015</v>
      </c>
      <c r="F163" s="21" t="str">
        <f t="shared" si="9"/>
        <v>TKS SEGURANÇA PRIVADA L.T.D.A</v>
      </c>
      <c r="G163" s="21" t="str">
        <f t="shared" si="9"/>
        <v xml:space="preserve">07.774.050/0001-75 </v>
      </c>
      <c r="H163" s="28" t="s">
        <v>246</v>
      </c>
      <c r="I163" s="26" t="str">
        <f t="shared" si="11"/>
        <v>SUAPE/DFP</v>
      </c>
      <c r="J163" s="26" t="s">
        <v>335</v>
      </c>
      <c r="K163" s="26" t="s">
        <v>498</v>
      </c>
      <c r="L163" s="26" t="s">
        <v>337</v>
      </c>
      <c r="M163" s="26">
        <v>3445.45</v>
      </c>
      <c r="N163" s="26">
        <v>8249.7000000000007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10"/>
        <v>Suape</v>
      </c>
      <c r="B164" s="20" t="str">
        <f t="shared" si="10"/>
        <v>Suape</v>
      </c>
      <c r="C164" s="21" t="str">
        <f t="shared" si="10"/>
        <v>SERVIÇOS DE VIGILANCIA  PRIVADA</v>
      </c>
      <c r="D164" s="22" t="str">
        <f t="shared" si="9"/>
        <v>028</v>
      </c>
      <c r="E164" s="29">
        <f t="shared" si="9"/>
        <v>2015</v>
      </c>
      <c r="F164" s="21" t="str">
        <f t="shared" si="9"/>
        <v>TKS SEGURANÇA PRIVADA L.T.D.A</v>
      </c>
      <c r="G164" s="21" t="str">
        <f t="shared" si="9"/>
        <v xml:space="preserve">07.774.050/0001-75 </v>
      </c>
      <c r="H164" s="28" t="s">
        <v>247</v>
      </c>
      <c r="I164" s="26" t="str">
        <f t="shared" si="11"/>
        <v>SUAPE/DFP</v>
      </c>
      <c r="J164" s="26" t="s">
        <v>335</v>
      </c>
      <c r="K164" s="26" t="s">
        <v>498</v>
      </c>
      <c r="L164" s="26" t="s">
        <v>338</v>
      </c>
      <c r="M164" s="26">
        <v>4084.91</v>
      </c>
      <c r="N164" s="26">
        <v>9304.15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10"/>
        <v>Suape</v>
      </c>
      <c r="B165" s="20" t="str">
        <f t="shared" si="10"/>
        <v>Suape</v>
      </c>
      <c r="C165" s="21" t="str">
        <f t="shared" si="10"/>
        <v>SERVIÇOS DE VIGILANCIA  PRIVADA</v>
      </c>
      <c r="D165" s="22" t="str">
        <f t="shared" si="9"/>
        <v>028</v>
      </c>
      <c r="E165" s="29">
        <f t="shared" si="9"/>
        <v>2015</v>
      </c>
      <c r="F165" s="21" t="str">
        <f t="shared" si="9"/>
        <v>TKS SEGURANÇA PRIVADA L.T.D.A</v>
      </c>
      <c r="G165" s="21" t="str">
        <f t="shared" si="9"/>
        <v xml:space="preserve">07.774.050/0001-75 </v>
      </c>
      <c r="H165" s="28" t="s">
        <v>248</v>
      </c>
      <c r="I165" s="26" t="str">
        <f t="shared" si="11"/>
        <v>SUAPE/DFP</v>
      </c>
      <c r="J165" s="26" t="s">
        <v>335</v>
      </c>
      <c r="K165" s="26" t="s">
        <v>498</v>
      </c>
      <c r="L165" s="26" t="s">
        <v>338</v>
      </c>
      <c r="M165" s="26">
        <v>4084.91</v>
      </c>
      <c r="N165" s="26">
        <v>9304.15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10"/>
        <v>Suape</v>
      </c>
      <c r="B166" s="20" t="str">
        <f t="shared" si="10"/>
        <v>Suape</v>
      </c>
      <c r="C166" s="21" t="str">
        <f t="shared" si="10"/>
        <v>SERVIÇOS DE VIGILANCIA  PRIVADA</v>
      </c>
      <c r="D166" s="22" t="str">
        <f t="shared" si="9"/>
        <v>028</v>
      </c>
      <c r="E166" s="29">
        <f t="shared" si="9"/>
        <v>2015</v>
      </c>
      <c r="F166" s="21" t="str">
        <f t="shared" si="9"/>
        <v>TKS SEGURANÇA PRIVADA L.T.D.A</v>
      </c>
      <c r="G166" s="21" t="str">
        <f t="shared" si="9"/>
        <v xml:space="preserve">07.774.050/0001-75 </v>
      </c>
      <c r="H166" s="28" t="s">
        <v>249</v>
      </c>
      <c r="I166" s="26" t="str">
        <f t="shared" si="11"/>
        <v>SUAPE/DFP</v>
      </c>
      <c r="J166" s="26" t="s">
        <v>335</v>
      </c>
      <c r="K166" s="26" t="s">
        <v>498</v>
      </c>
      <c r="L166" s="26" t="s">
        <v>338</v>
      </c>
      <c r="M166" s="26">
        <v>4084.91</v>
      </c>
      <c r="N166" s="26">
        <v>9304.15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10"/>
        <v>Suape</v>
      </c>
      <c r="B167" s="20" t="str">
        <f t="shared" si="10"/>
        <v>Suape</v>
      </c>
      <c r="C167" s="21" t="str">
        <f t="shared" si="10"/>
        <v>SERVIÇOS DE VIGILANCIA  PRIVADA</v>
      </c>
      <c r="D167" s="22" t="str">
        <f t="shared" si="9"/>
        <v>028</v>
      </c>
      <c r="E167" s="29">
        <f t="shared" si="9"/>
        <v>2015</v>
      </c>
      <c r="F167" s="21" t="str">
        <f t="shared" si="9"/>
        <v>TKS SEGURANÇA PRIVADA L.T.D.A</v>
      </c>
      <c r="G167" s="21" t="str">
        <f t="shared" si="9"/>
        <v xml:space="preserve">07.774.050/0001-75 </v>
      </c>
      <c r="H167" s="28" t="s">
        <v>250</v>
      </c>
      <c r="I167" s="26" t="str">
        <f t="shared" si="11"/>
        <v>SUAPE/DFP</v>
      </c>
      <c r="J167" s="26" t="s">
        <v>335</v>
      </c>
      <c r="K167" s="26" t="s">
        <v>498</v>
      </c>
      <c r="L167" s="26" t="s">
        <v>338</v>
      </c>
      <c r="M167" s="26">
        <v>4084.91</v>
      </c>
      <c r="N167" s="26">
        <v>9304.15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10"/>
        <v>Suape</v>
      </c>
      <c r="B168" s="20" t="str">
        <f t="shared" si="10"/>
        <v>Suape</v>
      </c>
      <c r="C168" s="21" t="str">
        <f t="shared" si="10"/>
        <v>SERVIÇOS DE VIGILANCIA  PRIVADA</v>
      </c>
      <c r="D168" s="22" t="str">
        <f t="shared" si="9"/>
        <v>028</v>
      </c>
      <c r="E168" s="29">
        <f t="shared" si="9"/>
        <v>2015</v>
      </c>
      <c r="F168" s="21" t="str">
        <f t="shared" si="9"/>
        <v>TKS SEGURANÇA PRIVADA L.T.D.A</v>
      </c>
      <c r="G168" s="21" t="str">
        <f t="shared" si="9"/>
        <v xml:space="preserve">07.774.050/0001-75 </v>
      </c>
      <c r="H168" s="28" t="s">
        <v>251</v>
      </c>
      <c r="I168" s="26" t="str">
        <f t="shared" si="11"/>
        <v>SUAPE/DFP</v>
      </c>
      <c r="J168" s="26" t="s">
        <v>335</v>
      </c>
      <c r="K168" s="26" t="s">
        <v>498</v>
      </c>
      <c r="L168" s="26" t="s">
        <v>337</v>
      </c>
      <c r="M168" s="26">
        <v>3445.45</v>
      </c>
      <c r="N168" s="26">
        <v>8249.7000000000007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10"/>
        <v>Suape</v>
      </c>
      <c r="B169" s="20" t="str">
        <f t="shared" si="10"/>
        <v>Suape</v>
      </c>
      <c r="C169" s="21" t="str">
        <f t="shared" si="10"/>
        <v>SERVIÇOS DE VIGILANCIA  PRIVADA</v>
      </c>
      <c r="D169" s="22" t="str">
        <f t="shared" si="9"/>
        <v>028</v>
      </c>
      <c r="E169" s="29">
        <f t="shared" si="9"/>
        <v>2015</v>
      </c>
      <c r="F169" s="21" t="str">
        <f t="shared" si="9"/>
        <v>TKS SEGURANÇA PRIVADA L.T.D.A</v>
      </c>
      <c r="G169" s="21" t="str">
        <f t="shared" si="9"/>
        <v xml:space="preserve">07.774.050/0001-75 </v>
      </c>
      <c r="H169" s="28" t="s">
        <v>252</v>
      </c>
      <c r="I169" s="26" t="str">
        <f t="shared" si="11"/>
        <v>SUAPE/DFP</v>
      </c>
      <c r="J169" s="26" t="s">
        <v>335</v>
      </c>
      <c r="K169" s="26" t="s">
        <v>498</v>
      </c>
      <c r="L169" s="26" t="s">
        <v>338</v>
      </c>
      <c r="M169" s="26">
        <v>4084.91</v>
      </c>
      <c r="N169" s="26">
        <v>9304.15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10"/>
        <v>Suape</v>
      </c>
      <c r="B170" s="20" t="str">
        <f t="shared" si="10"/>
        <v>Suape</v>
      </c>
      <c r="C170" s="21" t="str">
        <f t="shared" si="10"/>
        <v>SERVIÇOS DE VIGILANCIA  PRIVADA</v>
      </c>
      <c r="D170" s="22" t="str">
        <f t="shared" si="9"/>
        <v>028</v>
      </c>
      <c r="E170" s="29">
        <f t="shared" si="9"/>
        <v>2015</v>
      </c>
      <c r="F170" s="21" t="str">
        <f t="shared" si="9"/>
        <v>TKS SEGURANÇA PRIVADA L.T.D.A</v>
      </c>
      <c r="G170" s="21" t="str">
        <f t="shared" si="9"/>
        <v xml:space="preserve">07.774.050/0001-75 </v>
      </c>
      <c r="H170" s="28" t="s">
        <v>253</v>
      </c>
      <c r="I170" s="26" t="str">
        <f t="shared" si="11"/>
        <v>SUAPE/DFP</v>
      </c>
      <c r="J170" s="26" t="s">
        <v>335</v>
      </c>
      <c r="K170" s="26" t="s">
        <v>498</v>
      </c>
      <c r="L170" s="26" t="s">
        <v>337</v>
      </c>
      <c r="M170" s="26">
        <v>3445.45</v>
      </c>
      <c r="N170" s="26">
        <v>8249.7000000000007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10"/>
        <v>Suape</v>
      </c>
      <c r="B171" s="20" t="str">
        <f t="shared" si="10"/>
        <v>Suape</v>
      </c>
      <c r="C171" s="21" t="str">
        <f t="shared" si="10"/>
        <v>SERVIÇOS DE VIGILANCIA  PRIVADA</v>
      </c>
      <c r="D171" s="22" t="str">
        <f t="shared" si="9"/>
        <v>028</v>
      </c>
      <c r="E171" s="29">
        <f t="shared" si="9"/>
        <v>2015</v>
      </c>
      <c r="F171" s="21" t="str">
        <f t="shared" si="9"/>
        <v>TKS SEGURANÇA PRIVADA L.T.D.A</v>
      </c>
      <c r="G171" s="21" t="str">
        <f t="shared" si="9"/>
        <v xml:space="preserve">07.774.050/0001-75 </v>
      </c>
      <c r="H171" s="28" t="s">
        <v>254</v>
      </c>
      <c r="I171" s="26" t="str">
        <f t="shared" si="11"/>
        <v>SUAPE/DFP</v>
      </c>
      <c r="J171" s="26" t="s">
        <v>335</v>
      </c>
      <c r="K171" s="26" t="s">
        <v>498</v>
      </c>
      <c r="L171" s="26" t="s">
        <v>337</v>
      </c>
      <c r="M171" s="26">
        <v>3445.45</v>
      </c>
      <c r="N171" s="26">
        <v>8249.7000000000007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10"/>
        <v>Suape</v>
      </c>
      <c r="B172" s="20" t="str">
        <f t="shared" si="10"/>
        <v>Suape</v>
      </c>
      <c r="C172" s="21" t="str">
        <f t="shared" si="10"/>
        <v>SERVIÇOS DE VIGILANCIA  PRIVADA</v>
      </c>
      <c r="D172" s="22" t="str">
        <f t="shared" si="9"/>
        <v>028</v>
      </c>
      <c r="E172" s="29">
        <f t="shared" si="9"/>
        <v>2015</v>
      </c>
      <c r="F172" s="21" t="str">
        <f t="shared" si="9"/>
        <v>TKS SEGURANÇA PRIVADA L.T.D.A</v>
      </c>
      <c r="G172" s="21" t="str">
        <f t="shared" si="9"/>
        <v xml:space="preserve">07.774.050/0001-75 </v>
      </c>
      <c r="H172" s="28" t="s">
        <v>255</v>
      </c>
      <c r="I172" s="26" t="str">
        <f t="shared" si="11"/>
        <v>SUAPE/DFP</v>
      </c>
      <c r="J172" s="26" t="s">
        <v>335</v>
      </c>
      <c r="K172" s="26" t="s">
        <v>498</v>
      </c>
      <c r="L172" s="26" t="s">
        <v>337</v>
      </c>
      <c r="M172" s="26">
        <v>3445.45</v>
      </c>
      <c r="N172" s="26">
        <v>8249.7000000000007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10"/>
        <v>Suape</v>
      </c>
      <c r="B173" s="20" t="str">
        <f t="shared" si="10"/>
        <v>Suape</v>
      </c>
      <c r="C173" s="21" t="str">
        <f t="shared" si="10"/>
        <v>SERVIÇOS DE VIGILANCIA  PRIVADA</v>
      </c>
      <c r="D173" s="22" t="str">
        <f t="shared" si="9"/>
        <v>028</v>
      </c>
      <c r="E173" s="29">
        <f t="shared" si="9"/>
        <v>2015</v>
      </c>
      <c r="F173" s="21" t="str">
        <f t="shared" si="9"/>
        <v>TKS SEGURANÇA PRIVADA L.T.D.A</v>
      </c>
      <c r="G173" s="21" t="str">
        <f t="shared" si="9"/>
        <v xml:space="preserve">07.774.050/0001-75 </v>
      </c>
      <c r="H173" s="28" t="s">
        <v>256</v>
      </c>
      <c r="I173" s="26" t="str">
        <f t="shared" si="11"/>
        <v>SUAPE/DFP</v>
      </c>
      <c r="J173" s="26" t="s">
        <v>335</v>
      </c>
      <c r="K173" s="26" t="s">
        <v>498</v>
      </c>
      <c r="L173" s="26" t="s">
        <v>337</v>
      </c>
      <c r="M173" s="26">
        <v>3445.45</v>
      </c>
      <c r="N173" s="26">
        <v>8249.7000000000007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si="10"/>
        <v>Suape</v>
      </c>
      <c r="B174" s="20" t="str">
        <f t="shared" si="10"/>
        <v>Suape</v>
      </c>
      <c r="C174" s="21" t="str">
        <f t="shared" si="10"/>
        <v>SERVIÇOS DE VIGILANCIA  PRIVADA</v>
      </c>
      <c r="D174" s="22" t="str">
        <f t="shared" si="9"/>
        <v>028</v>
      </c>
      <c r="E174" s="29">
        <f t="shared" si="9"/>
        <v>2015</v>
      </c>
      <c r="F174" s="21" t="str">
        <f t="shared" si="9"/>
        <v>TKS SEGURANÇA PRIVADA L.T.D.A</v>
      </c>
      <c r="G174" s="21" t="str">
        <f t="shared" si="9"/>
        <v xml:space="preserve">07.774.050/0001-75 </v>
      </c>
      <c r="H174" s="28" t="s">
        <v>257</v>
      </c>
      <c r="I174" s="26" t="str">
        <f t="shared" si="11"/>
        <v>SUAPE/DFP</v>
      </c>
      <c r="J174" s="26" t="s">
        <v>335</v>
      </c>
      <c r="K174" s="26" t="s">
        <v>498</v>
      </c>
      <c r="L174" s="26" t="s">
        <v>338</v>
      </c>
      <c r="M174" s="26">
        <v>4084.91</v>
      </c>
      <c r="N174" s="26">
        <v>9304.15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10"/>
        <v>Suape</v>
      </c>
      <c r="B175" s="20" t="str">
        <f t="shared" si="10"/>
        <v>Suape</v>
      </c>
      <c r="C175" s="21" t="str">
        <f t="shared" si="10"/>
        <v>SERVIÇOS DE VIGILANCIA  PRIVADA</v>
      </c>
      <c r="D175" s="22" t="str">
        <f t="shared" si="9"/>
        <v>028</v>
      </c>
      <c r="E175" s="29">
        <f t="shared" si="9"/>
        <v>2015</v>
      </c>
      <c r="F175" s="21" t="str">
        <f t="shared" si="9"/>
        <v>TKS SEGURANÇA PRIVADA L.T.D.A</v>
      </c>
      <c r="G175" s="21" t="str">
        <f t="shared" si="9"/>
        <v xml:space="preserve">07.774.050/0001-75 </v>
      </c>
      <c r="H175" s="28" t="s">
        <v>258</v>
      </c>
      <c r="I175" s="26" t="str">
        <f t="shared" si="11"/>
        <v>SUAPE/DFP</v>
      </c>
      <c r="J175" s="26" t="s">
        <v>335</v>
      </c>
      <c r="K175" s="26" t="s">
        <v>498</v>
      </c>
      <c r="L175" s="26" t="s">
        <v>337</v>
      </c>
      <c r="M175" s="26">
        <v>3445.45</v>
      </c>
      <c r="N175" s="26">
        <v>8249.7000000000007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10"/>
        <v>Suape</v>
      </c>
      <c r="B176" s="20" t="str">
        <f t="shared" si="10"/>
        <v>Suape</v>
      </c>
      <c r="C176" s="21" t="str">
        <f t="shared" si="10"/>
        <v>SERVIÇOS DE VIGILANCIA  PRIVADA</v>
      </c>
      <c r="D176" s="22" t="str">
        <f t="shared" si="9"/>
        <v>028</v>
      </c>
      <c r="E176" s="29">
        <f t="shared" si="9"/>
        <v>2015</v>
      </c>
      <c r="F176" s="21" t="str">
        <f t="shared" si="9"/>
        <v>TKS SEGURANÇA PRIVADA L.T.D.A</v>
      </c>
      <c r="G176" s="21" t="str">
        <f t="shared" si="9"/>
        <v xml:space="preserve">07.774.050/0001-75 </v>
      </c>
      <c r="H176" s="28" t="s">
        <v>259</v>
      </c>
      <c r="I176" s="26" t="str">
        <f t="shared" si="11"/>
        <v>SUAPE/DFP</v>
      </c>
      <c r="J176" s="26" t="s">
        <v>335</v>
      </c>
      <c r="K176" s="26" t="s">
        <v>498</v>
      </c>
      <c r="L176" s="26" t="s">
        <v>337</v>
      </c>
      <c r="M176" s="26">
        <v>3445.45</v>
      </c>
      <c r="N176" s="26">
        <v>8249.7000000000007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10"/>
        <v>Suape</v>
      </c>
      <c r="B177" s="20" t="str">
        <f t="shared" si="10"/>
        <v>Suape</v>
      </c>
      <c r="C177" s="21" t="str">
        <f t="shared" si="10"/>
        <v>SERVIÇOS DE VIGILANCIA  PRIVADA</v>
      </c>
      <c r="D177" s="22" t="str">
        <f t="shared" si="9"/>
        <v>028</v>
      </c>
      <c r="E177" s="29">
        <f t="shared" si="9"/>
        <v>2015</v>
      </c>
      <c r="F177" s="21" t="str">
        <f t="shared" si="9"/>
        <v>TKS SEGURANÇA PRIVADA L.T.D.A</v>
      </c>
      <c r="G177" s="21" t="str">
        <f t="shared" si="9"/>
        <v xml:space="preserve">07.774.050/0001-75 </v>
      </c>
      <c r="H177" s="28" t="s">
        <v>260</v>
      </c>
      <c r="I177" s="26" t="str">
        <f t="shared" si="11"/>
        <v>SUAPE/DFP</v>
      </c>
      <c r="J177" s="26" t="s">
        <v>335</v>
      </c>
      <c r="K177" s="26" t="s">
        <v>498</v>
      </c>
      <c r="L177" s="26" t="s">
        <v>338</v>
      </c>
      <c r="M177" s="26">
        <v>4084.91</v>
      </c>
      <c r="N177" s="26">
        <v>9304.15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10"/>
        <v>Suape</v>
      </c>
      <c r="B178" s="20" t="str">
        <f t="shared" si="10"/>
        <v>Suape</v>
      </c>
      <c r="C178" s="21" t="str">
        <f t="shared" si="10"/>
        <v>SERVIÇOS DE VIGILANCIA  PRIVADA</v>
      </c>
      <c r="D178" s="22" t="str">
        <f t="shared" si="9"/>
        <v>028</v>
      </c>
      <c r="E178" s="29">
        <f t="shared" si="9"/>
        <v>2015</v>
      </c>
      <c r="F178" s="21" t="str">
        <f t="shared" si="9"/>
        <v>TKS SEGURANÇA PRIVADA L.T.D.A</v>
      </c>
      <c r="G178" s="21" t="str">
        <f t="shared" ref="G178:G253" si="12">G177</f>
        <v xml:space="preserve">07.774.050/0001-75 </v>
      </c>
      <c r="H178" s="28" t="s">
        <v>261</v>
      </c>
      <c r="I178" s="26" t="str">
        <f t="shared" si="11"/>
        <v>SUAPE/DFP</v>
      </c>
      <c r="J178" s="26" t="s">
        <v>335</v>
      </c>
      <c r="K178" s="26" t="s">
        <v>498</v>
      </c>
      <c r="L178" s="26" t="s">
        <v>338</v>
      </c>
      <c r="M178" s="26">
        <v>4084.91</v>
      </c>
      <c r="N178" s="26">
        <v>9304.15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10"/>
        <v>Suape</v>
      </c>
      <c r="B179" s="20" t="str">
        <f t="shared" si="10"/>
        <v>Suape</v>
      </c>
      <c r="C179" s="21" t="str">
        <f t="shared" si="10"/>
        <v>SERVIÇOS DE VIGILANCIA  PRIVADA</v>
      </c>
      <c r="D179" s="22" t="str">
        <f t="shared" si="10"/>
        <v>028</v>
      </c>
      <c r="E179" s="29">
        <f t="shared" si="10"/>
        <v>2015</v>
      </c>
      <c r="F179" s="21" t="str">
        <f t="shared" si="10"/>
        <v>TKS SEGURANÇA PRIVADA L.T.D.A</v>
      </c>
      <c r="G179" s="21" t="str">
        <f t="shared" si="12"/>
        <v xml:space="preserve">07.774.050/0001-75 </v>
      </c>
      <c r="H179" s="28" t="s">
        <v>262</v>
      </c>
      <c r="I179" s="26" t="str">
        <f t="shared" si="11"/>
        <v>SUAPE/DFP</v>
      </c>
      <c r="J179" s="26" t="s">
        <v>335</v>
      </c>
      <c r="K179" s="26" t="s">
        <v>498</v>
      </c>
      <c r="L179" s="26" t="s">
        <v>337</v>
      </c>
      <c r="M179" s="26">
        <v>3445.45</v>
      </c>
      <c r="N179" s="26">
        <v>8249.7000000000007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ref="A180:F205" si="13">A179</f>
        <v>Suape</v>
      </c>
      <c r="B180" s="20" t="str">
        <f t="shared" si="13"/>
        <v>Suape</v>
      </c>
      <c r="C180" s="21" t="str">
        <f t="shared" si="13"/>
        <v>SERVIÇOS DE VIGILANCIA  PRIVADA</v>
      </c>
      <c r="D180" s="22" t="str">
        <f t="shared" si="13"/>
        <v>028</v>
      </c>
      <c r="E180" s="29">
        <f t="shared" si="13"/>
        <v>2015</v>
      </c>
      <c r="F180" s="21" t="str">
        <f t="shared" si="13"/>
        <v>TKS SEGURANÇA PRIVADA L.T.D.A</v>
      </c>
      <c r="G180" s="21" t="str">
        <f t="shared" si="12"/>
        <v xml:space="preserve">07.774.050/0001-75 </v>
      </c>
      <c r="H180" s="28" t="s">
        <v>263</v>
      </c>
      <c r="I180" s="26" t="str">
        <f t="shared" si="11"/>
        <v>SUAPE/DFP</v>
      </c>
      <c r="J180" s="26" t="s">
        <v>335</v>
      </c>
      <c r="K180" s="26" t="s">
        <v>498</v>
      </c>
      <c r="L180" s="26" t="s">
        <v>337</v>
      </c>
      <c r="M180" s="26">
        <v>3445.45</v>
      </c>
      <c r="N180" s="26">
        <v>8249.7000000000007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13"/>
        <v>Suape</v>
      </c>
      <c r="B181" s="20" t="str">
        <f t="shared" si="13"/>
        <v>Suape</v>
      </c>
      <c r="C181" s="21" t="str">
        <f t="shared" si="13"/>
        <v>SERVIÇOS DE VIGILANCIA  PRIVADA</v>
      </c>
      <c r="D181" s="22" t="str">
        <f t="shared" si="13"/>
        <v>028</v>
      </c>
      <c r="E181" s="29">
        <f t="shared" si="13"/>
        <v>2015</v>
      </c>
      <c r="F181" s="21" t="str">
        <f t="shared" si="13"/>
        <v>TKS SEGURANÇA PRIVADA L.T.D.A</v>
      </c>
      <c r="G181" s="21" t="str">
        <f t="shared" si="12"/>
        <v xml:space="preserve">07.774.050/0001-75 </v>
      </c>
      <c r="H181" s="28" t="s">
        <v>264</v>
      </c>
      <c r="I181" s="26" t="str">
        <f t="shared" si="11"/>
        <v>SUAPE/DFP</v>
      </c>
      <c r="J181" s="26" t="s">
        <v>335</v>
      </c>
      <c r="K181" s="26" t="s">
        <v>498</v>
      </c>
      <c r="L181" s="26" t="s">
        <v>338</v>
      </c>
      <c r="M181" s="26">
        <v>4084.91</v>
      </c>
      <c r="N181" s="26">
        <v>9304.15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13"/>
        <v>Suape</v>
      </c>
      <c r="B182" s="20" t="str">
        <f t="shared" si="13"/>
        <v>Suape</v>
      </c>
      <c r="C182" s="21" t="str">
        <f t="shared" si="13"/>
        <v>SERVIÇOS DE VIGILANCIA  PRIVADA</v>
      </c>
      <c r="D182" s="22" t="str">
        <f t="shared" si="13"/>
        <v>028</v>
      </c>
      <c r="E182" s="29">
        <f t="shared" si="13"/>
        <v>2015</v>
      </c>
      <c r="F182" s="21" t="str">
        <f t="shared" si="13"/>
        <v>TKS SEGURANÇA PRIVADA L.T.D.A</v>
      </c>
      <c r="G182" s="21" t="str">
        <f t="shared" si="12"/>
        <v xml:space="preserve">07.774.050/0001-75 </v>
      </c>
      <c r="H182" s="28" t="s">
        <v>265</v>
      </c>
      <c r="I182" s="26" t="str">
        <f t="shared" si="11"/>
        <v>SUAPE/DFP</v>
      </c>
      <c r="J182" s="26" t="s">
        <v>335</v>
      </c>
      <c r="K182" s="26" t="s">
        <v>498</v>
      </c>
      <c r="L182" s="26" t="s">
        <v>338</v>
      </c>
      <c r="M182" s="26">
        <v>4084.91</v>
      </c>
      <c r="N182" s="26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13"/>
        <v>Suape</v>
      </c>
      <c r="B183" s="20" t="str">
        <f t="shared" si="13"/>
        <v>Suape</v>
      </c>
      <c r="C183" s="21" t="str">
        <f t="shared" si="13"/>
        <v>SERVIÇOS DE VIGILANCIA  PRIVADA</v>
      </c>
      <c r="D183" s="22" t="str">
        <f t="shared" si="13"/>
        <v>028</v>
      </c>
      <c r="E183" s="29">
        <f t="shared" si="13"/>
        <v>2015</v>
      </c>
      <c r="F183" s="21" t="str">
        <f t="shared" si="13"/>
        <v>TKS SEGURANÇA PRIVADA L.T.D.A</v>
      </c>
      <c r="G183" s="21" t="str">
        <f t="shared" si="12"/>
        <v xml:space="preserve">07.774.050/0001-75 </v>
      </c>
      <c r="H183" s="28" t="s">
        <v>266</v>
      </c>
      <c r="I183" s="26" t="str">
        <f t="shared" si="11"/>
        <v>SUAPE/DFP</v>
      </c>
      <c r="J183" s="26" t="s">
        <v>335</v>
      </c>
      <c r="K183" s="26" t="s">
        <v>498</v>
      </c>
      <c r="L183" s="26" t="s">
        <v>338</v>
      </c>
      <c r="M183" s="26">
        <v>4084.91</v>
      </c>
      <c r="N183" s="26">
        <v>9304.15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13"/>
        <v>Suape</v>
      </c>
      <c r="B184" s="20" t="str">
        <f t="shared" si="13"/>
        <v>Suape</v>
      </c>
      <c r="C184" s="21" t="str">
        <f t="shared" si="13"/>
        <v>SERVIÇOS DE VIGILANCIA  PRIVADA</v>
      </c>
      <c r="D184" s="22" t="str">
        <f t="shared" si="13"/>
        <v>028</v>
      </c>
      <c r="E184" s="29">
        <f t="shared" si="13"/>
        <v>2015</v>
      </c>
      <c r="F184" s="21" t="str">
        <f t="shared" si="13"/>
        <v>TKS SEGURANÇA PRIVADA L.T.D.A</v>
      </c>
      <c r="G184" s="21" t="str">
        <f t="shared" si="12"/>
        <v xml:space="preserve">07.774.050/0001-75 </v>
      </c>
      <c r="H184" s="28" t="s">
        <v>267</v>
      </c>
      <c r="I184" s="26" t="str">
        <f t="shared" si="11"/>
        <v>SUAPE/DFP</v>
      </c>
      <c r="J184" s="26" t="s">
        <v>335</v>
      </c>
      <c r="K184" s="26" t="s">
        <v>498</v>
      </c>
      <c r="L184" s="26" t="s">
        <v>337</v>
      </c>
      <c r="M184" s="26">
        <v>3445.45</v>
      </c>
      <c r="N184" s="26">
        <v>8249.7000000000007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13"/>
        <v>Suape</v>
      </c>
      <c r="B185" s="20" t="str">
        <f t="shared" si="13"/>
        <v>Suape</v>
      </c>
      <c r="C185" s="21" t="str">
        <f t="shared" si="13"/>
        <v>SERVIÇOS DE VIGILANCIA  PRIVADA</v>
      </c>
      <c r="D185" s="22" t="str">
        <f t="shared" si="13"/>
        <v>028</v>
      </c>
      <c r="E185" s="29">
        <f t="shared" si="13"/>
        <v>2015</v>
      </c>
      <c r="F185" s="21" t="str">
        <f t="shared" si="13"/>
        <v>TKS SEGURANÇA PRIVADA L.T.D.A</v>
      </c>
      <c r="G185" s="21" t="str">
        <f t="shared" si="12"/>
        <v xml:space="preserve">07.774.050/0001-75 </v>
      </c>
      <c r="H185" s="28" t="s">
        <v>268</v>
      </c>
      <c r="I185" s="26" t="str">
        <f t="shared" si="11"/>
        <v>SUAPE/DFP</v>
      </c>
      <c r="J185" s="26" t="s">
        <v>335</v>
      </c>
      <c r="K185" s="26" t="s">
        <v>498</v>
      </c>
      <c r="L185" s="26" t="s">
        <v>338</v>
      </c>
      <c r="M185" s="26">
        <v>4084.91</v>
      </c>
      <c r="N185" s="26">
        <v>9304.15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13"/>
        <v>Suape</v>
      </c>
      <c r="B186" s="20" t="str">
        <f t="shared" si="13"/>
        <v>Suape</v>
      </c>
      <c r="C186" s="21" t="str">
        <f t="shared" si="13"/>
        <v>SERVIÇOS DE VIGILANCIA  PRIVADA</v>
      </c>
      <c r="D186" s="22" t="str">
        <f t="shared" si="13"/>
        <v>028</v>
      </c>
      <c r="E186" s="29">
        <f t="shared" si="13"/>
        <v>2015</v>
      </c>
      <c r="F186" s="21" t="str">
        <f t="shared" si="13"/>
        <v>TKS SEGURANÇA PRIVADA L.T.D.A</v>
      </c>
      <c r="G186" s="21" t="str">
        <f t="shared" si="12"/>
        <v xml:space="preserve">07.774.050/0001-75 </v>
      </c>
      <c r="H186" s="28" t="s">
        <v>269</v>
      </c>
      <c r="I186" s="26" t="str">
        <f t="shared" si="11"/>
        <v>SUAPE/DFP</v>
      </c>
      <c r="J186" s="26" t="s">
        <v>335</v>
      </c>
      <c r="K186" s="26" t="s">
        <v>498</v>
      </c>
      <c r="L186" s="26" t="s">
        <v>338</v>
      </c>
      <c r="M186" s="26">
        <v>4084.91</v>
      </c>
      <c r="N186" s="26">
        <v>9304.15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13"/>
        <v>Suape</v>
      </c>
      <c r="B187" s="20" t="str">
        <f t="shared" si="13"/>
        <v>Suape</v>
      </c>
      <c r="C187" s="21" t="str">
        <f t="shared" si="13"/>
        <v>SERVIÇOS DE VIGILANCIA  PRIVADA</v>
      </c>
      <c r="D187" s="22" t="str">
        <f t="shared" si="13"/>
        <v>028</v>
      </c>
      <c r="E187" s="29">
        <f t="shared" si="13"/>
        <v>2015</v>
      </c>
      <c r="F187" s="21" t="str">
        <f t="shared" si="13"/>
        <v>TKS SEGURANÇA PRIVADA L.T.D.A</v>
      </c>
      <c r="G187" s="21" t="str">
        <f t="shared" si="12"/>
        <v xml:space="preserve">07.774.050/0001-75 </v>
      </c>
      <c r="H187" s="28" t="s">
        <v>270</v>
      </c>
      <c r="I187" s="26" t="str">
        <f t="shared" si="11"/>
        <v>SUAPE/DFP</v>
      </c>
      <c r="J187" s="26" t="s">
        <v>335</v>
      </c>
      <c r="K187" s="26" t="s">
        <v>498</v>
      </c>
      <c r="L187" s="26" t="s">
        <v>337</v>
      </c>
      <c r="M187" s="26">
        <v>3445.45</v>
      </c>
      <c r="N187" s="26">
        <v>8249.7000000000007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13"/>
        <v>Suape</v>
      </c>
      <c r="B188" s="20" t="str">
        <f t="shared" si="13"/>
        <v>Suape</v>
      </c>
      <c r="C188" s="21" t="str">
        <f t="shared" si="13"/>
        <v>SERVIÇOS DE VIGILANCIA  PRIVADA</v>
      </c>
      <c r="D188" s="22" t="str">
        <f t="shared" si="13"/>
        <v>028</v>
      </c>
      <c r="E188" s="29">
        <f t="shared" si="13"/>
        <v>2015</v>
      </c>
      <c r="F188" s="21" t="str">
        <f t="shared" si="13"/>
        <v>TKS SEGURANÇA PRIVADA L.T.D.A</v>
      </c>
      <c r="G188" s="21" t="str">
        <f t="shared" si="12"/>
        <v xml:space="preserve">07.774.050/0001-75 </v>
      </c>
      <c r="H188" s="28" t="s">
        <v>271</v>
      </c>
      <c r="I188" s="26" t="str">
        <f t="shared" si="11"/>
        <v>SUAPE/DFP</v>
      </c>
      <c r="J188" s="26" t="s">
        <v>335</v>
      </c>
      <c r="K188" s="26" t="s">
        <v>498</v>
      </c>
      <c r="L188" s="26" t="s">
        <v>338</v>
      </c>
      <c r="M188" s="26">
        <v>4084.91</v>
      </c>
      <c r="N188" s="26">
        <v>9304.15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13"/>
        <v>Suape</v>
      </c>
      <c r="B189" s="20" t="str">
        <f t="shared" si="13"/>
        <v>Suape</v>
      </c>
      <c r="C189" s="21" t="str">
        <f t="shared" si="13"/>
        <v>SERVIÇOS DE VIGILANCIA  PRIVADA</v>
      </c>
      <c r="D189" s="22" t="str">
        <f t="shared" si="13"/>
        <v>028</v>
      </c>
      <c r="E189" s="29">
        <f t="shared" si="13"/>
        <v>2015</v>
      </c>
      <c r="F189" s="21" t="str">
        <f t="shared" si="13"/>
        <v>TKS SEGURANÇA PRIVADA L.T.D.A</v>
      </c>
      <c r="G189" s="21" t="str">
        <f t="shared" si="12"/>
        <v xml:space="preserve">07.774.050/0001-75 </v>
      </c>
      <c r="H189" s="28" t="s">
        <v>272</v>
      </c>
      <c r="I189" s="26" t="str">
        <f t="shared" si="11"/>
        <v>SUAPE/DFP</v>
      </c>
      <c r="J189" s="26" t="s">
        <v>335</v>
      </c>
      <c r="K189" s="26" t="s">
        <v>498</v>
      </c>
      <c r="L189" s="26" t="s">
        <v>338</v>
      </c>
      <c r="M189" s="26">
        <v>4084.91</v>
      </c>
      <c r="N189" s="26">
        <v>9304.15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13"/>
        <v>Suape</v>
      </c>
      <c r="B190" s="20" t="str">
        <f t="shared" si="13"/>
        <v>Suape</v>
      </c>
      <c r="C190" s="21" t="str">
        <f t="shared" si="13"/>
        <v>SERVIÇOS DE VIGILANCIA  PRIVADA</v>
      </c>
      <c r="D190" s="22" t="str">
        <f t="shared" si="13"/>
        <v>028</v>
      </c>
      <c r="E190" s="29">
        <f t="shared" si="13"/>
        <v>2015</v>
      </c>
      <c r="F190" s="21" t="str">
        <f t="shared" si="13"/>
        <v>TKS SEGURANÇA PRIVADA L.T.D.A</v>
      </c>
      <c r="G190" s="21" t="str">
        <f t="shared" si="12"/>
        <v xml:space="preserve">07.774.050/0001-75 </v>
      </c>
      <c r="H190" s="28" t="s">
        <v>273</v>
      </c>
      <c r="I190" s="26" t="str">
        <f t="shared" si="11"/>
        <v>SUAPE/DFP</v>
      </c>
      <c r="J190" s="26" t="s">
        <v>335</v>
      </c>
      <c r="K190" s="26" t="s">
        <v>498</v>
      </c>
      <c r="L190" s="26" t="s">
        <v>338</v>
      </c>
      <c r="M190" s="26">
        <v>4084.91</v>
      </c>
      <c r="N190" s="26">
        <v>9304.15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13"/>
        <v>Suape</v>
      </c>
      <c r="B191" s="20" t="str">
        <f t="shared" si="13"/>
        <v>Suape</v>
      </c>
      <c r="C191" s="21" t="str">
        <f t="shared" si="13"/>
        <v>SERVIÇOS DE VIGILANCIA  PRIVADA</v>
      </c>
      <c r="D191" s="22" t="str">
        <f t="shared" si="13"/>
        <v>028</v>
      </c>
      <c r="E191" s="29">
        <f t="shared" si="13"/>
        <v>2015</v>
      </c>
      <c r="F191" s="21" t="str">
        <f t="shared" si="13"/>
        <v>TKS SEGURANÇA PRIVADA L.T.D.A</v>
      </c>
      <c r="G191" s="21" t="str">
        <f t="shared" si="12"/>
        <v xml:space="preserve">07.774.050/0001-75 </v>
      </c>
      <c r="H191" s="28" t="s">
        <v>274</v>
      </c>
      <c r="I191" s="26" t="str">
        <f t="shared" si="11"/>
        <v>SUAPE/DFP</v>
      </c>
      <c r="J191" s="26" t="s">
        <v>335</v>
      </c>
      <c r="K191" s="26" t="s">
        <v>498</v>
      </c>
      <c r="L191" s="26" t="s">
        <v>337</v>
      </c>
      <c r="M191" s="26">
        <v>3445.45</v>
      </c>
      <c r="N191" s="26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13"/>
        <v>Suape</v>
      </c>
      <c r="B192" s="20" t="str">
        <f t="shared" si="13"/>
        <v>Suape</v>
      </c>
      <c r="C192" s="21" t="str">
        <f t="shared" si="13"/>
        <v>SERVIÇOS DE VIGILANCIA  PRIVADA</v>
      </c>
      <c r="D192" s="22" t="str">
        <f t="shared" si="13"/>
        <v>028</v>
      </c>
      <c r="E192" s="29">
        <f t="shared" si="13"/>
        <v>2015</v>
      </c>
      <c r="F192" s="21" t="str">
        <f t="shared" si="13"/>
        <v>TKS SEGURANÇA PRIVADA L.T.D.A</v>
      </c>
      <c r="G192" s="21" t="str">
        <f t="shared" si="12"/>
        <v xml:space="preserve">07.774.050/0001-75 </v>
      </c>
      <c r="H192" s="28" t="s">
        <v>275</v>
      </c>
      <c r="I192" s="26" t="str">
        <f t="shared" si="11"/>
        <v>SUAPE/DFP</v>
      </c>
      <c r="J192" s="26" t="s">
        <v>335</v>
      </c>
      <c r="K192" s="26" t="s">
        <v>498</v>
      </c>
      <c r="L192" s="26" t="s">
        <v>338</v>
      </c>
      <c r="M192" s="26">
        <v>4084.91</v>
      </c>
      <c r="N192" s="26">
        <v>9304.15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13"/>
        <v>Suape</v>
      </c>
      <c r="B193" s="20" t="str">
        <f t="shared" si="13"/>
        <v>Suape</v>
      </c>
      <c r="C193" s="21" t="str">
        <f t="shared" si="13"/>
        <v>SERVIÇOS DE VIGILANCIA  PRIVADA</v>
      </c>
      <c r="D193" s="22" t="str">
        <f t="shared" si="13"/>
        <v>028</v>
      </c>
      <c r="E193" s="29">
        <f t="shared" si="13"/>
        <v>2015</v>
      </c>
      <c r="F193" s="21" t="str">
        <f t="shared" si="13"/>
        <v>TKS SEGURANÇA PRIVADA L.T.D.A</v>
      </c>
      <c r="G193" s="21" t="str">
        <f t="shared" si="12"/>
        <v xml:space="preserve">07.774.050/0001-75 </v>
      </c>
      <c r="H193" s="28" t="s">
        <v>276</v>
      </c>
      <c r="I193" s="26" t="str">
        <f t="shared" si="11"/>
        <v>SUAPE/DFP</v>
      </c>
      <c r="J193" s="26" t="s">
        <v>335</v>
      </c>
      <c r="K193" s="26" t="s">
        <v>498</v>
      </c>
      <c r="L193" s="26" t="s">
        <v>338</v>
      </c>
      <c r="M193" s="26">
        <v>4084.91</v>
      </c>
      <c r="N193" s="26">
        <v>9304.15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13"/>
        <v>Suape</v>
      </c>
      <c r="B194" s="20" t="str">
        <f t="shared" si="13"/>
        <v>Suape</v>
      </c>
      <c r="C194" s="21" t="str">
        <f t="shared" si="13"/>
        <v>SERVIÇOS DE VIGILANCIA  PRIVADA</v>
      </c>
      <c r="D194" s="22" t="str">
        <f t="shared" si="13"/>
        <v>028</v>
      </c>
      <c r="E194" s="29">
        <f t="shared" si="13"/>
        <v>2015</v>
      </c>
      <c r="F194" s="21" t="str">
        <f t="shared" si="13"/>
        <v>TKS SEGURANÇA PRIVADA L.T.D.A</v>
      </c>
      <c r="G194" s="21" t="str">
        <f t="shared" si="12"/>
        <v xml:space="preserve">07.774.050/0001-75 </v>
      </c>
      <c r="H194" s="28" t="s">
        <v>277</v>
      </c>
      <c r="I194" s="26" t="str">
        <f t="shared" si="11"/>
        <v>SUAPE/DFP</v>
      </c>
      <c r="J194" s="26" t="s">
        <v>335</v>
      </c>
      <c r="K194" s="26" t="s">
        <v>504</v>
      </c>
      <c r="L194" s="26" t="s">
        <v>337</v>
      </c>
      <c r="M194" s="26">
        <v>13024.43</v>
      </c>
      <c r="N194" s="26">
        <v>6150.47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13"/>
        <v>Suape</v>
      </c>
      <c r="B195" s="20" t="str">
        <f t="shared" si="13"/>
        <v>Suape</v>
      </c>
      <c r="C195" s="21" t="str">
        <f t="shared" si="13"/>
        <v>SERVIÇOS DE VIGILANCIA  PRIVADA</v>
      </c>
      <c r="D195" s="22" t="str">
        <f t="shared" si="13"/>
        <v>028</v>
      </c>
      <c r="E195" s="29">
        <f t="shared" si="13"/>
        <v>2015</v>
      </c>
      <c r="F195" s="21" t="str">
        <f t="shared" si="13"/>
        <v>TKS SEGURANÇA PRIVADA L.T.D.A</v>
      </c>
      <c r="G195" s="21" t="str">
        <f t="shared" si="12"/>
        <v xml:space="preserve">07.774.050/0001-75 </v>
      </c>
      <c r="H195" s="28" t="s">
        <v>278</v>
      </c>
      <c r="I195" s="26" t="str">
        <f t="shared" si="11"/>
        <v>SUAPE/DFP</v>
      </c>
      <c r="J195" s="26" t="s">
        <v>335</v>
      </c>
      <c r="K195" s="26" t="s">
        <v>498</v>
      </c>
      <c r="L195" s="26" t="s">
        <v>337</v>
      </c>
      <c r="M195" s="26">
        <v>3445.45</v>
      </c>
      <c r="N195" s="26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13"/>
        <v>Suape</v>
      </c>
      <c r="B196" s="20" t="str">
        <f t="shared" si="13"/>
        <v>Suape</v>
      </c>
      <c r="C196" s="21" t="str">
        <f t="shared" si="13"/>
        <v>SERVIÇOS DE VIGILANCIA  PRIVADA</v>
      </c>
      <c r="D196" s="22" t="str">
        <f t="shared" si="13"/>
        <v>028</v>
      </c>
      <c r="E196" s="29">
        <f t="shared" si="13"/>
        <v>2015</v>
      </c>
      <c r="F196" s="21" t="str">
        <f t="shared" si="13"/>
        <v>TKS SEGURANÇA PRIVADA L.T.D.A</v>
      </c>
      <c r="G196" s="21" t="str">
        <f t="shared" si="12"/>
        <v xml:space="preserve">07.774.050/0001-75 </v>
      </c>
      <c r="H196" s="28" t="s">
        <v>279</v>
      </c>
      <c r="I196" s="26" t="str">
        <f t="shared" si="11"/>
        <v>SUAPE/DFP</v>
      </c>
      <c r="J196" s="26" t="s">
        <v>335</v>
      </c>
      <c r="K196" s="26" t="s">
        <v>498</v>
      </c>
      <c r="L196" s="26" t="s">
        <v>337</v>
      </c>
      <c r="M196" s="26">
        <v>3445.45</v>
      </c>
      <c r="N196" s="26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13"/>
        <v>Suape</v>
      </c>
      <c r="B197" s="20" t="str">
        <f t="shared" si="13"/>
        <v>Suape</v>
      </c>
      <c r="C197" s="21" t="str">
        <f t="shared" si="13"/>
        <v>SERVIÇOS DE VIGILANCIA  PRIVADA</v>
      </c>
      <c r="D197" s="22" t="str">
        <f t="shared" si="13"/>
        <v>028</v>
      </c>
      <c r="E197" s="29">
        <f t="shared" si="13"/>
        <v>2015</v>
      </c>
      <c r="F197" s="21" t="str">
        <f t="shared" si="13"/>
        <v>TKS SEGURANÇA PRIVADA L.T.D.A</v>
      </c>
      <c r="G197" s="21" t="str">
        <f t="shared" si="12"/>
        <v xml:space="preserve">07.774.050/0001-75 </v>
      </c>
      <c r="H197" s="28" t="s">
        <v>280</v>
      </c>
      <c r="I197" s="26" t="str">
        <f t="shared" si="11"/>
        <v>SUAPE/DFP</v>
      </c>
      <c r="J197" s="26" t="s">
        <v>335</v>
      </c>
      <c r="K197" s="26" t="s">
        <v>498</v>
      </c>
      <c r="L197" s="26" t="s">
        <v>337</v>
      </c>
      <c r="M197" s="26">
        <v>3445.45</v>
      </c>
      <c r="N197" s="26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13"/>
        <v>Suape</v>
      </c>
      <c r="B198" s="20" t="str">
        <f t="shared" si="13"/>
        <v>Suape</v>
      </c>
      <c r="C198" s="21" t="str">
        <f t="shared" si="13"/>
        <v>SERVIÇOS DE VIGILANCIA  PRIVADA</v>
      </c>
      <c r="D198" s="22" t="str">
        <f t="shared" si="13"/>
        <v>028</v>
      </c>
      <c r="E198" s="29">
        <f t="shared" si="13"/>
        <v>2015</v>
      </c>
      <c r="F198" s="21" t="str">
        <f t="shared" si="13"/>
        <v>TKS SEGURANÇA PRIVADA L.T.D.A</v>
      </c>
      <c r="G198" s="21" t="str">
        <f t="shared" si="12"/>
        <v xml:space="preserve">07.774.050/0001-75 </v>
      </c>
      <c r="H198" s="28" t="s">
        <v>281</v>
      </c>
      <c r="I198" s="26" t="str">
        <f t="shared" si="11"/>
        <v>SUAPE/DFP</v>
      </c>
      <c r="J198" s="26" t="s">
        <v>335</v>
      </c>
      <c r="K198" s="26" t="s">
        <v>498</v>
      </c>
      <c r="L198" s="26" t="s">
        <v>338</v>
      </c>
      <c r="M198" s="26">
        <v>4084.91</v>
      </c>
      <c r="N198" s="26">
        <v>9304.15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13"/>
        <v>Suape</v>
      </c>
      <c r="B199" s="20" t="str">
        <f t="shared" si="13"/>
        <v>Suape</v>
      </c>
      <c r="C199" s="21" t="str">
        <f t="shared" si="13"/>
        <v>SERVIÇOS DE VIGILANCIA  PRIVADA</v>
      </c>
      <c r="D199" s="22" t="str">
        <f t="shared" si="13"/>
        <v>028</v>
      </c>
      <c r="E199" s="29">
        <f t="shared" si="13"/>
        <v>2015</v>
      </c>
      <c r="F199" s="21" t="str">
        <f t="shared" si="13"/>
        <v>TKS SEGURANÇA PRIVADA L.T.D.A</v>
      </c>
      <c r="G199" s="21" t="str">
        <f t="shared" si="12"/>
        <v xml:space="preserve">07.774.050/0001-75 </v>
      </c>
      <c r="H199" s="28" t="s">
        <v>282</v>
      </c>
      <c r="I199" s="26" t="str">
        <f t="shared" si="11"/>
        <v>SUAPE/DFP</v>
      </c>
      <c r="J199" s="26" t="s">
        <v>335</v>
      </c>
      <c r="K199" s="26" t="s">
        <v>498</v>
      </c>
      <c r="L199" s="26" t="s">
        <v>337</v>
      </c>
      <c r="M199" s="26">
        <v>3445.45</v>
      </c>
      <c r="N199" s="26">
        <v>8249.7000000000007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si="13"/>
        <v>Suape</v>
      </c>
      <c r="B200" s="20" t="str">
        <f t="shared" si="13"/>
        <v>Suape</v>
      </c>
      <c r="C200" s="21" t="str">
        <f t="shared" si="13"/>
        <v>SERVIÇOS DE VIGILANCIA  PRIVADA</v>
      </c>
      <c r="D200" s="22" t="str">
        <f t="shared" si="13"/>
        <v>028</v>
      </c>
      <c r="E200" s="29">
        <f t="shared" si="13"/>
        <v>2015</v>
      </c>
      <c r="F200" s="21" t="str">
        <f t="shared" si="13"/>
        <v>TKS SEGURANÇA PRIVADA L.T.D.A</v>
      </c>
      <c r="G200" s="21" t="str">
        <f t="shared" si="12"/>
        <v xml:space="preserve">07.774.050/0001-75 </v>
      </c>
      <c r="H200" s="28" t="s">
        <v>283</v>
      </c>
      <c r="I200" s="26" t="str">
        <f t="shared" si="11"/>
        <v>SUAPE/DFP</v>
      </c>
      <c r="J200" s="26" t="s">
        <v>335</v>
      </c>
      <c r="K200" s="26" t="s">
        <v>498</v>
      </c>
      <c r="L200" s="26" t="s">
        <v>337</v>
      </c>
      <c r="M200" s="26">
        <v>3445.45</v>
      </c>
      <c r="N200" s="26">
        <v>8249.7000000000007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13"/>
        <v>Suape</v>
      </c>
      <c r="B201" s="20" t="str">
        <f t="shared" si="13"/>
        <v>Suape</v>
      </c>
      <c r="C201" s="21" t="str">
        <f t="shared" si="13"/>
        <v>SERVIÇOS DE VIGILANCIA  PRIVADA</v>
      </c>
      <c r="D201" s="22" t="str">
        <f t="shared" si="13"/>
        <v>028</v>
      </c>
      <c r="E201" s="29">
        <f t="shared" si="13"/>
        <v>2015</v>
      </c>
      <c r="F201" s="21" t="str">
        <f t="shared" si="13"/>
        <v>TKS SEGURANÇA PRIVADA L.T.D.A</v>
      </c>
      <c r="G201" s="21" t="str">
        <f t="shared" si="12"/>
        <v xml:space="preserve">07.774.050/0001-75 </v>
      </c>
      <c r="H201" s="28" t="s">
        <v>284</v>
      </c>
      <c r="I201" s="26" t="str">
        <f t="shared" si="11"/>
        <v>SUAPE/DFP</v>
      </c>
      <c r="J201" s="26" t="s">
        <v>335</v>
      </c>
      <c r="K201" s="26" t="s">
        <v>498</v>
      </c>
      <c r="L201" s="26" t="s">
        <v>337</v>
      </c>
      <c r="M201" s="26">
        <v>3445.45</v>
      </c>
      <c r="N201" s="26">
        <v>8249.7000000000007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13"/>
        <v>Suape</v>
      </c>
      <c r="B202" s="20" t="str">
        <f t="shared" si="13"/>
        <v>Suape</v>
      </c>
      <c r="C202" s="21" t="str">
        <f t="shared" si="13"/>
        <v>SERVIÇOS DE VIGILANCIA  PRIVADA</v>
      </c>
      <c r="D202" s="22" t="str">
        <f t="shared" si="13"/>
        <v>028</v>
      </c>
      <c r="E202" s="29">
        <f t="shared" si="13"/>
        <v>2015</v>
      </c>
      <c r="F202" s="21" t="str">
        <f t="shared" si="13"/>
        <v>TKS SEGURANÇA PRIVADA L.T.D.A</v>
      </c>
      <c r="G202" s="21" t="str">
        <f t="shared" si="12"/>
        <v xml:space="preserve">07.774.050/0001-75 </v>
      </c>
      <c r="H202" s="28" t="s">
        <v>285</v>
      </c>
      <c r="I202" s="26" t="str">
        <f t="shared" si="11"/>
        <v>SUAPE/DFP</v>
      </c>
      <c r="J202" s="26" t="s">
        <v>335</v>
      </c>
      <c r="K202" s="26" t="s">
        <v>498</v>
      </c>
      <c r="L202" s="26" t="s">
        <v>337</v>
      </c>
      <c r="M202" s="26">
        <v>3445.45</v>
      </c>
      <c r="N202" s="26">
        <v>8249.7000000000007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13"/>
        <v>Suape</v>
      </c>
      <c r="B203" s="20" t="str">
        <f t="shared" si="13"/>
        <v>Suape</v>
      </c>
      <c r="C203" s="21" t="str">
        <f t="shared" si="13"/>
        <v>SERVIÇOS DE VIGILANCIA  PRIVADA</v>
      </c>
      <c r="D203" s="22" t="str">
        <f t="shared" si="13"/>
        <v>028</v>
      </c>
      <c r="E203" s="29">
        <f t="shared" si="13"/>
        <v>2015</v>
      </c>
      <c r="F203" s="21" t="str">
        <f t="shared" si="13"/>
        <v>TKS SEGURANÇA PRIVADA L.T.D.A</v>
      </c>
      <c r="G203" s="21" t="str">
        <f t="shared" si="12"/>
        <v xml:space="preserve">07.774.050/0001-75 </v>
      </c>
      <c r="H203" s="28" t="s">
        <v>286</v>
      </c>
      <c r="I203" s="26" t="str">
        <f t="shared" si="11"/>
        <v>SUAPE/DFP</v>
      </c>
      <c r="J203" s="26" t="s">
        <v>335</v>
      </c>
      <c r="K203" s="26" t="s">
        <v>498</v>
      </c>
      <c r="L203" s="26" t="s">
        <v>337</v>
      </c>
      <c r="M203" s="26">
        <v>3445.45</v>
      </c>
      <c r="N203" s="26">
        <v>8249.7000000000007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13"/>
        <v>Suape</v>
      </c>
      <c r="B204" s="20" t="str">
        <f t="shared" si="13"/>
        <v>Suape</v>
      </c>
      <c r="C204" s="21" t="str">
        <f t="shared" si="13"/>
        <v>SERVIÇOS DE VIGILANCIA  PRIVADA</v>
      </c>
      <c r="D204" s="22" t="str">
        <f t="shared" si="13"/>
        <v>028</v>
      </c>
      <c r="E204" s="29">
        <f t="shared" si="13"/>
        <v>2015</v>
      </c>
      <c r="F204" s="21" t="str">
        <f t="shared" si="13"/>
        <v>TKS SEGURANÇA PRIVADA L.T.D.A</v>
      </c>
      <c r="G204" s="21" t="str">
        <f t="shared" si="12"/>
        <v xml:space="preserve">07.774.050/0001-75 </v>
      </c>
      <c r="H204" s="28" t="s">
        <v>287</v>
      </c>
      <c r="I204" s="26" t="str">
        <f t="shared" si="11"/>
        <v>SUAPE/DFP</v>
      </c>
      <c r="J204" s="26" t="s">
        <v>335</v>
      </c>
      <c r="K204" s="26" t="s">
        <v>498</v>
      </c>
      <c r="L204" s="26" t="s">
        <v>337</v>
      </c>
      <c r="M204" s="26">
        <v>3445.45</v>
      </c>
      <c r="N204" s="26">
        <v>8249.7000000000007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13"/>
        <v>Suape</v>
      </c>
      <c r="B205" s="20" t="str">
        <f t="shared" si="13"/>
        <v>Suape</v>
      </c>
      <c r="C205" s="21" t="str">
        <f t="shared" si="13"/>
        <v>SERVIÇOS DE VIGILANCIA  PRIVADA</v>
      </c>
      <c r="D205" s="22" t="str">
        <f t="shared" si="13"/>
        <v>028</v>
      </c>
      <c r="E205" s="29">
        <f t="shared" si="13"/>
        <v>2015</v>
      </c>
      <c r="F205" s="21" t="str">
        <f t="shared" si="13"/>
        <v>TKS SEGURANÇA PRIVADA L.T.D.A</v>
      </c>
      <c r="G205" s="21" t="str">
        <f t="shared" si="12"/>
        <v xml:space="preserve">07.774.050/0001-75 </v>
      </c>
      <c r="H205" s="28" t="s">
        <v>288</v>
      </c>
      <c r="I205" s="26" t="str">
        <f t="shared" si="11"/>
        <v>SUAPE/DFP</v>
      </c>
      <c r="J205" s="26" t="s">
        <v>335</v>
      </c>
      <c r="K205" s="26" t="s">
        <v>498</v>
      </c>
      <c r="L205" s="26" t="s">
        <v>337</v>
      </c>
      <c r="M205" s="26">
        <v>3445.45</v>
      </c>
      <c r="N205" s="26">
        <v>8249.7000000000007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ref="A206:G258" si="14">A205</f>
        <v>Suape</v>
      </c>
      <c r="B206" s="20" t="str">
        <f t="shared" si="14"/>
        <v>Suape</v>
      </c>
      <c r="C206" s="21" t="str">
        <f t="shared" si="14"/>
        <v>SERVIÇOS DE VIGILANCIA  PRIVADA</v>
      </c>
      <c r="D206" s="22" t="str">
        <f t="shared" si="14"/>
        <v>028</v>
      </c>
      <c r="E206" s="29">
        <f t="shared" si="14"/>
        <v>2015</v>
      </c>
      <c r="F206" s="21" t="str">
        <f t="shared" si="14"/>
        <v>TKS SEGURANÇA PRIVADA L.T.D.A</v>
      </c>
      <c r="G206" s="21" t="str">
        <f t="shared" si="12"/>
        <v xml:space="preserve">07.774.050/0001-75 </v>
      </c>
      <c r="H206" s="28" t="s">
        <v>289</v>
      </c>
      <c r="I206" s="26" t="str">
        <f t="shared" si="11"/>
        <v>SUAPE/DFP</v>
      </c>
      <c r="J206" s="26" t="s">
        <v>335</v>
      </c>
      <c r="K206" s="26" t="s">
        <v>498</v>
      </c>
      <c r="L206" s="26" t="s">
        <v>337</v>
      </c>
      <c r="M206" s="26">
        <v>3445.45</v>
      </c>
      <c r="N206" s="26">
        <v>8249.7000000000007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14"/>
        <v>Suape</v>
      </c>
      <c r="B207" s="20" t="str">
        <f t="shared" si="14"/>
        <v>Suape</v>
      </c>
      <c r="C207" s="21" t="str">
        <f t="shared" si="14"/>
        <v>SERVIÇOS DE VIGILANCIA  PRIVADA</v>
      </c>
      <c r="D207" s="22" t="str">
        <f t="shared" si="14"/>
        <v>028</v>
      </c>
      <c r="E207" s="29">
        <f t="shared" si="14"/>
        <v>2015</v>
      </c>
      <c r="F207" s="21" t="str">
        <f t="shared" si="14"/>
        <v>TKS SEGURANÇA PRIVADA L.T.D.A</v>
      </c>
      <c r="G207" s="21" t="str">
        <f t="shared" si="12"/>
        <v xml:space="preserve">07.774.050/0001-75 </v>
      </c>
      <c r="H207" s="28" t="s">
        <v>290</v>
      </c>
      <c r="I207" s="26" t="str">
        <f t="shared" si="11"/>
        <v>SUAPE/DFP</v>
      </c>
      <c r="J207" s="26" t="s">
        <v>335</v>
      </c>
      <c r="K207" s="26" t="s">
        <v>498</v>
      </c>
      <c r="L207" s="26" t="s">
        <v>338</v>
      </c>
      <c r="M207" s="26">
        <v>4084.91</v>
      </c>
      <c r="N207" s="26">
        <v>9304.15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14"/>
        <v>Suape</v>
      </c>
      <c r="B208" s="20" t="str">
        <f t="shared" si="14"/>
        <v>Suape</v>
      </c>
      <c r="C208" s="21" t="str">
        <f t="shared" si="14"/>
        <v>SERVIÇOS DE VIGILANCIA  PRIVADA</v>
      </c>
      <c r="D208" s="22" t="str">
        <f t="shared" si="14"/>
        <v>028</v>
      </c>
      <c r="E208" s="29">
        <f t="shared" si="14"/>
        <v>2015</v>
      </c>
      <c r="F208" s="21" t="str">
        <f t="shared" si="14"/>
        <v>TKS SEGURANÇA PRIVADA L.T.D.A</v>
      </c>
      <c r="G208" s="21" t="str">
        <f t="shared" si="12"/>
        <v xml:space="preserve">07.774.050/0001-75 </v>
      </c>
      <c r="H208" s="28" t="s">
        <v>291</v>
      </c>
      <c r="I208" s="26" t="str">
        <f t="shared" ref="I208:I283" si="15">I207</f>
        <v>SUAPE/DFP</v>
      </c>
      <c r="J208" s="26" t="s">
        <v>335</v>
      </c>
      <c r="K208" s="26" t="s">
        <v>498</v>
      </c>
      <c r="L208" s="26" t="s">
        <v>338</v>
      </c>
      <c r="M208" s="26">
        <v>4084.91</v>
      </c>
      <c r="N208" s="26">
        <v>9304.15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14"/>
        <v>Suape</v>
      </c>
      <c r="B209" s="20" t="str">
        <f t="shared" si="14"/>
        <v>Suape</v>
      </c>
      <c r="C209" s="21" t="str">
        <f t="shared" si="14"/>
        <v>SERVIÇOS DE VIGILANCIA  PRIVADA</v>
      </c>
      <c r="D209" s="22" t="str">
        <f t="shared" si="14"/>
        <v>028</v>
      </c>
      <c r="E209" s="29">
        <f t="shared" si="14"/>
        <v>2015</v>
      </c>
      <c r="F209" s="21" t="str">
        <f t="shared" si="14"/>
        <v>TKS SEGURANÇA PRIVADA L.T.D.A</v>
      </c>
      <c r="G209" s="21" t="str">
        <f t="shared" si="12"/>
        <v xml:space="preserve">07.774.050/0001-75 </v>
      </c>
      <c r="H209" s="28" t="s">
        <v>292</v>
      </c>
      <c r="I209" s="26" t="str">
        <f t="shared" si="15"/>
        <v>SUAPE/DFP</v>
      </c>
      <c r="J209" s="26" t="s">
        <v>335</v>
      </c>
      <c r="K209" s="26" t="s">
        <v>498</v>
      </c>
      <c r="L209" s="26" t="s">
        <v>337</v>
      </c>
      <c r="M209" s="26">
        <v>3445.45</v>
      </c>
      <c r="N209" s="26">
        <v>8249.7000000000007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14"/>
        <v>Suape</v>
      </c>
      <c r="B210" s="20" t="str">
        <f t="shared" si="14"/>
        <v>Suape</v>
      </c>
      <c r="C210" s="21" t="str">
        <f t="shared" si="14"/>
        <v>SERVIÇOS DE VIGILANCIA  PRIVADA</v>
      </c>
      <c r="D210" s="22" t="str">
        <f t="shared" si="14"/>
        <v>028</v>
      </c>
      <c r="E210" s="29">
        <f t="shared" si="14"/>
        <v>2015</v>
      </c>
      <c r="F210" s="21" t="str">
        <f t="shared" si="14"/>
        <v>TKS SEGURANÇA PRIVADA L.T.D.A</v>
      </c>
      <c r="G210" s="21" t="str">
        <f t="shared" si="12"/>
        <v xml:space="preserve">07.774.050/0001-75 </v>
      </c>
      <c r="H210" s="28" t="s">
        <v>293</v>
      </c>
      <c r="I210" s="26" t="str">
        <f t="shared" si="15"/>
        <v>SUAPE/DFP</v>
      </c>
      <c r="J210" s="26" t="s">
        <v>335</v>
      </c>
      <c r="K210" s="26" t="s">
        <v>498</v>
      </c>
      <c r="L210" s="26" t="s">
        <v>338</v>
      </c>
      <c r="M210" s="26">
        <v>4084.91</v>
      </c>
      <c r="N210" s="26">
        <v>9304.15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14"/>
        <v>Suape</v>
      </c>
      <c r="B211" s="20" t="str">
        <f t="shared" si="14"/>
        <v>Suape</v>
      </c>
      <c r="C211" s="21" t="str">
        <f t="shared" si="14"/>
        <v>SERVIÇOS DE VIGILANCIA  PRIVADA</v>
      </c>
      <c r="D211" s="22" t="str">
        <f t="shared" si="14"/>
        <v>028</v>
      </c>
      <c r="E211" s="29">
        <f t="shared" si="14"/>
        <v>2015</v>
      </c>
      <c r="F211" s="21" t="str">
        <f t="shared" si="14"/>
        <v>TKS SEGURANÇA PRIVADA L.T.D.A</v>
      </c>
      <c r="G211" s="21" t="str">
        <f t="shared" si="12"/>
        <v xml:space="preserve">07.774.050/0001-75 </v>
      </c>
      <c r="H211" s="28" t="s">
        <v>294</v>
      </c>
      <c r="I211" s="26" t="str">
        <f t="shared" si="15"/>
        <v>SUAPE/DFP</v>
      </c>
      <c r="J211" s="26" t="s">
        <v>335</v>
      </c>
      <c r="K211" s="26" t="s">
        <v>498</v>
      </c>
      <c r="L211" s="26" t="s">
        <v>338</v>
      </c>
      <c r="M211" s="26">
        <v>4084.91</v>
      </c>
      <c r="N211" s="26">
        <v>9304.15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14"/>
        <v>Suape</v>
      </c>
      <c r="B212" s="20" t="str">
        <f t="shared" si="14"/>
        <v>Suape</v>
      </c>
      <c r="C212" s="21" t="str">
        <f t="shared" si="14"/>
        <v>SERVIÇOS DE VIGILANCIA  PRIVADA</v>
      </c>
      <c r="D212" s="22" t="str">
        <f t="shared" si="14"/>
        <v>028</v>
      </c>
      <c r="E212" s="29">
        <f t="shared" si="14"/>
        <v>2015</v>
      </c>
      <c r="F212" s="21" t="str">
        <f t="shared" si="14"/>
        <v>TKS SEGURANÇA PRIVADA L.T.D.A</v>
      </c>
      <c r="G212" s="21" t="str">
        <f t="shared" si="12"/>
        <v xml:space="preserve">07.774.050/0001-75 </v>
      </c>
      <c r="H212" s="28" t="s">
        <v>295</v>
      </c>
      <c r="I212" s="26" t="str">
        <f t="shared" si="15"/>
        <v>SUAPE/DFP</v>
      </c>
      <c r="J212" s="26" t="s">
        <v>335</v>
      </c>
      <c r="K212" s="26" t="s">
        <v>498</v>
      </c>
      <c r="L212" s="26" t="s">
        <v>338</v>
      </c>
      <c r="M212" s="26">
        <v>4084.91</v>
      </c>
      <c r="N212" s="26">
        <v>9304.15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14"/>
        <v>Suape</v>
      </c>
      <c r="B213" s="20" t="str">
        <f t="shared" si="14"/>
        <v>Suape</v>
      </c>
      <c r="C213" s="21" t="str">
        <f t="shared" si="14"/>
        <v>SERVIÇOS DE VIGILANCIA  PRIVADA</v>
      </c>
      <c r="D213" s="22" t="str">
        <f t="shared" si="14"/>
        <v>028</v>
      </c>
      <c r="E213" s="29">
        <f t="shared" si="14"/>
        <v>2015</v>
      </c>
      <c r="F213" s="21" t="str">
        <f t="shared" si="14"/>
        <v>TKS SEGURANÇA PRIVADA L.T.D.A</v>
      </c>
      <c r="G213" s="21" t="str">
        <f t="shared" si="12"/>
        <v xml:space="preserve">07.774.050/0001-75 </v>
      </c>
      <c r="H213" s="28" t="s">
        <v>296</v>
      </c>
      <c r="I213" s="26" t="str">
        <f t="shared" si="15"/>
        <v>SUAPE/DFP</v>
      </c>
      <c r="J213" s="26" t="s">
        <v>335</v>
      </c>
      <c r="K213" s="26" t="s">
        <v>498</v>
      </c>
      <c r="L213" s="26" t="s">
        <v>337</v>
      </c>
      <c r="M213" s="26">
        <v>3445.45</v>
      </c>
      <c r="N213" s="26">
        <v>8249.7000000000007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14"/>
        <v>Suape</v>
      </c>
      <c r="B214" s="20" t="str">
        <f t="shared" si="14"/>
        <v>Suape</v>
      </c>
      <c r="C214" s="21" t="str">
        <f t="shared" si="14"/>
        <v>SERVIÇOS DE VIGILANCIA  PRIVADA</v>
      </c>
      <c r="D214" s="22" t="str">
        <f t="shared" si="14"/>
        <v>028</v>
      </c>
      <c r="E214" s="29">
        <f t="shared" si="14"/>
        <v>2015</v>
      </c>
      <c r="F214" s="21" t="str">
        <f t="shared" si="14"/>
        <v>TKS SEGURANÇA PRIVADA L.T.D.A</v>
      </c>
      <c r="G214" s="21" t="str">
        <f t="shared" si="12"/>
        <v xml:space="preserve">07.774.050/0001-75 </v>
      </c>
      <c r="H214" s="28" t="s">
        <v>297</v>
      </c>
      <c r="I214" s="26" t="str">
        <f t="shared" si="15"/>
        <v>SUAPE/DFP</v>
      </c>
      <c r="J214" s="26" t="s">
        <v>335</v>
      </c>
      <c r="K214" s="26" t="s">
        <v>498</v>
      </c>
      <c r="L214" s="26" t="s">
        <v>337</v>
      </c>
      <c r="M214" s="26">
        <v>3445.45</v>
      </c>
      <c r="N214" s="26">
        <v>8249.7000000000007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14"/>
        <v>Suape</v>
      </c>
      <c r="B215" s="20" t="str">
        <f t="shared" si="14"/>
        <v>Suape</v>
      </c>
      <c r="C215" s="21" t="str">
        <f t="shared" si="14"/>
        <v>SERVIÇOS DE VIGILANCIA  PRIVADA</v>
      </c>
      <c r="D215" s="22" t="str">
        <f t="shared" si="14"/>
        <v>028</v>
      </c>
      <c r="E215" s="29">
        <f t="shared" si="14"/>
        <v>2015</v>
      </c>
      <c r="F215" s="21" t="str">
        <f t="shared" si="14"/>
        <v>TKS SEGURANÇA PRIVADA L.T.D.A</v>
      </c>
      <c r="G215" s="21" t="str">
        <f t="shared" si="12"/>
        <v xml:space="preserve">07.774.050/0001-75 </v>
      </c>
      <c r="H215" s="28" t="s">
        <v>298</v>
      </c>
      <c r="I215" s="26" t="str">
        <f t="shared" si="15"/>
        <v>SUAPE/DFP</v>
      </c>
      <c r="J215" s="26" t="s">
        <v>335</v>
      </c>
      <c r="K215" s="26" t="s">
        <v>498</v>
      </c>
      <c r="L215" s="26" t="s">
        <v>338</v>
      </c>
      <c r="M215" s="26">
        <v>4084.91</v>
      </c>
      <c r="N215" s="26">
        <v>9304.15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14"/>
        <v>Suape</v>
      </c>
      <c r="B216" s="20" t="str">
        <f t="shared" si="14"/>
        <v>Suape</v>
      </c>
      <c r="C216" s="21" t="str">
        <f t="shared" si="14"/>
        <v>SERVIÇOS DE VIGILANCIA  PRIVADA</v>
      </c>
      <c r="D216" s="22" t="str">
        <f t="shared" si="14"/>
        <v>028</v>
      </c>
      <c r="E216" s="29">
        <f t="shared" si="14"/>
        <v>2015</v>
      </c>
      <c r="F216" s="21" t="str">
        <f t="shared" si="14"/>
        <v>TKS SEGURANÇA PRIVADA L.T.D.A</v>
      </c>
      <c r="G216" s="21" t="str">
        <f t="shared" si="12"/>
        <v xml:space="preserve">07.774.050/0001-75 </v>
      </c>
      <c r="H216" s="28" t="s">
        <v>299</v>
      </c>
      <c r="I216" s="26" t="str">
        <f t="shared" si="15"/>
        <v>SUAPE/DFP</v>
      </c>
      <c r="J216" s="26" t="s">
        <v>335</v>
      </c>
      <c r="K216" s="26" t="s">
        <v>498</v>
      </c>
      <c r="L216" s="26" t="s">
        <v>337</v>
      </c>
      <c r="M216" s="26">
        <v>3445.45</v>
      </c>
      <c r="N216" s="26">
        <v>8249.7000000000007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14"/>
        <v>Suape</v>
      </c>
      <c r="B217" s="20" t="str">
        <f t="shared" si="14"/>
        <v>Suape</v>
      </c>
      <c r="C217" s="21" t="str">
        <f t="shared" si="14"/>
        <v>SERVIÇOS DE VIGILANCIA  PRIVADA</v>
      </c>
      <c r="D217" s="22" t="str">
        <f t="shared" si="14"/>
        <v>028</v>
      </c>
      <c r="E217" s="29">
        <f t="shared" si="14"/>
        <v>2015</v>
      </c>
      <c r="F217" s="21" t="str">
        <f t="shared" si="14"/>
        <v>TKS SEGURANÇA PRIVADA L.T.D.A</v>
      </c>
      <c r="G217" s="21" t="str">
        <f t="shared" si="12"/>
        <v xml:space="preserve">07.774.050/0001-75 </v>
      </c>
      <c r="H217" s="28" t="s">
        <v>300</v>
      </c>
      <c r="I217" s="26" t="str">
        <f t="shared" si="15"/>
        <v>SUAPE/DFP</v>
      </c>
      <c r="J217" s="26" t="s">
        <v>335</v>
      </c>
      <c r="K217" s="26" t="s">
        <v>498</v>
      </c>
      <c r="L217" s="26" t="s">
        <v>337</v>
      </c>
      <c r="M217" s="26">
        <v>3445.45</v>
      </c>
      <c r="N217" s="26">
        <v>8249.7000000000007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14"/>
        <v>Suape</v>
      </c>
      <c r="B218" s="20" t="str">
        <f t="shared" si="14"/>
        <v>Suape</v>
      </c>
      <c r="C218" s="21" t="str">
        <f t="shared" si="14"/>
        <v>SERVIÇOS DE VIGILANCIA  PRIVADA</v>
      </c>
      <c r="D218" s="22" t="str">
        <f t="shared" si="14"/>
        <v>028</v>
      </c>
      <c r="E218" s="29">
        <f t="shared" si="14"/>
        <v>2015</v>
      </c>
      <c r="F218" s="21" t="str">
        <f t="shared" si="14"/>
        <v>TKS SEGURANÇA PRIVADA L.T.D.A</v>
      </c>
      <c r="G218" s="21" t="str">
        <f t="shared" si="12"/>
        <v xml:space="preserve">07.774.050/0001-75 </v>
      </c>
      <c r="H218" s="28" t="s">
        <v>301</v>
      </c>
      <c r="I218" s="26" t="str">
        <f t="shared" si="15"/>
        <v>SUAPE/DFP</v>
      </c>
      <c r="J218" s="26" t="s">
        <v>335</v>
      </c>
      <c r="K218" s="26" t="s">
        <v>498</v>
      </c>
      <c r="L218" s="26" t="s">
        <v>338</v>
      </c>
      <c r="M218" s="26">
        <v>4084.91</v>
      </c>
      <c r="N218" s="26">
        <v>9304.15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14"/>
        <v>Suape</v>
      </c>
      <c r="B219" s="20" t="str">
        <f t="shared" si="14"/>
        <v>Suape</v>
      </c>
      <c r="C219" s="21" t="str">
        <f t="shared" si="14"/>
        <v>SERVIÇOS DE VIGILANCIA  PRIVADA</v>
      </c>
      <c r="D219" s="22" t="str">
        <f t="shared" si="14"/>
        <v>028</v>
      </c>
      <c r="E219" s="29">
        <f t="shared" si="14"/>
        <v>2015</v>
      </c>
      <c r="F219" s="21" t="str">
        <f t="shared" si="14"/>
        <v>TKS SEGURANÇA PRIVADA L.T.D.A</v>
      </c>
      <c r="G219" s="21" t="str">
        <f t="shared" si="12"/>
        <v xml:space="preserve">07.774.050/0001-75 </v>
      </c>
      <c r="H219" s="28" t="s">
        <v>302</v>
      </c>
      <c r="I219" s="26" t="str">
        <f t="shared" si="15"/>
        <v>SUAPE/DFP</v>
      </c>
      <c r="J219" s="26" t="s">
        <v>335</v>
      </c>
      <c r="K219" s="26" t="s">
        <v>498</v>
      </c>
      <c r="L219" s="26" t="s">
        <v>338</v>
      </c>
      <c r="M219" s="26">
        <v>4084.91</v>
      </c>
      <c r="N219" s="26">
        <v>9304.15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si="14"/>
        <v>Suape</v>
      </c>
      <c r="B220" s="20" t="str">
        <f t="shared" si="14"/>
        <v>Suape</v>
      </c>
      <c r="C220" s="21" t="str">
        <f t="shared" si="14"/>
        <v>SERVIÇOS DE VIGILANCIA  PRIVADA</v>
      </c>
      <c r="D220" s="22" t="str">
        <f t="shared" si="14"/>
        <v>028</v>
      </c>
      <c r="E220" s="29">
        <f t="shared" si="14"/>
        <v>2015</v>
      </c>
      <c r="F220" s="21" t="str">
        <f t="shared" si="14"/>
        <v>TKS SEGURANÇA PRIVADA L.T.D.A</v>
      </c>
      <c r="G220" s="21" t="str">
        <f t="shared" si="12"/>
        <v xml:space="preserve">07.774.050/0001-75 </v>
      </c>
      <c r="H220" s="28" t="s">
        <v>303</v>
      </c>
      <c r="I220" s="26" t="str">
        <f t="shared" si="15"/>
        <v>SUAPE/DFP</v>
      </c>
      <c r="J220" s="26" t="s">
        <v>335</v>
      </c>
      <c r="K220" s="26" t="s">
        <v>498</v>
      </c>
      <c r="L220" s="26" t="s">
        <v>337</v>
      </c>
      <c r="M220" s="26">
        <v>3445.45</v>
      </c>
      <c r="N220" s="26">
        <v>8249.7000000000007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si="14"/>
        <v>Suape</v>
      </c>
      <c r="B221" s="20" t="str">
        <f t="shared" si="14"/>
        <v>Suape</v>
      </c>
      <c r="C221" s="21" t="str">
        <f t="shared" si="14"/>
        <v>SERVIÇOS DE VIGILANCIA  PRIVADA</v>
      </c>
      <c r="D221" s="22" t="str">
        <f t="shared" si="14"/>
        <v>028</v>
      </c>
      <c r="E221" s="29">
        <f t="shared" si="14"/>
        <v>2015</v>
      </c>
      <c r="F221" s="21" t="str">
        <f t="shared" si="14"/>
        <v>TKS SEGURANÇA PRIVADA L.T.D.A</v>
      </c>
      <c r="G221" s="21" t="str">
        <f t="shared" si="12"/>
        <v xml:space="preserve">07.774.050/0001-75 </v>
      </c>
      <c r="H221" s="28" t="s">
        <v>304</v>
      </c>
      <c r="I221" s="26" t="str">
        <f t="shared" si="15"/>
        <v>SUAPE/DFP</v>
      </c>
      <c r="J221" s="26" t="s">
        <v>335</v>
      </c>
      <c r="K221" s="26" t="s">
        <v>498</v>
      </c>
      <c r="L221" s="26" t="s">
        <v>338</v>
      </c>
      <c r="M221" s="26">
        <v>4084.91</v>
      </c>
      <c r="N221" s="26">
        <v>9304.15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si="14"/>
        <v>Suape</v>
      </c>
      <c r="B222" s="20" t="str">
        <f t="shared" si="14"/>
        <v>Suape</v>
      </c>
      <c r="C222" s="21" t="str">
        <f t="shared" si="14"/>
        <v>SERVIÇOS DE VIGILANCIA  PRIVADA</v>
      </c>
      <c r="D222" s="22" t="str">
        <f t="shared" si="14"/>
        <v>028</v>
      </c>
      <c r="E222" s="29">
        <f t="shared" si="14"/>
        <v>2015</v>
      </c>
      <c r="F222" s="21" t="str">
        <f t="shared" si="14"/>
        <v>TKS SEGURANÇA PRIVADA L.T.D.A</v>
      </c>
      <c r="G222" s="21" t="str">
        <f t="shared" si="12"/>
        <v xml:space="preserve">07.774.050/0001-75 </v>
      </c>
      <c r="H222" s="28" t="s">
        <v>305</v>
      </c>
      <c r="I222" s="26" t="str">
        <f t="shared" si="15"/>
        <v>SUAPE/DFP</v>
      </c>
      <c r="J222" s="26" t="s">
        <v>335</v>
      </c>
      <c r="K222" s="26" t="s">
        <v>498</v>
      </c>
      <c r="L222" s="26" t="s">
        <v>338</v>
      </c>
      <c r="M222" s="26">
        <v>4084.91</v>
      </c>
      <c r="N222" s="26">
        <v>9304.15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si="14"/>
        <v>Suape</v>
      </c>
      <c r="B223" s="20" t="str">
        <f t="shared" si="14"/>
        <v>Suape</v>
      </c>
      <c r="C223" s="21" t="str">
        <f t="shared" si="14"/>
        <v>SERVIÇOS DE VIGILANCIA  PRIVADA</v>
      </c>
      <c r="D223" s="22" t="str">
        <f t="shared" si="14"/>
        <v>028</v>
      </c>
      <c r="E223" s="29">
        <f t="shared" si="14"/>
        <v>2015</v>
      </c>
      <c r="F223" s="21" t="str">
        <f t="shared" si="14"/>
        <v>TKS SEGURANÇA PRIVADA L.T.D.A</v>
      </c>
      <c r="G223" s="21" t="str">
        <f t="shared" si="12"/>
        <v xml:space="preserve">07.774.050/0001-75 </v>
      </c>
      <c r="H223" s="28" t="s">
        <v>306</v>
      </c>
      <c r="I223" s="26" t="str">
        <f t="shared" si="15"/>
        <v>SUAPE/DFP</v>
      </c>
      <c r="J223" s="26" t="s">
        <v>335</v>
      </c>
      <c r="K223" s="26" t="s">
        <v>498</v>
      </c>
      <c r="L223" s="26" t="s">
        <v>338</v>
      </c>
      <c r="M223" s="26">
        <v>4084.91</v>
      </c>
      <c r="N223" s="26">
        <v>9304.15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14"/>
        <v>Suape</v>
      </c>
      <c r="B224" s="20" t="str">
        <f t="shared" si="14"/>
        <v>Suape</v>
      </c>
      <c r="C224" s="21" t="str">
        <f t="shared" si="14"/>
        <v>SERVIÇOS DE VIGILANCIA  PRIVADA</v>
      </c>
      <c r="D224" s="22" t="str">
        <f t="shared" si="14"/>
        <v>028</v>
      </c>
      <c r="E224" s="29">
        <f t="shared" si="14"/>
        <v>2015</v>
      </c>
      <c r="F224" s="21" t="str">
        <f t="shared" si="14"/>
        <v>TKS SEGURANÇA PRIVADA L.T.D.A</v>
      </c>
      <c r="G224" s="21" t="str">
        <f t="shared" si="12"/>
        <v xml:space="preserve">07.774.050/0001-75 </v>
      </c>
      <c r="H224" s="28" t="s">
        <v>307</v>
      </c>
      <c r="I224" s="26" t="str">
        <f t="shared" si="15"/>
        <v>SUAPE/DFP</v>
      </c>
      <c r="J224" s="26" t="s">
        <v>335</v>
      </c>
      <c r="K224" s="26" t="s">
        <v>498</v>
      </c>
      <c r="L224" s="26" t="s">
        <v>337</v>
      </c>
      <c r="M224" s="26">
        <v>3445.45</v>
      </c>
      <c r="N224" s="26">
        <v>8249.7000000000007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14"/>
        <v>Suape</v>
      </c>
      <c r="B225" s="20" t="str">
        <f t="shared" si="14"/>
        <v>Suape</v>
      </c>
      <c r="C225" s="21" t="str">
        <f t="shared" si="14"/>
        <v>SERVIÇOS DE VIGILANCIA  PRIVADA</v>
      </c>
      <c r="D225" s="22" t="str">
        <f t="shared" si="14"/>
        <v>028</v>
      </c>
      <c r="E225" s="29">
        <f t="shared" si="14"/>
        <v>2015</v>
      </c>
      <c r="F225" s="21" t="str">
        <f t="shared" si="14"/>
        <v>TKS SEGURANÇA PRIVADA L.T.D.A</v>
      </c>
      <c r="G225" s="21" t="str">
        <f t="shared" si="12"/>
        <v xml:space="preserve">07.774.050/0001-75 </v>
      </c>
      <c r="H225" s="28" t="s">
        <v>308</v>
      </c>
      <c r="I225" s="26" t="str">
        <f t="shared" si="15"/>
        <v>SUAPE/DFP</v>
      </c>
      <c r="J225" s="26" t="s">
        <v>335</v>
      </c>
      <c r="K225" s="26" t="s">
        <v>498</v>
      </c>
      <c r="L225" s="26" t="s">
        <v>337</v>
      </c>
      <c r="M225" s="26">
        <v>3445.45</v>
      </c>
      <c r="N225" s="26">
        <v>8249.7000000000007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14"/>
        <v>Suape</v>
      </c>
      <c r="B226" s="20" t="str">
        <f t="shared" si="14"/>
        <v>Suape</v>
      </c>
      <c r="C226" s="21" t="str">
        <f t="shared" si="14"/>
        <v>SERVIÇOS DE VIGILANCIA  PRIVADA</v>
      </c>
      <c r="D226" s="22" t="str">
        <f t="shared" si="14"/>
        <v>028</v>
      </c>
      <c r="E226" s="29">
        <f t="shared" si="14"/>
        <v>2015</v>
      </c>
      <c r="F226" s="21" t="str">
        <f t="shared" si="14"/>
        <v>TKS SEGURANÇA PRIVADA L.T.D.A</v>
      </c>
      <c r="G226" s="21" t="str">
        <f t="shared" si="12"/>
        <v xml:space="preserve">07.774.050/0001-75 </v>
      </c>
      <c r="H226" s="28" t="s">
        <v>309</v>
      </c>
      <c r="I226" s="26" t="str">
        <f t="shared" si="15"/>
        <v>SUAPE/DFP</v>
      </c>
      <c r="J226" s="26" t="s">
        <v>335</v>
      </c>
      <c r="K226" s="26" t="s">
        <v>498</v>
      </c>
      <c r="L226" s="26" t="s">
        <v>338</v>
      </c>
      <c r="M226" s="26">
        <v>4084.91</v>
      </c>
      <c r="N226" s="26">
        <v>9304.15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14"/>
        <v>Suape</v>
      </c>
      <c r="B227" s="20" t="str">
        <f t="shared" si="14"/>
        <v>Suape</v>
      </c>
      <c r="C227" s="21" t="str">
        <f t="shared" si="14"/>
        <v>SERVIÇOS DE VIGILANCIA  PRIVADA</v>
      </c>
      <c r="D227" s="22" t="str">
        <f t="shared" si="14"/>
        <v>028</v>
      </c>
      <c r="E227" s="29">
        <f t="shared" si="14"/>
        <v>2015</v>
      </c>
      <c r="F227" s="21" t="str">
        <f t="shared" si="14"/>
        <v>TKS SEGURANÇA PRIVADA L.T.D.A</v>
      </c>
      <c r="G227" s="21" t="str">
        <f t="shared" si="12"/>
        <v xml:space="preserve">07.774.050/0001-75 </v>
      </c>
      <c r="H227" s="28" t="s">
        <v>310</v>
      </c>
      <c r="I227" s="26" t="str">
        <f t="shared" si="15"/>
        <v>SUAPE/DFP</v>
      </c>
      <c r="J227" s="26" t="s">
        <v>335</v>
      </c>
      <c r="K227" s="26" t="s">
        <v>498</v>
      </c>
      <c r="L227" s="26" t="s">
        <v>338</v>
      </c>
      <c r="M227" s="26">
        <v>4084.91</v>
      </c>
      <c r="N227" s="26">
        <v>9304.15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14"/>
        <v>Suape</v>
      </c>
      <c r="B228" s="20" t="str">
        <f t="shared" si="14"/>
        <v>Suape</v>
      </c>
      <c r="C228" s="21" t="str">
        <f t="shared" si="14"/>
        <v>SERVIÇOS DE VIGILANCIA  PRIVADA</v>
      </c>
      <c r="D228" s="22" t="str">
        <f t="shared" si="14"/>
        <v>028</v>
      </c>
      <c r="E228" s="29">
        <f t="shared" si="14"/>
        <v>2015</v>
      </c>
      <c r="F228" s="21" t="str">
        <f t="shared" si="14"/>
        <v>TKS SEGURANÇA PRIVADA L.T.D.A</v>
      </c>
      <c r="G228" s="21" t="str">
        <f t="shared" si="12"/>
        <v xml:space="preserve">07.774.050/0001-75 </v>
      </c>
      <c r="H228" s="28" t="s">
        <v>311</v>
      </c>
      <c r="I228" s="26" t="str">
        <f t="shared" si="15"/>
        <v>SUAPE/DFP</v>
      </c>
      <c r="J228" s="26" t="s">
        <v>335</v>
      </c>
      <c r="K228" s="26" t="s">
        <v>498</v>
      </c>
      <c r="L228" s="26" t="s">
        <v>337</v>
      </c>
      <c r="M228" s="26">
        <v>3445.45</v>
      </c>
      <c r="N228" s="26">
        <v>8249.7000000000007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14"/>
        <v>Suape</v>
      </c>
      <c r="B229" s="20" t="str">
        <f t="shared" si="14"/>
        <v>Suape</v>
      </c>
      <c r="C229" s="21" t="str">
        <f t="shared" si="14"/>
        <v>SERVIÇOS DE VIGILANCIA  PRIVADA</v>
      </c>
      <c r="D229" s="22" t="str">
        <f t="shared" si="14"/>
        <v>028</v>
      </c>
      <c r="E229" s="29">
        <f t="shared" si="14"/>
        <v>2015</v>
      </c>
      <c r="F229" s="21" t="str">
        <f t="shared" si="14"/>
        <v>TKS SEGURANÇA PRIVADA L.T.D.A</v>
      </c>
      <c r="G229" s="21" t="str">
        <f t="shared" si="12"/>
        <v xml:space="preserve">07.774.050/0001-75 </v>
      </c>
      <c r="H229" s="28" t="s">
        <v>312</v>
      </c>
      <c r="I229" s="26" t="str">
        <f t="shared" si="15"/>
        <v>SUAPE/DFP</v>
      </c>
      <c r="J229" s="26" t="s">
        <v>335</v>
      </c>
      <c r="K229" s="26" t="s">
        <v>498</v>
      </c>
      <c r="L229" s="26" t="s">
        <v>337</v>
      </c>
      <c r="M229" s="26">
        <v>3445.45</v>
      </c>
      <c r="N229" s="26">
        <v>8249.7000000000007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14"/>
        <v>Suape</v>
      </c>
      <c r="B230" s="20" t="str">
        <f t="shared" si="14"/>
        <v>Suape</v>
      </c>
      <c r="C230" s="21" t="str">
        <f t="shared" si="14"/>
        <v>SERVIÇOS DE VIGILANCIA  PRIVADA</v>
      </c>
      <c r="D230" s="22" t="str">
        <f t="shared" si="14"/>
        <v>028</v>
      </c>
      <c r="E230" s="29">
        <f t="shared" si="14"/>
        <v>2015</v>
      </c>
      <c r="F230" s="21" t="str">
        <f t="shared" si="14"/>
        <v>TKS SEGURANÇA PRIVADA L.T.D.A</v>
      </c>
      <c r="G230" s="21" t="str">
        <f t="shared" si="12"/>
        <v xml:space="preserve">07.774.050/0001-75 </v>
      </c>
      <c r="H230" s="28" t="s">
        <v>313</v>
      </c>
      <c r="I230" s="26" t="str">
        <f t="shared" si="15"/>
        <v>SUAPE/DFP</v>
      </c>
      <c r="J230" s="26" t="s">
        <v>335</v>
      </c>
      <c r="K230" s="26" t="s">
        <v>498</v>
      </c>
      <c r="L230" s="26" t="s">
        <v>338</v>
      </c>
      <c r="M230" s="26">
        <v>4084.91</v>
      </c>
      <c r="N230" s="26">
        <v>9304.15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14"/>
        <v>Suape</v>
      </c>
      <c r="B231" s="20" t="str">
        <f t="shared" si="14"/>
        <v>Suape</v>
      </c>
      <c r="C231" s="21" t="str">
        <f t="shared" si="14"/>
        <v>SERVIÇOS DE VIGILANCIA  PRIVADA</v>
      </c>
      <c r="D231" s="22" t="str">
        <f t="shared" si="14"/>
        <v>028</v>
      </c>
      <c r="E231" s="29">
        <f t="shared" si="14"/>
        <v>2015</v>
      </c>
      <c r="F231" s="21" t="str">
        <f t="shared" si="14"/>
        <v>TKS SEGURANÇA PRIVADA L.T.D.A</v>
      </c>
      <c r="G231" s="21" t="str">
        <f t="shared" si="12"/>
        <v xml:space="preserve">07.774.050/0001-75 </v>
      </c>
      <c r="H231" s="28" t="s">
        <v>314</v>
      </c>
      <c r="I231" s="26" t="str">
        <f t="shared" si="15"/>
        <v>SUAPE/DFP</v>
      </c>
      <c r="J231" s="26" t="s">
        <v>335</v>
      </c>
      <c r="K231" s="26" t="s">
        <v>498</v>
      </c>
      <c r="L231" s="26" t="s">
        <v>337</v>
      </c>
      <c r="M231" s="26">
        <v>3445.45</v>
      </c>
      <c r="N231" s="26">
        <v>8249.7000000000007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14"/>
        <v>Suape</v>
      </c>
      <c r="B232" s="20" t="str">
        <f t="shared" si="14"/>
        <v>Suape</v>
      </c>
      <c r="C232" s="21" t="str">
        <f t="shared" si="14"/>
        <v>SERVIÇOS DE VIGILANCIA  PRIVADA</v>
      </c>
      <c r="D232" s="22" t="str">
        <f t="shared" si="14"/>
        <v>028</v>
      </c>
      <c r="E232" s="29">
        <f t="shared" si="14"/>
        <v>2015</v>
      </c>
      <c r="F232" s="21" t="str">
        <f t="shared" si="14"/>
        <v>TKS SEGURANÇA PRIVADA L.T.D.A</v>
      </c>
      <c r="G232" s="21" t="str">
        <f t="shared" si="12"/>
        <v xml:space="preserve">07.774.050/0001-75 </v>
      </c>
      <c r="H232" s="28" t="s">
        <v>315</v>
      </c>
      <c r="I232" s="26" t="str">
        <f t="shared" si="15"/>
        <v>SUAPE/DFP</v>
      </c>
      <c r="J232" s="26" t="s">
        <v>335</v>
      </c>
      <c r="K232" s="26" t="s">
        <v>498</v>
      </c>
      <c r="L232" s="26" t="s">
        <v>338</v>
      </c>
      <c r="M232" s="26">
        <v>4084.91</v>
      </c>
      <c r="N232" s="26">
        <v>9304.15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14"/>
        <v>Suape</v>
      </c>
      <c r="B233" s="20" t="str">
        <f t="shared" si="14"/>
        <v>Suape</v>
      </c>
      <c r="C233" s="21" t="str">
        <f t="shared" si="14"/>
        <v>SERVIÇOS DE VIGILANCIA  PRIVADA</v>
      </c>
      <c r="D233" s="22" t="str">
        <f t="shared" si="14"/>
        <v>028</v>
      </c>
      <c r="E233" s="29">
        <f t="shared" si="14"/>
        <v>2015</v>
      </c>
      <c r="F233" s="21" t="str">
        <f t="shared" si="14"/>
        <v>TKS SEGURANÇA PRIVADA L.T.D.A</v>
      </c>
      <c r="G233" s="21" t="str">
        <f t="shared" si="12"/>
        <v xml:space="preserve">07.774.050/0001-75 </v>
      </c>
      <c r="H233" s="28" t="s">
        <v>316</v>
      </c>
      <c r="I233" s="26" t="str">
        <f t="shared" si="15"/>
        <v>SUAPE/DFP</v>
      </c>
      <c r="J233" s="26" t="s">
        <v>335</v>
      </c>
      <c r="K233" s="26" t="s">
        <v>498</v>
      </c>
      <c r="L233" s="26" t="s">
        <v>338</v>
      </c>
      <c r="M233" s="26">
        <v>4084.91</v>
      </c>
      <c r="N233" s="26">
        <v>9304.15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14"/>
        <v>Suape</v>
      </c>
      <c r="B234" s="20" t="str">
        <f t="shared" si="14"/>
        <v>Suape</v>
      </c>
      <c r="C234" s="21" t="str">
        <f t="shared" si="14"/>
        <v>SERVIÇOS DE VIGILANCIA  PRIVADA</v>
      </c>
      <c r="D234" s="22" t="str">
        <f t="shared" si="14"/>
        <v>028</v>
      </c>
      <c r="E234" s="29">
        <f t="shared" si="14"/>
        <v>2015</v>
      </c>
      <c r="F234" s="21" t="str">
        <f t="shared" si="14"/>
        <v>TKS SEGURANÇA PRIVADA L.T.D.A</v>
      </c>
      <c r="G234" s="21" t="str">
        <f t="shared" si="12"/>
        <v xml:space="preserve">07.774.050/0001-75 </v>
      </c>
      <c r="H234" s="28" t="s">
        <v>317</v>
      </c>
      <c r="I234" s="26" t="str">
        <f t="shared" si="15"/>
        <v>SUAPE/DFP</v>
      </c>
      <c r="J234" s="26" t="s">
        <v>335</v>
      </c>
      <c r="K234" s="26" t="s">
        <v>498</v>
      </c>
      <c r="L234" s="26" t="s">
        <v>337</v>
      </c>
      <c r="M234" s="26">
        <v>3445.45</v>
      </c>
      <c r="N234" s="26">
        <v>8249.7000000000007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14"/>
        <v>Suape</v>
      </c>
      <c r="B235" s="20" t="str">
        <f t="shared" si="14"/>
        <v>Suape</v>
      </c>
      <c r="C235" s="21" t="str">
        <f t="shared" si="14"/>
        <v>SERVIÇOS DE VIGILANCIA  PRIVADA</v>
      </c>
      <c r="D235" s="22" t="str">
        <f t="shared" si="14"/>
        <v>028</v>
      </c>
      <c r="E235" s="29">
        <f t="shared" si="14"/>
        <v>2015</v>
      </c>
      <c r="F235" s="21" t="str">
        <f t="shared" si="14"/>
        <v>TKS SEGURANÇA PRIVADA L.T.D.A</v>
      </c>
      <c r="G235" s="21" t="str">
        <f t="shared" si="12"/>
        <v xml:space="preserve">07.774.050/0001-75 </v>
      </c>
      <c r="H235" s="28" t="s">
        <v>318</v>
      </c>
      <c r="I235" s="26" t="str">
        <f t="shared" si="15"/>
        <v>SUAPE/DFP</v>
      </c>
      <c r="J235" s="26" t="s">
        <v>335</v>
      </c>
      <c r="K235" s="26" t="s">
        <v>498</v>
      </c>
      <c r="L235" s="26" t="s">
        <v>337</v>
      </c>
      <c r="M235" s="26">
        <v>3445.45</v>
      </c>
      <c r="N235" s="26">
        <v>8249.7000000000007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14"/>
        <v>Suape</v>
      </c>
      <c r="B236" s="20" t="str">
        <f t="shared" si="14"/>
        <v>Suape</v>
      </c>
      <c r="C236" s="21" t="str">
        <f t="shared" si="14"/>
        <v>SERVIÇOS DE VIGILANCIA  PRIVADA</v>
      </c>
      <c r="D236" s="22" t="str">
        <f t="shared" si="14"/>
        <v>028</v>
      </c>
      <c r="E236" s="29">
        <f t="shared" si="14"/>
        <v>2015</v>
      </c>
      <c r="F236" s="21" t="str">
        <f t="shared" si="14"/>
        <v>TKS SEGURANÇA PRIVADA L.T.D.A</v>
      </c>
      <c r="G236" s="21" t="str">
        <f t="shared" si="12"/>
        <v xml:space="preserve">07.774.050/0001-75 </v>
      </c>
      <c r="H236" s="28" t="s">
        <v>319</v>
      </c>
      <c r="I236" s="26" t="str">
        <f t="shared" si="15"/>
        <v>SUAPE/DFP</v>
      </c>
      <c r="J236" s="26" t="s">
        <v>335</v>
      </c>
      <c r="K236" s="26" t="s">
        <v>498</v>
      </c>
      <c r="L236" s="26" t="s">
        <v>337</v>
      </c>
      <c r="M236" s="26">
        <v>3445.45</v>
      </c>
      <c r="N236" s="26">
        <v>8249.7000000000007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si="14"/>
        <v>Suape</v>
      </c>
      <c r="B237" s="20" t="str">
        <f t="shared" si="14"/>
        <v>Suape</v>
      </c>
      <c r="C237" s="21" t="str">
        <f t="shared" si="14"/>
        <v>SERVIÇOS DE VIGILANCIA  PRIVADA</v>
      </c>
      <c r="D237" s="22" t="str">
        <f t="shared" si="14"/>
        <v>028</v>
      </c>
      <c r="E237" s="29">
        <f t="shared" si="14"/>
        <v>2015</v>
      </c>
      <c r="F237" s="21" t="str">
        <f t="shared" si="14"/>
        <v>TKS SEGURANÇA PRIVADA L.T.D.A</v>
      </c>
      <c r="G237" s="21" t="str">
        <f t="shared" si="12"/>
        <v xml:space="preserve">07.774.050/0001-75 </v>
      </c>
      <c r="H237" s="28" t="s">
        <v>320</v>
      </c>
      <c r="I237" s="26" t="str">
        <f t="shared" si="15"/>
        <v>SUAPE/DFP</v>
      </c>
      <c r="J237" s="26" t="s">
        <v>335</v>
      </c>
      <c r="K237" s="26" t="s">
        <v>498</v>
      </c>
      <c r="L237" s="26" t="s">
        <v>338</v>
      </c>
      <c r="M237" s="26">
        <v>4084.91</v>
      </c>
      <c r="N237" s="26">
        <v>9304.15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ref="A238:A249" si="16">A237</f>
        <v>Suape</v>
      </c>
      <c r="B238" s="20" t="str">
        <f t="shared" ref="B238:B249" si="17">B237</f>
        <v>Suape</v>
      </c>
      <c r="C238" s="21" t="str">
        <f t="shared" ref="C238:C249" si="18">C237</f>
        <v>SERVIÇOS DE VIGILANCIA  PRIVADA</v>
      </c>
      <c r="D238" s="22" t="str">
        <f t="shared" ref="D238" si="19">D237</f>
        <v>028</v>
      </c>
      <c r="E238" s="29">
        <f t="shared" ref="E238" si="20">E237</f>
        <v>2015</v>
      </c>
      <c r="F238" s="21" t="str">
        <f t="shared" ref="F238" si="21">F237</f>
        <v>TKS SEGURANÇA PRIVADA L.T.D.A</v>
      </c>
      <c r="G238" s="21" t="str">
        <f t="shared" ref="G238" si="22">G237</f>
        <v xml:space="preserve">07.774.050/0001-75 </v>
      </c>
      <c r="H238" s="28" t="s">
        <v>321</v>
      </c>
      <c r="I238" s="26" t="str">
        <f t="shared" ref="I238" si="23">I237</f>
        <v>SUAPE/DFP</v>
      </c>
      <c r="J238" s="26" t="s">
        <v>335</v>
      </c>
      <c r="K238" s="26" t="s">
        <v>498</v>
      </c>
      <c r="L238" s="26" t="s">
        <v>338</v>
      </c>
      <c r="M238" s="26">
        <v>4084.91</v>
      </c>
      <c r="N238" s="26">
        <v>9304.15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16"/>
        <v>Suape</v>
      </c>
      <c r="B239" s="20" t="str">
        <f t="shared" si="17"/>
        <v>Suape</v>
      </c>
      <c r="C239" s="21" t="str">
        <f t="shared" si="18"/>
        <v>SERVIÇOS DE VIGILANCIA  PRIVADA</v>
      </c>
      <c r="D239" s="22" t="str">
        <f t="shared" ref="D239:D249" si="24">D238</f>
        <v>028</v>
      </c>
      <c r="E239" s="29">
        <f t="shared" ref="E239:E249" si="25">E238</f>
        <v>2015</v>
      </c>
      <c r="F239" s="21" t="str">
        <f t="shared" ref="F239:F249" si="26">F238</f>
        <v>TKS SEGURANÇA PRIVADA L.T.D.A</v>
      </c>
      <c r="G239" s="21" t="str">
        <f t="shared" ref="G239:G249" si="27">G238</f>
        <v xml:space="preserve">07.774.050/0001-75 </v>
      </c>
      <c r="H239" s="28" t="s">
        <v>322</v>
      </c>
      <c r="I239" s="26" t="str">
        <f t="shared" ref="I239:I249" si="28">I238</f>
        <v>SUAPE/DFP</v>
      </c>
      <c r="J239" s="26" t="s">
        <v>335</v>
      </c>
      <c r="K239" s="26" t="s">
        <v>498</v>
      </c>
      <c r="L239" s="26" t="s">
        <v>338</v>
      </c>
      <c r="M239" s="26">
        <v>4084.91</v>
      </c>
      <c r="N239" s="26">
        <v>9304.15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si="16"/>
        <v>Suape</v>
      </c>
      <c r="B240" s="20" t="str">
        <f t="shared" si="17"/>
        <v>Suape</v>
      </c>
      <c r="C240" s="21" t="str">
        <f t="shared" si="18"/>
        <v>SERVIÇOS DE VIGILANCIA  PRIVADA</v>
      </c>
      <c r="D240" s="22" t="str">
        <f t="shared" si="24"/>
        <v>028</v>
      </c>
      <c r="E240" s="29">
        <f t="shared" si="25"/>
        <v>2015</v>
      </c>
      <c r="F240" s="21" t="str">
        <f t="shared" si="26"/>
        <v>TKS SEGURANÇA PRIVADA L.T.D.A</v>
      </c>
      <c r="G240" s="21" t="str">
        <f t="shared" si="27"/>
        <v xml:space="preserve">07.774.050/0001-75 </v>
      </c>
      <c r="H240" s="28" t="s">
        <v>323</v>
      </c>
      <c r="I240" s="26" t="str">
        <f t="shared" si="28"/>
        <v>SUAPE/DFP</v>
      </c>
      <c r="J240" s="26" t="s">
        <v>335</v>
      </c>
      <c r="K240" s="26" t="s">
        <v>498</v>
      </c>
      <c r="L240" s="26" t="s">
        <v>338</v>
      </c>
      <c r="M240" s="26">
        <v>4084.91</v>
      </c>
      <c r="N240" s="26">
        <v>9304.15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si="16"/>
        <v>Suape</v>
      </c>
      <c r="B241" s="20" t="str">
        <f t="shared" si="17"/>
        <v>Suape</v>
      </c>
      <c r="C241" s="21" t="str">
        <f t="shared" si="18"/>
        <v>SERVIÇOS DE VIGILANCIA  PRIVADA</v>
      </c>
      <c r="D241" s="22" t="str">
        <f t="shared" si="24"/>
        <v>028</v>
      </c>
      <c r="E241" s="29">
        <f t="shared" si="25"/>
        <v>2015</v>
      </c>
      <c r="F241" s="21" t="str">
        <f t="shared" si="26"/>
        <v>TKS SEGURANÇA PRIVADA L.T.D.A</v>
      </c>
      <c r="G241" s="21" t="str">
        <f t="shared" si="27"/>
        <v xml:space="preserve">07.774.050/0001-75 </v>
      </c>
      <c r="H241" s="28" t="s">
        <v>324</v>
      </c>
      <c r="I241" s="26" t="str">
        <f t="shared" si="28"/>
        <v>SUAPE/DFP</v>
      </c>
      <c r="J241" s="26" t="s">
        <v>335</v>
      </c>
      <c r="K241" s="26" t="s">
        <v>498</v>
      </c>
      <c r="L241" s="26" t="s">
        <v>337</v>
      </c>
      <c r="M241" s="26">
        <v>3445.45</v>
      </c>
      <c r="N241" s="26">
        <v>8249.7000000000007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si="16"/>
        <v>Suape</v>
      </c>
      <c r="B242" s="20" t="str">
        <f t="shared" si="17"/>
        <v>Suape</v>
      </c>
      <c r="C242" s="21" t="str">
        <f t="shared" si="18"/>
        <v>SERVIÇOS DE VIGILANCIA  PRIVADA</v>
      </c>
      <c r="D242" s="22" t="str">
        <f t="shared" si="24"/>
        <v>028</v>
      </c>
      <c r="E242" s="29">
        <f t="shared" si="25"/>
        <v>2015</v>
      </c>
      <c r="F242" s="21" t="str">
        <f t="shared" si="26"/>
        <v>TKS SEGURANÇA PRIVADA L.T.D.A</v>
      </c>
      <c r="G242" s="21" t="str">
        <f t="shared" si="27"/>
        <v xml:space="preserve">07.774.050/0001-75 </v>
      </c>
      <c r="H242" s="28" t="s">
        <v>325</v>
      </c>
      <c r="I242" s="26" t="str">
        <f t="shared" si="28"/>
        <v>SUAPE/DFP</v>
      </c>
      <c r="J242" s="26" t="s">
        <v>335</v>
      </c>
      <c r="K242" s="26" t="s">
        <v>498</v>
      </c>
      <c r="L242" s="26" t="s">
        <v>338</v>
      </c>
      <c r="M242" s="26">
        <v>4084.91</v>
      </c>
      <c r="N242" s="26">
        <v>9304.15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si="16"/>
        <v>Suape</v>
      </c>
      <c r="B243" s="20" t="str">
        <f t="shared" si="17"/>
        <v>Suape</v>
      </c>
      <c r="C243" s="21" t="str">
        <f t="shared" si="18"/>
        <v>SERVIÇOS DE VIGILANCIA  PRIVADA</v>
      </c>
      <c r="D243" s="22" t="str">
        <f t="shared" si="24"/>
        <v>028</v>
      </c>
      <c r="E243" s="29">
        <f t="shared" si="25"/>
        <v>2015</v>
      </c>
      <c r="F243" s="21" t="str">
        <f t="shared" si="26"/>
        <v>TKS SEGURANÇA PRIVADA L.T.D.A</v>
      </c>
      <c r="G243" s="21" t="str">
        <f t="shared" si="27"/>
        <v xml:space="preserve">07.774.050/0001-75 </v>
      </c>
      <c r="H243" s="28" t="s">
        <v>326</v>
      </c>
      <c r="I243" s="26" t="str">
        <f t="shared" si="28"/>
        <v>SUAPE/DFP</v>
      </c>
      <c r="J243" s="26" t="s">
        <v>335</v>
      </c>
      <c r="K243" s="26" t="s">
        <v>498</v>
      </c>
      <c r="L243" s="26" t="s">
        <v>337</v>
      </c>
      <c r="M243" s="26">
        <v>3445.45</v>
      </c>
      <c r="N243" s="26">
        <v>8249.7000000000007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si="16"/>
        <v>Suape</v>
      </c>
      <c r="B244" s="20" t="str">
        <f t="shared" si="17"/>
        <v>Suape</v>
      </c>
      <c r="C244" s="21" t="str">
        <f t="shared" si="18"/>
        <v>SERVIÇOS DE VIGILANCIA  PRIVADA</v>
      </c>
      <c r="D244" s="22" t="str">
        <f t="shared" si="24"/>
        <v>028</v>
      </c>
      <c r="E244" s="29">
        <f t="shared" si="25"/>
        <v>2015</v>
      </c>
      <c r="F244" s="21" t="str">
        <f t="shared" si="26"/>
        <v>TKS SEGURANÇA PRIVADA L.T.D.A</v>
      </c>
      <c r="G244" s="21" t="str">
        <f t="shared" si="27"/>
        <v xml:space="preserve">07.774.050/0001-75 </v>
      </c>
      <c r="H244" s="28" t="s">
        <v>327</v>
      </c>
      <c r="I244" s="26" t="str">
        <f t="shared" si="28"/>
        <v>SUAPE/DFP</v>
      </c>
      <c r="J244" s="26" t="s">
        <v>335</v>
      </c>
      <c r="K244" s="26" t="s">
        <v>498</v>
      </c>
      <c r="L244" s="26" t="s">
        <v>337</v>
      </c>
      <c r="M244" s="26">
        <v>3445.45</v>
      </c>
      <c r="N244" s="26">
        <v>8249.7000000000007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si="16"/>
        <v>Suape</v>
      </c>
      <c r="B245" s="20" t="str">
        <f t="shared" si="17"/>
        <v>Suape</v>
      </c>
      <c r="C245" s="21" t="str">
        <f t="shared" si="18"/>
        <v>SERVIÇOS DE VIGILANCIA  PRIVADA</v>
      </c>
      <c r="D245" s="22" t="str">
        <f t="shared" si="24"/>
        <v>028</v>
      </c>
      <c r="E245" s="29">
        <f t="shared" si="25"/>
        <v>2015</v>
      </c>
      <c r="F245" s="21" t="str">
        <f t="shared" si="26"/>
        <v>TKS SEGURANÇA PRIVADA L.T.D.A</v>
      </c>
      <c r="G245" s="21" t="str">
        <f t="shared" si="27"/>
        <v xml:space="preserve">07.774.050/0001-75 </v>
      </c>
      <c r="H245" s="28" t="s">
        <v>328</v>
      </c>
      <c r="I245" s="26" t="str">
        <f t="shared" si="28"/>
        <v>SUAPE/DFP</v>
      </c>
      <c r="J245" s="26" t="s">
        <v>335</v>
      </c>
      <c r="K245" s="26" t="s">
        <v>498</v>
      </c>
      <c r="L245" s="26" t="s">
        <v>338</v>
      </c>
      <c r="M245" s="26">
        <v>4084.91</v>
      </c>
      <c r="N245" s="26">
        <v>9304.15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16"/>
        <v>Suape</v>
      </c>
      <c r="B246" s="20" t="str">
        <f t="shared" si="17"/>
        <v>Suape</v>
      </c>
      <c r="C246" s="21" t="str">
        <f t="shared" si="18"/>
        <v>SERVIÇOS DE VIGILANCIA  PRIVADA</v>
      </c>
      <c r="D246" s="22" t="str">
        <f t="shared" si="24"/>
        <v>028</v>
      </c>
      <c r="E246" s="29">
        <f t="shared" si="25"/>
        <v>2015</v>
      </c>
      <c r="F246" s="21" t="str">
        <f t="shared" si="26"/>
        <v>TKS SEGURANÇA PRIVADA L.T.D.A</v>
      </c>
      <c r="G246" s="21" t="str">
        <f t="shared" si="27"/>
        <v xml:space="preserve">07.774.050/0001-75 </v>
      </c>
      <c r="H246" s="28" t="s">
        <v>329</v>
      </c>
      <c r="I246" s="26" t="str">
        <f t="shared" si="28"/>
        <v>SUAPE/DFP</v>
      </c>
      <c r="J246" s="26" t="s">
        <v>335</v>
      </c>
      <c r="K246" s="26" t="s">
        <v>498</v>
      </c>
      <c r="L246" s="26" t="s">
        <v>337</v>
      </c>
      <c r="M246" s="26">
        <v>3445.45</v>
      </c>
      <c r="N246" s="26">
        <v>8249.7000000000007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16"/>
        <v>Suape</v>
      </c>
      <c r="B247" s="20" t="str">
        <f t="shared" si="17"/>
        <v>Suape</v>
      </c>
      <c r="C247" s="21" t="str">
        <f t="shared" si="18"/>
        <v>SERVIÇOS DE VIGILANCIA  PRIVADA</v>
      </c>
      <c r="D247" s="22" t="str">
        <f t="shared" si="24"/>
        <v>028</v>
      </c>
      <c r="E247" s="29">
        <f t="shared" si="25"/>
        <v>2015</v>
      </c>
      <c r="F247" s="21" t="str">
        <f t="shared" si="26"/>
        <v>TKS SEGURANÇA PRIVADA L.T.D.A</v>
      </c>
      <c r="G247" s="21" t="str">
        <f t="shared" si="27"/>
        <v xml:space="preserve">07.774.050/0001-75 </v>
      </c>
      <c r="H247" s="28" t="s">
        <v>330</v>
      </c>
      <c r="I247" s="26" t="str">
        <f t="shared" si="28"/>
        <v>SUAPE/DFP</v>
      </c>
      <c r="J247" s="26" t="s">
        <v>335</v>
      </c>
      <c r="K247" s="26" t="s">
        <v>498</v>
      </c>
      <c r="L247" s="26" t="s">
        <v>337</v>
      </c>
      <c r="M247" s="26">
        <v>3445.45</v>
      </c>
      <c r="N247" s="26">
        <v>8249.7000000000007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si="16"/>
        <v>Suape</v>
      </c>
      <c r="B248" s="20" t="str">
        <f t="shared" si="17"/>
        <v>Suape</v>
      </c>
      <c r="C248" s="21" t="str">
        <f t="shared" si="18"/>
        <v>SERVIÇOS DE VIGILANCIA  PRIVADA</v>
      </c>
      <c r="D248" s="22" t="str">
        <f t="shared" si="24"/>
        <v>028</v>
      </c>
      <c r="E248" s="29">
        <f t="shared" si="25"/>
        <v>2015</v>
      </c>
      <c r="F248" s="21" t="str">
        <f t="shared" si="26"/>
        <v>TKS SEGURANÇA PRIVADA L.T.D.A</v>
      </c>
      <c r="G248" s="21" t="str">
        <f t="shared" si="27"/>
        <v xml:space="preserve">07.774.050/0001-75 </v>
      </c>
      <c r="H248" s="28" t="s">
        <v>331</v>
      </c>
      <c r="I248" s="26" t="str">
        <f t="shared" si="28"/>
        <v>SUAPE/DFP</v>
      </c>
      <c r="J248" s="26" t="s">
        <v>335</v>
      </c>
      <c r="K248" s="26" t="s">
        <v>498</v>
      </c>
      <c r="L248" s="26" t="s">
        <v>338</v>
      </c>
      <c r="M248" s="26">
        <v>4084.91</v>
      </c>
      <c r="N248" s="26">
        <v>9304.15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si="16"/>
        <v>Suape</v>
      </c>
      <c r="B249" s="20" t="str">
        <f t="shared" si="17"/>
        <v>Suape</v>
      </c>
      <c r="C249" s="21" t="str">
        <f t="shared" si="18"/>
        <v>SERVIÇOS DE VIGILANCIA  PRIVADA</v>
      </c>
      <c r="D249" s="22" t="str">
        <f t="shared" si="24"/>
        <v>028</v>
      </c>
      <c r="E249" s="29">
        <f t="shared" si="25"/>
        <v>2015</v>
      </c>
      <c r="F249" s="21" t="str">
        <f t="shared" si="26"/>
        <v>TKS SEGURANÇA PRIVADA L.T.D.A</v>
      </c>
      <c r="G249" s="21" t="str">
        <f t="shared" si="27"/>
        <v xml:space="preserve">07.774.050/0001-75 </v>
      </c>
      <c r="H249" s="28" t="s">
        <v>332</v>
      </c>
      <c r="I249" s="26" t="str">
        <f t="shared" si="28"/>
        <v>SUAPE/DFP</v>
      </c>
      <c r="J249" s="26" t="s">
        <v>335</v>
      </c>
      <c r="K249" s="26" t="s">
        <v>498</v>
      </c>
      <c r="L249" s="26" t="s">
        <v>337</v>
      </c>
      <c r="M249" s="26">
        <v>3445.45</v>
      </c>
      <c r="N249" s="26">
        <v>8249.7000000000007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20" t="str">
        <f t="shared" ref="A250:G250" si="29">A237</f>
        <v>Suape</v>
      </c>
      <c r="B250" s="20" t="str">
        <f t="shared" si="29"/>
        <v>Suape</v>
      </c>
      <c r="C250" s="21" t="str">
        <f t="shared" si="29"/>
        <v>SERVIÇOS DE VIGILANCIA  PRIVADA</v>
      </c>
      <c r="D250" s="22" t="str">
        <f t="shared" si="29"/>
        <v>028</v>
      </c>
      <c r="E250" s="29">
        <f t="shared" si="29"/>
        <v>2015</v>
      </c>
      <c r="F250" s="21" t="str">
        <f t="shared" si="29"/>
        <v>TKS SEGURANÇA PRIVADA L.T.D.A</v>
      </c>
      <c r="G250" s="21" t="str">
        <f t="shared" si="29"/>
        <v xml:space="preserve">07.774.050/0001-75 </v>
      </c>
      <c r="H250" s="28" t="s">
        <v>333</v>
      </c>
      <c r="I250" s="26" t="str">
        <f>I237</f>
        <v>SUAPE/DFP</v>
      </c>
      <c r="J250" s="26" t="s">
        <v>335</v>
      </c>
      <c r="K250" s="26" t="s">
        <v>498</v>
      </c>
      <c r="L250" s="26" t="s">
        <v>338</v>
      </c>
      <c r="M250" s="26">
        <v>4084.91</v>
      </c>
      <c r="N250" s="26">
        <v>9304.15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20" t="str">
        <f t="shared" si="14"/>
        <v>Suape</v>
      </c>
      <c r="B251" s="20" t="str">
        <f t="shared" si="14"/>
        <v>Suape</v>
      </c>
      <c r="C251" s="21" t="str">
        <f t="shared" si="14"/>
        <v>SERVIÇOS DE VIGILANCIA  PRIVADA</v>
      </c>
      <c r="D251" s="22" t="str">
        <f t="shared" si="14"/>
        <v>028</v>
      </c>
      <c r="E251" s="29">
        <f t="shared" si="14"/>
        <v>2015</v>
      </c>
      <c r="F251" s="21" t="str">
        <f t="shared" si="14"/>
        <v>TKS SEGURANÇA PRIVADA L.T.D.A</v>
      </c>
      <c r="G251" s="21" t="str">
        <f t="shared" si="12"/>
        <v xml:space="preserve">07.774.050/0001-75 </v>
      </c>
      <c r="H251" s="28" t="s">
        <v>510</v>
      </c>
      <c r="I251" s="26" t="str">
        <f t="shared" si="15"/>
        <v>SUAPE/DFP</v>
      </c>
      <c r="J251" s="26" t="s">
        <v>335</v>
      </c>
      <c r="K251" s="26" t="s">
        <v>498</v>
      </c>
      <c r="L251" s="26" t="s">
        <v>337</v>
      </c>
      <c r="M251" s="26">
        <v>3445.45</v>
      </c>
      <c r="N251" s="26">
        <v>8249.7000000000007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20" t="str">
        <f t="shared" si="14"/>
        <v>Suape</v>
      </c>
      <c r="B252" s="20" t="str">
        <f t="shared" si="14"/>
        <v>Suape</v>
      </c>
      <c r="C252" s="21" t="str">
        <f t="shared" si="14"/>
        <v>SERVIÇOS DE VIGILANCIA  PRIVADA</v>
      </c>
      <c r="D252" s="22" t="str">
        <f t="shared" si="14"/>
        <v>028</v>
      </c>
      <c r="E252" s="29">
        <f t="shared" si="14"/>
        <v>2015</v>
      </c>
      <c r="F252" s="21" t="str">
        <f t="shared" si="14"/>
        <v>TKS SEGURANÇA PRIVADA L.T.D.A</v>
      </c>
      <c r="G252" s="21" t="str">
        <f t="shared" si="12"/>
        <v xml:space="preserve">07.774.050/0001-75 </v>
      </c>
      <c r="H252" s="28" t="s">
        <v>511</v>
      </c>
      <c r="I252" s="26" t="str">
        <f t="shared" si="15"/>
        <v>SUAPE/DFP</v>
      </c>
      <c r="J252" s="26" t="s">
        <v>335</v>
      </c>
      <c r="K252" s="26" t="s">
        <v>498</v>
      </c>
      <c r="L252" s="26" t="s">
        <v>338</v>
      </c>
      <c r="M252" s="26">
        <v>4084.91</v>
      </c>
      <c r="N252" s="26">
        <v>9304.15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20" t="str">
        <f t="shared" si="14"/>
        <v>Suape</v>
      </c>
      <c r="B253" s="20" t="str">
        <f t="shared" si="14"/>
        <v>Suape</v>
      </c>
      <c r="C253" s="21" t="str">
        <f t="shared" si="14"/>
        <v>SERVIÇOS DE VIGILANCIA  PRIVADA</v>
      </c>
      <c r="D253" s="22" t="str">
        <f t="shared" si="14"/>
        <v>028</v>
      </c>
      <c r="E253" s="29">
        <f t="shared" si="14"/>
        <v>2015</v>
      </c>
      <c r="F253" s="21" t="str">
        <f t="shared" si="14"/>
        <v>TKS SEGURANÇA PRIVADA L.T.D.A</v>
      </c>
      <c r="G253" s="21" t="str">
        <f t="shared" si="12"/>
        <v xml:space="preserve">07.774.050/0001-75 </v>
      </c>
      <c r="H253" s="28" t="s">
        <v>512</v>
      </c>
      <c r="I253" s="26" t="str">
        <f t="shared" si="15"/>
        <v>SUAPE/DFP</v>
      </c>
      <c r="J253" s="26" t="s">
        <v>335</v>
      </c>
      <c r="K253" s="26" t="s">
        <v>498</v>
      </c>
      <c r="L253" s="26" t="s">
        <v>338</v>
      </c>
      <c r="M253" s="26">
        <v>4084.91</v>
      </c>
      <c r="N253" s="26">
        <v>9304.15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20" t="str">
        <f t="shared" si="14"/>
        <v>Suape</v>
      </c>
      <c r="B254" s="20" t="str">
        <f t="shared" si="14"/>
        <v>Suape</v>
      </c>
      <c r="C254" s="21" t="str">
        <f t="shared" si="14"/>
        <v>SERVIÇOS DE VIGILANCIA  PRIVADA</v>
      </c>
      <c r="D254" s="22" t="str">
        <f t="shared" si="14"/>
        <v>028</v>
      </c>
      <c r="E254" s="29">
        <f t="shared" si="14"/>
        <v>2015</v>
      </c>
      <c r="F254" s="21" t="str">
        <f t="shared" si="14"/>
        <v>TKS SEGURANÇA PRIVADA L.T.D.A</v>
      </c>
      <c r="G254" s="21" t="str">
        <f t="shared" si="14"/>
        <v xml:space="preserve">07.774.050/0001-75 </v>
      </c>
      <c r="H254" s="28" t="s">
        <v>513</v>
      </c>
      <c r="I254" s="26" t="str">
        <f t="shared" si="15"/>
        <v>SUAPE/DFP</v>
      </c>
      <c r="J254" s="26" t="s">
        <v>335</v>
      </c>
      <c r="K254" s="26" t="s">
        <v>498</v>
      </c>
      <c r="L254" s="26" t="s">
        <v>337</v>
      </c>
      <c r="M254" s="26">
        <v>3445.45</v>
      </c>
      <c r="N254" s="26">
        <v>8249.7000000000007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20" t="str">
        <f t="shared" si="14"/>
        <v>Suape</v>
      </c>
      <c r="B255" s="20" t="str">
        <f t="shared" si="14"/>
        <v>Suape</v>
      </c>
      <c r="C255" s="21" t="str">
        <f t="shared" si="14"/>
        <v>SERVIÇOS DE VIGILANCIA  PRIVADA</v>
      </c>
      <c r="D255" s="22" t="str">
        <f t="shared" si="14"/>
        <v>028</v>
      </c>
      <c r="E255" s="29">
        <f t="shared" si="14"/>
        <v>2015</v>
      </c>
      <c r="F255" s="21" t="str">
        <f t="shared" si="14"/>
        <v>TKS SEGURANÇA PRIVADA L.T.D.A</v>
      </c>
      <c r="G255" s="21" t="str">
        <f t="shared" si="14"/>
        <v xml:space="preserve">07.774.050/0001-75 </v>
      </c>
      <c r="H255" s="28" t="s">
        <v>514</v>
      </c>
      <c r="I255" s="26" t="str">
        <f t="shared" si="15"/>
        <v>SUAPE/DFP</v>
      </c>
      <c r="J255" s="26" t="s">
        <v>335</v>
      </c>
      <c r="K255" s="26" t="s">
        <v>498</v>
      </c>
      <c r="L255" s="26" t="s">
        <v>337</v>
      </c>
      <c r="M255" s="26">
        <v>3445.45</v>
      </c>
      <c r="N255" s="26">
        <v>8249.7000000000007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20" t="str">
        <f t="shared" si="14"/>
        <v>Suape</v>
      </c>
      <c r="B256" s="20" t="str">
        <f t="shared" si="14"/>
        <v>Suape</v>
      </c>
      <c r="C256" s="21" t="str">
        <f t="shared" si="14"/>
        <v>SERVIÇOS DE VIGILANCIA  PRIVADA</v>
      </c>
      <c r="D256" s="22" t="str">
        <f t="shared" si="14"/>
        <v>028</v>
      </c>
      <c r="E256" s="29">
        <f t="shared" si="14"/>
        <v>2015</v>
      </c>
      <c r="F256" s="21" t="str">
        <f t="shared" si="14"/>
        <v>TKS SEGURANÇA PRIVADA L.T.D.A</v>
      </c>
      <c r="G256" s="21" t="str">
        <f t="shared" si="14"/>
        <v xml:space="preserve">07.774.050/0001-75 </v>
      </c>
      <c r="H256" s="28" t="s">
        <v>515</v>
      </c>
      <c r="I256" s="26" t="str">
        <f t="shared" si="15"/>
        <v>SUAPE/DFP</v>
      </c>
      <c r="J256" s="26" t="s">
        <v>335</v>
      </c>
      <c r="K256" s="26" t="s">
        <v>498</v>
      </c>
      <c r="L256" s="26" t="s">
        <v>337</v>
      </c>
      <c r="M256" s="26">
        <v>3445.45</v>
      </c>
      <c r="N256" s="26">
        <v>8249.7000000000007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20" t="str">
        <f t="shared" si="14"/>
        <v>Suape</v>
      </c>
      <c r="B257" s="20" t="str">
        <f t="shared" si="14"/>
        <v>Suape</v>
      </c>
      <c r="C257" s="21" t="str">
        <f t="shared" si="14"/>
        <v>SERVIÇOS DE VIGILANCIA  PRIVADA</v>
      </c>
      <c r="D257" s="22" t="str">
        <f t="shared" si="14"/>
        <v>028</v>
      </c>
      <c r="E257" s="29">
        <f t="shared" si="14"/>
        <v>2015</v>
      </c>
      <c r="F257" s="21" t="str">
        <f t="shared" si="14"/>
        <v>TKS SEGURANÇA PRIVADA L.T.D.A</v>
      </c>
      <c r="G257" s="21" t="str">
        <f t="shared" si="14"/>
        <v xml:space="preserve">07.774.050/0001-75 </v>
      </c>
      <c r="H257" s="28" t="s">
        <v>516</v>
      </c>
      <c r="I257" s="26" t="str">
        <f t="shared" si="15"/>
        <v>SUAPE/DFP</v>
      </c>
      <c r="J257" s="26" t="s">
        <v>335</v>
      </c>
      <c r="K257" s="26" t="s">
        <v>498</v>
      </c>
      <c r="L257" s="26" t="s">
        <v>338</v>
      </c>
      <c r="M257" s="26">
        <v>4084.91</v>
      </c>
      <c r="N257" s="26">
        <v>9304.15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20" t="str">
        <f t="shared" si="14"/>
        <v>Suape</v>
      </c>
      <c r="B258" s="20" t="str">
        <f t="shared" si="14"/>
        <v>Suape</v>
      </c>
      <c r="C258" s="21" t="str">
        <f t="shared" si="14"/>
        <v>SERVIÇOS DE VIGILANCIA  PRIVADA</v>
      </c>
      <c r="D258" s="22" t="str">
        <f t="shared" si="14"/>
        <v>028</v>
      </c>
      <c r="E258" s="29">
        <f t="shared" si="14"/>
        <v>2015</v>
      </c>
      <c r="F258" s="21" t="str">
        <f t="shared" si="14"/>
        <v>TKS SEGURANÇA PRIVADA L.T.D.A</v>
      </c>
      <c r="G258" s="21" t="str">
        <f t="shared" si="14"/>
        <v xml:space="preserve">07.774.050/0001-75 </v>
      </c>
      <c r="H258" s="28" t="s">
        <v>517</v>
      </c>
      <c r="I258" s="26" t="str">
        <f t="shared" si="15"/>
        <v>SUAPE/DFP</v>
      </c>
      <c r="J258" s="26" t="s">
        <v>335</v>
      </c>
      <c r="K258" s="26" t="s">
        <v>498</v>
      </c>
      <c r="L258" s="26" t="s">
        <v>337</v>
      </c>
      <c r="M258" s="26">
        <v>3445.45</v>
      </c>
      <c r="N258" s="26">
        <v>8249.7000000000007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20" t="str">
        <f t="shared" ref="A259:G259" si="30">A258</f>
        <v>Suape</v>
      </c>
      <c r="B259" s="20" t="str">
        <f t="shared" si="30"/>
        <v>Suape</v>
      </c>
      <c r="C259" s="21" t="str">
        <f t="shared" si="30"/>
        <v>SERVIÇOS DE VIGILANCIA  PRIVADA</v>
      </c>
      <c r="D259" s="22" t="str">
        <f t="shared" si="30"/>
        <v>028</v>
      </c>
      <c r="E259" s="29">
        <f t="shared" si="30"/>
        <v>2015</v>
      </c>
      <c r="F259" s="21" t="str">
        <f t="shared" si="30"/>
        <v>TKS SEGURANÇA PRIVADA L.T.D.A</v>
      </c>
      <c r="G259" s="21" t="str">
        <f t="shared" si="30"/>
        <v xml:space="preserve">07.774.050/0001-75 </v>
      </c>
      <c r="H259" s="28" t="s">
        <v>518</v>
      </c>
      <c r="I259" s="26" t="str">
        <f>I258</f>
        <v>SUAPE/DFP</v>
      </c>
      <c r="J259" s="26" t="s">
        <v>335</v>
      </c>
      <c r="K259" s="26" t="s">
        <v>498</v>
      </c>
      <c r="L259" s="26" t="s">
        <v>337</v>
      </c>
      <c r="M259" s="26">
        <v>3445.45</v>
      </c>
      <c r="N259" s="26">
        <v>8249.7000000000007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20" t="str">
        <f t="shared" ref="A260:F321" si="31">A259</f>
        <v>Suape</v>
      </c>
      <c r="B260" s="20" t="str">
        <f t="shared" si="31"/>
        <v>Suape</v>
      </c>
      <c r="C260" s="21" t="str">
        <f t="shared" si="31"/>
        <v>SERVIÇOS DE VIGILANCIA  PRIVADA</v>
      </c>
      <c r="D260" s="22" t="str">
        <f t="shared" si="31"/>
        <v>028</v>
      </c>
      <c r="E260" s="29">
        <f t="shared" ref="E260:G320" si="32">E259</f>
        <v>2015</v>
      </c>
      <c r="F260" s="21" t="str">
        <f t="shared" si="32"/>
        <v>TKS SEGURANÇA PRIVADA L.T.D.A</v>
      </c>
      <c r="G260" s="21" t="str">
        <f t="shared" si="32"/>
        <v xml:space="preserve">07.774.050/0001-75 </v>
      </c>
      <c r="H260" s="28" t="s">
        <v>519</v>
      </c>
      <c r="I260" s="26" t="str">
        <f t="shared" si="15"/>
        <v>SUAPE/DFP</v>
      </c>
      <c r="J260" s="26" t="s">
        <v>335</v>
      </c>
      <c r="K260" s="26" t="s">
        <v>498</v>
      </c>
      <c r="L260" s="26" t="s">
        <v>338</v>
      </c>
      <c r="M260" s="26">
        <v>4084.91</v>
      </c>
      <c r="N260" s="26">
        <v>9304.15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20" t="str">
        <f t="shared" ref="A261:G262" si="33">A260</f>
        <v>Suape</v>
      </c>
      <c r="B261" s="20" t="str">
        <f t="shared" si="33"/>
        <v>Suape</v>
      </c>
      <c r="C261" s="21" t="str">
        <f t="shared" si="33"/>
        <v>SERVIÇOS DE VIGILANCIA  PRIVADA</v>
      </c>
      <c r="D261" s="22" t="str">
        <f t="shared" si="33"/>
        <v>028</v>
      </c>
      <c r="E261" s="29">
        <f t="shared" si="33"/>
        <v>2015</v>
      </c>
      <c r="F261" s="21" t="str">
        <f t="shared" si="33"/>
        <v>TKS SEGURANÇA PRIVADA L.T.D.A</v>
      </c>
      <c r="G261" s="21" t="str">
        <f t="shared" si="33"/>
        <v xml:space="preserve">07.774.050/0001-75 </v>
      </c>
      <c r="H261" s="28" t="s">
        <v>520</v>
      </c>
      <c r="I261" s="26" t="str">
        <f>I260</f>
        <v>SUAPE/DFP</v>
      </c>
      <c r="J261" s="26" t="s">
        <v>335</v>
      </c>
      <c r="K261" s="26" t="s">
        <v>498</v>
      </c>
      <c r="L261" s="26" t="s">
        <v>338</v>
      </c>
      <c r="M261" s="26">
        <v>4084.91</v>
      </c>
      <c r="N261" s="26">
        <v>9304.15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thickBot="1">
      <c r="A262" s="30" t="str">
        <f t="shared" si="33"/>
        <v>Suape</v>
      </c>
      <c r="B262" s="30" t="str">
        <f t="shared" si="33"/>
        <v>Suape</v>
      </c>
      <c r="C262" s="31" t="str">
        <f t="shared" si="33"/>
        <v>SERVIÇOS DE VIGILANCIA  PRIVADA</v>
      </c>
      <c r="D262" s="32" t="str">
        <f t="shared" si="33"/>
        <v>028</v>
      </c>
      <c r="E262" s="30">
        <f t="shared" si="33"/>
        <v>2015</v>
      </c>
      <c r="F262" s="31" t="str">
        <f t="shared" si="33"/>
        <v>TKS SEGURANÇA PRIVADA L.T.D.A</v>
      </c>
      <c r="G262" s="31" t="str">
        <f t="shared" si="33"/>
        <v xml:space="preserve">07.774.050/0001-75 </v>
      </c>
      <c r="H262" s="34" t="s">
        <v>521</v>
      </c>
      <c r="I262" s="34" t="str">
        <f>I261</f>
        <v>SUAPE/DFP</v>
      </c>
      <c r="J262" s="34" t="s">
        <v>335</v>
      </c>
      <c r="K262" s="34" t="s">
        <v>498</v>
      </c>
      <c r="L262" s="34" t="s">
        <v>338</v>
      </c>
      <c r="M262" s="34">
        <v>4084.91</v>
      </c>
      <c r="N262" s="34">
        <v>9304.15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>A262</f>
        <v>Suape</v>
      </c>
      <c r="B263" s="6" t="str">
        <f>B262</f>
        <v>Suape</v>
      </c>
      <c r="C263" s="7"/>
      <c r="D263" s="8" t="str">
        <f>D262</f>
        <v>028</v>
      </c>
      <c r="E263" s="9">
        <v>2017</v>
      </c>
      <c r="F263" s="7" t="s">
        <v>378</v>
      </c>
      <c r="G263" s="7" t="s">
        <v>625</v>
      </c>
      <c r="H263" s="10" t="s">
        <v>340</v>
      </c>
      <c r="I263" s="12" t="s">
        <v>379</v>
      </c>
      <c r="J263" s="12" t="s">
        <v>380</v>
      </c>
      <c r="K263" s="12" t="s">
        <v>505</v>
      </c>
      <c r="L263" s="12" t="s">
        <v>339</v>
      </c>
      <c r="M263" s="12">
        <v>3027.51</v>
      </c>
      <c r="N263" s="12">
        <v>9005.15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31"/>
        <v>Suape</v>
      </c>
      <c r="B264" s="6" t="str">
        <f t="shared" si="31"/>
        <v>Suape</v>
      </c>
      <c r="C264" s="7">
        <f t="shared" si="31"/>
        <v>0</v>
      </c>
      <c r="D264" s="8" t="str">
        <f t="shared" si="31"/>
        <v>028</v>
      </c>
      <c r="E264" s="9">
        <f t="shared" si="32"/>
        <v>2017</v>
      </c>
      <c r="F264" s="7" t="str">
        <f t="shared" si="32"/>
        <v xml:space="preserve">LISERVE </v>
      </c>
      <c r="G264" s="7" t="str">
        <f t="shared" si="32"/>
        <v>08.165.946/0001-10</v>
      </c>
      <c r="H264" s="10" t="s">
        <v>341</v>
      </c>
      <c r="I264" s="12" t="str">
        <f t="shared" si="15"/>
        <v>Centro Administrativo</v>
      </c>
      <c r="J264" s="12" t="s">
        <v>380</v>
      </c>
      <c r="K264" s="12" t="s">
        <v>505</v>
      </c>
      <c r="L264" s="12" t="s">
        <v>339</v>
      </c>
      <c r="M264" s="12">
        <v>3027.51</v>
      </c>
      <c r="N264" s="12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31"/>
        <v>Suape</v>
      </c>
      <c r="B265" s="6" t="str">
        <f t="shared" si="31"/>
        <v>Suape</v>
      </c>
      <c r="C265" s="7">
        <f t="shared" si="31"/>
        <v>0</v>
      </c>
      <c r="D265" s="8" t="str">
        <f t="shared" si="31"/>
        <v>028</v>
      </c>
      <c r="E265" s="9">
        <f t="shared" si="32"/>
        <v>2017</v>
      </c>
      <c r="F265" s="7" t="str">
        <f t="shared" si="32"/>
        <v xml:space="preserve">LISERVE </v>
      </c>
      <c r="G265" s="7" t="str">
        <f t="shared" si="32"/>
        <v>08.165.946/0001-10</v>
      </c>
      <c r="H265" s="10" t="s">
        <v>342</v>
      </c>
      <c r="I265" s="12" t="str">
        <f t="shared" si="15"/>
        <v>Centro Administrativo</v>
      </c>
      <c r="J265" s="12" t="s">
        <v>380</v>
      </c>
      <c r="K265" s="12" t="s">
        <v>505</v>
      </c>
      <c r="L265" s="12" t="s">
        <v>339</v>
      </c>
      <c r="M265" s="12">
        <v>3027.51</v>
      </c>
      <c r="N265" s="12">
        <v>9081.9500000000007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31"/>
        <v>Suape</v>
      </c>
      <c r="B266" s="6" t="str">
        <f t="shared" si="31"/>
        <v>Suape</v>
      </c>
      <c r="C266" s="7">
        <f t="shared" si="31"/>
        <v>0</v>
      </c>
      <c r="D266" s="8" t="str">
        <f t="shared" si="31"/>
        <v>028</v>
      </c>
      <c r="E266" s="9">
        <f t="shared" si="32"/>
        <v>2017</v>
      </c>
      <c r="F266" s="7" t="str">
        <f t="shared" si="32"/>
        <v xml:space="preserve">LISERVE </v>
      </c>
      <c r="G266" s="7" t="str">
        <f t="shared" si="32"/>
        <v>08.165.946/0001-10</v>
      </c>
      <c r="H266" s="10" t="s">
        <v>343</v>
      </c>
      <c r="I266" s="12" t="str">
        <f t="shared" si="15"/>
        <v>Centro Administrativo</v>
      </c>
      <c r="J266" s="12" t="s">
        <v>380</v>
      </c>
      <c r="K266" s="12" t="s">
        <v>505</v>
      </c>
      <c r="L266" s="12" t="s">
        <v>339</v>
      </c>
      <c r="M266" s="12">
        <v>3027.51</v>
      </c>
      <c r="N266" s="12">
        <v>9081.9500000000007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31"/>
        <v>Suape</v>
      </c>
      <c r="B267" s="6" t="str">
        <f t="shared" si="31"/>
        <v>Suape</v>
      </c>
      <c r="C267" s="7">
        <f t="shared" si="31"/>
        <v>0</v>
      </c>
      <c r="D267" s="8" t="str">
        <f t="shared" si="31"/>
        <v>028</v>
      </c>
      <c r="E267" s="9">
        <f t="shared" si="32"/>
        <v>2017</v>
      </c>
      <c r="F267" s="7" t="str">
        <f t="shared" si="32"/>
        <v xml:space="preserve">LISERVE </v>
      </c>
      <c r="G267" s="7" t="str">
        <f t="shared" si="32"/>
        <v>08.165.946/0001-10</v>
      </c>
      <c r="H267" s="10" t="s">
        <v>344</v>
      </c>
      <c r="I267" s="12" t="str">
        <f t="shared" si="15"/>
        <v>Centro Administrativo</v>
      </c>
      <c r="J267" s="12" t="s">
        <v>380</v>
      </c>
      <c r="K267" s="12" t="s">
        <v>505</v>
      </c>
      <c r="L267" s="12" t="s">
        <v>339</v>
      </c>
      <c r="M267" s="12">
        <v>3027.51</v>
      </c>
      <c r="N267" s="12">
        <v>9005.15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31"/>
        <v>Suape</v>
      </c>
      <c r="B268" s="6" t="str">
        <f t="shared" si="31"/>
        <v>Suape</v>
      </c>
      <c r="C268" s="7">
        <f t="shared" si="31"/>
        <v>0</v>
      </c>
      <c r="D268" s="8" t="str">
        <f t="shared" si="31"/>
        <v>028</v>
      </c>
      <c r="E268" s="9">
        <f t="shared" si="32"/>
        <v>2017</v>
      </c>
      <c r="F268" s="7" t="str">
        <f t="shared" si="32"/>
        <v xml:space="preserve">LISERVE </v>
      </c>
      <c r="G268" s="7" t="str">
        <f t="shared" si="32"/>
        <v>08.165.946/0001-10</v>
      </c>
      <c r="H268" s="10" t="s">
        <v>345</v>
      </c>
      <c r="I268" s="12" t="str">
        <f t="shared" si="15"/>
        <v>Centro Administrativo</v>
      </c>
      <c r="J268" s="12" t="s">
        <v>380</v>
      </c>
      <c r="K268" s="12" t="s">
        <v>505</v>
      </c>
      <c r="L268" s="12" t="s">
        <v>339</v>
      </c>
      <c r="M268" s="12">
        <v>3027.51</v>
      </c>
      <c r="N268" s="12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31"/>
        <v>Suape</v>
      </c>
      <c r="B269" s="6" t="str">
        <f t="shared" si="31"/>
        <v>Suape</v>
      </c>
      <c r="C269" s="7">
        <f t="shared" si="31"/>
        <v>0</v>
      </c>
      <c r="D269" s="8" t="str">
        <f t="shared" si="31"/>
        <v>028</v>
      </c>
      <c r="E269" s="9">
        <f t="shared" si="32"/>
        <v>2017</v>
      </c>
      <c r="F269" s="7" t="str">
        <f t="shared" si="32"/>
        <v xml:space="preserve">LISERVE </v>
      </c>
      <c r="G269" s="7" t="str">
        <f t="shared" si="32"/>
        <v>08.165.946/0001-10</v>
      </c>
      <c r="H269" s="10" t="s">
        <v>346</v>
      </c>
      <c r="I269" s="12" t="str">
        <f t="shared" si="15"/>
        <v>Centro Administrativo</v>
      </c>
      <c r="J269" s="12" t="s">
        <v>380</v>
      </c>
      <c r="K269" s="12" t="s">
        <v>505</v>
      </c>
      <c r="L269" s="12" t="s">
        <v>339</v>
      </c>
      <c r="M269" s="12">
        <v>3027.51</v>
      </c>
      <c r="N269" s="12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31"/>
        <v>Suape</v>
      </c>
      <c r="B270" s="6" t="str">
        <f t="shared" si="31"/>
        <v>Suape</v>
      </c>
      <c r="C270" s="7">
        <f t="shared" si="31"/>
        <v>0</v>
      </c>
      <c r="D270" s="8" t="str">
        <f t="shared" si="31"/>
        <v>028</v>
      </c>
      <c r="E270" s="9">
        <f t="shared" si="32"/>
        <v>2017</v>
      </c>
      <c r="F270" s="7" t="str">
        <f t="shared" si="32"/>
        <v xml:space="preserve">LISERVE </v>
      </c>
      <c r="G270" s="7" t="str">
        <f t="shared" si="32"/>
        <v>08.165.946/0001-10</v>
      </c>
      <c r="H270" s="10" t="s">
        <v>347</v>
      </c>
      <c r="I270" s="12" t="str">
        <f t="shared" si="15"/>
        <v>Centro Administrativo</v>
      </c>
      <c r="J270" s="12" t="s">
        <v>380</v>
      </c>
      <c r="K270" s="12" t="s">
        <v>505</v>
      </c>
      <c r="L270" s="12" t="s">
        <v>339</v>
      </c>
      <c r="M270" s="12">
        <v>3027.51</v>
      </c>
      <c r="N270" s="12">
        <v>9005.15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31"/>
        <v>Suape</v>
      </c>
      <c r="B271" s="6" t="str">
        <f t="shared" si="31"/>
        <v>Suape</v>
      </c>
      <c r="C271" s="7">
        <f t="shared" si="31"/>
        <v>0</v>
      </c>
      <c r="D271" s="8" t="str">
        <f t="shared" si="31"/>
        <v>028</v>
      </c>
      <c r="E271" s="9">
        <f t="shared" si="32"/>
        <v>2017</v>
      </c>
      <c r="F271" s="7" t="str">
        <f t="shared" si="32"/>
        <v xml:space="preserve">LISERVE </v>
      </c>
      <c r="G271" s="7" t="str">
        <f t="shared" si="32"/>
        <v>08.165.946/0001-10</v>
      </c>
      <c r="H271" s="10" t="s">
        <v>348</v>
      </c>
      <c r="I271" s="12" t="str">
        <f t="shared" si="15"/>
        <v>Centro Administrativo</v>
      </c>
      <c r="J271" s="12" t="s">
        <v>380</v>
      </c>
      <c r="K271" s="12" t="s">
        <v>505</v>
      </c>
      <c r="L271" s="12" t="s">
        <v>339</v>
      </c>
      <c r="M271" s="12">
        <v>3027.51</v>
      </c>
      <c r="N271" s="12">
        <v>9005.15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31"/>
        <v>Suape</v>
      </c>
      <c r="B272" s="6" t="str">
        <f t="shared" si="31"/>
        <v>Suape</v>
      </c>
      <c r="C272" s="7">
        <f t="shared" si="31"/>
        <v>0</v>
      </c>
      <c r="D272" s="8" t="str">
        <f t="shared" si="31"/>
        <v>028</v>
      </c>
      <c r="E272" s="9">
        <f t="shared" si="32"/>
        <v>2017</v>
      </c>
      <c r="F272" s="7" t="str">
        <f t="shared" si="32"/>
        <v xml:space="preserve">LISERVE </v>
      </c>
      <c r="G272" s="7" t="str">
        <f t="shared" si="32"/>
        <v>08.165.946/0001-10</v>
      </c>
      <c r="H272" s="10" t="s">
        <v>349</v>
      </c>
      <c r="I272" s="12" t="str">
        <f t="shared" si="15"/>
        <v>Centro Administrativo</v>
      </c>
      <c r="J272" s="12" t="s">
        <v>380</v>
      </c>
      <c r="K272" s="12" t="s">
        <v>505</v>
      </c>
      <c r="L272" s="12" t="s">
        <v>339</v>
      </c>
      <c r="M272" s="12">
        <v>3027.51</v>
      </c>
      <c r="N272" s="12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31"/>
        <v>Suape</v>
      </c>
      <c r="B273" s="6" t="str">
        <f t="shared" si="31"/>
        <v>Suape</v>
      </c>
      <c r="C273" s="7">
        <f t="shared" si="31"/>
        <v>0</v>
      </c>
      <c r="D273" s="8" t="str">
        <f t="shared" si="31"/>
        <v>028</v>
      </c>
      <c r="E273" s="9">
        <f t="shared" si="32"/>
        <v>2017</v>
      </c>
      <c r="F273" s="7" t="str">
        <f t="shared" si="32"/>
        <v xml:space="preserve">LISERVE </v>
      </c>
      <c r="G273" s="7" t="str">
        <f t="shared" si="32"/>
        <v>08.165.946/0001-10</v>
      </c>
      <c r="H273" s="10" t="s">
        <v>350</v>
      </c>
      <c r="I273" s="12" t="str">
        <f t="shared" si="15"/>
        <v>Centro Administrativo</v>
      </c>
      <c r="J273" s="12" t="s">
        <v>380</v>
      </c>
      <c r="K273" s="12" t="s">
        <v>505</v>
      </c>
      <c r="L273" s="12" t="s">
        <v>339</v>
      </c>
      <c r="M273" s="12">
        <v>3027.51</v>
      </c>
      <c r="N273" s="12">
        <v>9005.15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31"/>
        <v>Suape</v>
      </c>
      <c r="B274" s="6" t="str">
        <f t="shared" si="31"/>
        <v>Suape</v>
      </c>
      <c r="C274" s="7">
        <f t="shared" si="31"/>
        <v>0</v>
      </c>
      <c r="D274" s="8" t="str">
        <f t="shared" si="31"/>
        <v>028</v>
      </c>
      <c r="E274" s="9">
        <f t="shared" si="32"/>
        <v>2017</v>
      </c>
      <c r="F274" s="7" t="str">
        <f t="shared" si="32"/>
        <v xml:space="preserve">LISERVE </v>
      </c>
      <c r="G274" s="7" t="str">
        <f t="shared" si="32"/>
        <v>08.165.946/0001-10</v>
      </c>
      <c r="H274" s="10" t="s">
        <v>351</v>
      </c>
      <c r="I274" s="12" t="str">
        <f t="shared" si="15"/>
        <v>Centro Administrativo</v>
      </c>
      <c r="J274" s="12" t="s">
        <v>380</v>
      </c>
      <c r="K274" s="12" t="s">
        <v>505</v>
      </c>
      <c r="L274" s="12" t="s">
        <v>382</v>
      </c>
      <c r="M274" s="12">
        <v>3027.51</v>
      </c>
      <c r="N274" s="12">
        <v>9081.9500000000007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31"/>
        <v>Suape</v>
      </c>
      <c r="B275" s="6" t="str">
        <f t="shared" si="31"/>
        <v>Suape</v>
      </c>
      <c r="C275" s="7">
        <f t="shared" si="31"/>
        <v>0</v>
      </c>
      <c r="D275" s="8" t="str">
        <f t="shared" si="31"/>
        <v>028</v>
      </c>
      <c r="E275" s="9">
        <f t="shared" si="32"/>
        <v>2017</v>
      </c>
      <c r="F275" s="7" t="str">
        <f t="shared" si="32"/>
        <v xml:space="preserve">LISERVE </v>
      </c>
      <c r="G275" s="7" t="str">
        <f t="shared" si="32"/>
        <v>08.165.946/0001-10</v>
      </c>
      <c r="H275" s="10" t="s">
        <v>352</v>
      </c>
      <c r="I275" s="12" t="str">
        <f t="shared" si="15"/>
        <v>Centro Administrativo</v>
      </c>
      <c r="J275" s="12" t="s">
        <v>380</v>
      </c>
      <c r="K275" s="12" t="s">
        <v>505</v>
      </c>
      <c r="L275" s="12" t="s">
        <v>339</v>
      </c>
      <c r="M275" s="12">
        <v>3027.51</v>
      </c>
      <c r="N275" s="12">
        <v>9005.15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31"/>
        <v>Suape</v>
      </c>
      <c r="B276" s="6" t="str">
        <f t="shared" si="31"/>
        <v>Suape</v>
      </c>
      <c r="C276" s="7">
        <f t="shared" si="31"/>
        <v>0</v>
      </c>
      <c r="D276" s="8" t="str">
        <f t="shared" si="31"/>
        <v>028</v>
      </c>
      <c r="E276" s="9">
        <f t="shared" si="32"/>
        <v>2017</v>
      </c>
      <c r="F276" s="7" t="str">
        <f t="shared" si="32"/>
        <v xml:space="preserve">LISERVE </v>
      </c>
      <c r="G276" s="7" t="str">
        <f t="shared" si="32"/>
        <v>08.165.946/0001-10</v>
      </c>
      <c r="H276" s="10" t="s">
        <v>353</v>
      </c>
      <c r="I276" s="12" t="str">
        <f t="shared" si="15"/>
        <v>Centro Administrativo</v>
      </c>
      <c r="J276" s="12" t="s">
        <v>380</v>
      </c>
      <c r="K276" s="12" t="s">
        <v>505</v>
      </c>
      <c r="L276" s="12" t="s">
        <v>339</v>
      </c>
      <c r="M276" s="12">
        <v>3027.51</v>
      </c>
      <c r="N276" s="12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31"/>
        <v>Suape</v>
      </c>
      <c r="B277" s="6" t="str">
        <f t="shared" si="31"/>
        <v>Suape</v>
      </c>
      <c r="C277" s="7">
        <f t="shared" si="31"/>
        <v>0</v>
      </c>
      <c r="D277" s="8" t="str">
        <f t="shared" si="31"/>
        <v>028</v>
      </c>
      <c r="E277" s="9">
        <f t="shared" si="32"/>
        <v>2017</v>
      </c>
      <c r="F277" s="7" t="str">
        <f t="shared" si="32"/>
        <v xml:space="preserve">LISERVE </v>
      </c>
      <c r="G277" s="7" t="str">
        <f t="shared" si="32"/>
        <v>08.165.946/0001-10</v>
      </c>
      <c r="H277" s="10" t="s">
        <v>354</v>
      </c>
      <c r="I277" s="12" t="str">
        <f t="shared" si="15"/>
        <v>Centro Administrativo</v>
      </c>
      <c r="J277" s="12" t="s">
        <v>380</v>
      </c>
      <c r="K277" s="12" t="s">
        <v>505</v>
      </c>
      <c r="L277" s="12" t="s">
        <v>339</v>
      </c>
      <c r="M277" s="12">
        <v>3027.51</v>
      </c>
      <c r="N277" s="12">
        <v>9005.15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31"/>
        <v>Suape</v>
      </c>
      <c r="B278" s="6" t="str">
        <f t="shared" si="31"/>
        <v>Suape</v>
      </c>
      <c r="C278" s="7">
        <f t="shared" si="31"/>
        <v>0</v>
      </c>
      <c r="D278" s="8" t="str">
        <f t="shared" si="31"/>
        <v>028</v>
      </c>
      <c r="E278" s="9">
        <f t="shared" si="32"/>
        <v>2017</v>
      </c>
      <c r="F278" s="7" t="str">
        <f t="shared" si="32"/>
        <v xml:space="preserve">LISERVE </v>
      </c>
      <c r="G278" s="7" t="str">
        <f t="shared" si="32"/>
        <v>08.165.946/0001-10</v>
      </c>
      <c r="H278" s="10" t="s">
        <v>355</v>
      </c>
      <c r="I278" s="12" t="str">
        <f t="shared" si="15"/>
        <v>Centro Administrativo</v>
      </c>
      <c r="J278" s="12" t="s">
        <v>380</v>
      </c>
      <c r="K278" s="12" t="s">
        <v>505</v>
      </c>
      <c r="L278" s="12" t="s">
        <v>382</v>
      </c>
      <c r="M278" s="12">
        <v>3027.51</v>
      </c>
      <c r="N278" s="12">
        <v>9081.9500000000007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31"/>
        <v>Suape</v>
      </c>
      <c r="B279" s="6" t="str">
        <f t="shared" si="31"/>
        <v>Suape</v>
      </c>
      <c r="C279" s="7">
        <f t="shared" si="31"/>
        <v>0</v>
      </c>
      <c r="D279" s="8" t="str">
        <f t="shared" si="31"/>
        <v>028</v>
      </c>
      <c r="E279" s="9">
        <f t="shared" si="32"/>
        <v>2017</v>
      </c>
      <c r="F279" s="7" t="str">
        <f t="shared" si="32"/>
        <v xml:space="preserve">LISERVE </v>
      </c>
      <c r="G279" s="7" t="str">
        <f t="shared" si="32"/>
        <v>08.165.946/0001-10</v>
      </c>
      <c r="H279" s="10" t="s">
        <v>356</v>
      </c>
      <c r="I279" s="12" t="str">
        <f t="shared" si="15"/>
        <v>Centro Administrativo</v>
      </c>
      <c r="J279" s="12" t="s">
        <v>380</v>
      </c>
      <c r="K279" s="12" t="s">
        <v>505</v>
      </c>
      <c r="L279" s="12" t="s">
        <v>339</v>
      </c>
      <c r="M279" s="12">
        <v>3027.51</v>
      </c>
      <c r="N279" s="12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31"/>
        <v>Suape</v>
      </c>
      <c r="B280" s="6" t="str">
        <f t="shared" si="31"/>
        <v>Suape</v>
      </c>
      <c r="C280" s="7">
        <f t="shared" si="31"/>
        <v>0</v>
      </c>
      <c r="D280" s="8" t="str">
        <f t="shared" si="31"/>
        <v>028</v>
      </c>
      <c r="E280" s="9">
        <f t="shared" si="32"/>
        <v>2017</v>
      </c>
      <c r="F280" s="7" t="str">
        <f t="shared" si="32"/>
        <v xml:space="preserve">LISERVE </v>
      </c>
      <c r="G280" s="7" t="str">
        <f t="shared" si="32"/>
        <v>08.165.946/0001-10</v>
      </c>
      <c r="H280" s="10" t="s">
        <v>357</v>
      </c>
      <c r="I280" s="12" t="str">
        <f t="shared" si="15"/>
        <v>Centro Administrativo</v>
      </c>
      <c r="J280" s="12" t="s">
        <v>380</v>
      </c>
      <c r="K280" s="12" t="s">
        <v>505</v>
      </c>
      <c r="L280" s="12" t="s">
        <v>339</v>
      </c>
      <c r="M280" s="12">
        <v>3027.51</v>
      </c>
      <c r="N280" s="12">
        <v>9005.15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31"/>
        <v>Suape</v>
      </c>
      <c r="B281" s="6" t="str">
        <f t="shared" si="31"/>
        <v>Suape</v>
      </c>
      <c r="C281" s="7">
        <f t="shared" si="31"/>
        <v>0</v>
      </c>
      <c r="D281" s="8" t="str">
        <f t="shared" si="31"/>
        <v>028</v>
      </c>
      <c r="E281" s="9">
        <f t="shared" si="32"/>
        <v>2017</v>
      </c>
      <c r="F281" s="7" t="str">
        <f t="shared" si="32"/>
        <v xml:space="preserve">LISERVE </v>
      </c>
      <c r="G281" s="7" t="str">
        <f t="shared" si="32"/>
        <v>08.165.946/0001-10</v>
      </c>
      <c r="H281" s="10" t="s">
        <v>358</v>
      </c>
      <c r="I281" s="12" t="str">
        <f t="shared" si="15"/>
        <v>Centro Administrativo</v>
      </c>
      <c r="J281" s="12" t="s">
        <v>380</v>
      </c>
      <c r="K281" s="12" t="s">
        <v>505</v>
      </c>
      <c r="L281" s="12" t="s">
        <v>339</v>
      </c>
      <c r="M281" s="12">
        <v>3027.51</v>
      </c>
      <c r="N281" s="12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31"/>
        <v>Suape</v>
      </c>
      <c r="B282" s="6" t="str">
        <f t="shared" si="31"/>
        <v>Suape</v>
      </c>
      <c r="C282" s="7">
        <f t="shared" si="31"/>
        <v>0</v>
      </c>
      <c r="D282" s="8" t="str">
        <f t="shared" si="31"/>
        <v>028</v>
      </c>
      <c r="E282" s="9">
        <f t="shared" si="32"/>
        <v>2017</v>
      </c>
      <c r="F282" s="7" t="str">
        <f t="shared" si="32"/>
        <v xml:space="preserve">LISERVE </v>
      </c>
      <c r="G282" s="7" t="str">
        <f t="shared" si="32"/>
        <v>08.165.946/0001-10</v>
      </c>
      <c r="H282" s="10" t="s">
        <v>359</v>
      </c>
      <c r="I282" s="12" t="str">
        <f t="shared" si="15"/>
        <v>Centro Administrativo</v>
      </c>
      <c r="J282" s="12" t="s">
        <v>380</v>
      </c>
      <c r="K282" s="12" t="s">
        <v>505</v>
      </c>
      <c r="L282" s="12" t="s">
        <v>339</v>
      </c>
      <c r="M282" s="12">
        <v>3027.51</v>
      </c>
      <c r="N282" s="12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31"/>
        <v>Suape</v>
      </c>
      <c r="B283" s="6" t="str">
        <f t="shared" si="31"/>
        <v>Suape</v>
      </c>
      <c r="C283" s="7">
        <f t="shared" si="31"/>
        <v>0</v>
      </c>
      <c r="D283" s="8" t="str">
        <f t="shared" si="31"/>
        <v>028</v>
      </c>
      <c r="E283" s="9">
        <f t="shared" si="32"/>
        <v>2017</v>
      </c>
      <c r="F283" s="7" t="str">
        <f t="shared" si="32"/>
        <v xml:space="preserve">LISERVE </v>
      </c>
      <c r="G283" s="7" t="str">
        <f t="shared" si="32"/>
        <v>08.165.946/0001-10</v>
      </c>
      <c r="H283" s="10" t="s">
        <v>360</v>
      </c>
      <c r="I283" s="12" t="str">
        <f t="shared" si="15"/>
        <v>Centro Administrativo</v>
      </c>
      <c r="J283" s="12" t="s">
        <v>380</v>
      </c>
      <c r="K283" s="12" t="s">
        <v>505</v>
      </c>
      <c r="L283" s="12" t="s">
        <v>382</v>
      </c>
      <c r="M283" s="12">
        <v>3027.51</v>
      </c>
      <c r="N283" s="12">
        <v>9081.9500000000007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31"/>
        <v>Suape</v>
      </c>
      <c r="B284" s="6" t="str">
        <f t="shared" si="31"/>
        <v>Suape</v>
      </c>
      <c r="C284" s="7">
        <f t="shared" si="31"/>
        <v>0</v>
      </c>
      <c r="D284" s="8" t="str">
        <f t="shared" si="31"/>
        <v>028</v>
      </c>
      <c r="E284" s="9">
        <f t="shared" si="32"/>
        <v>2017</v>
      </c>
      <c r="F284" s="7" t="str">
        <f t="shared" si="32"/>
        <v xml:space="preserve">LISERVE </v>
      </c>
      <c r="G284" s="7" t="str">
        <f t="shared" si="32"/>
        <v>08.165.946/0001-10</v>
      </c>
      <c r="H284" s="10" t="s">
        <v>361</v>
      </c>
      <c r="I284" s="12" t="str">
        <f t="shared" ref="I284:I345" si="34">I283</f>
        <v>Centro Administrativo</v>
      </c>
      <c r="J284" s="12" t="s">
        <v>380</v>
      </c>
      <c r="K284" s="12" t="s">
        <v>505</v>
      </c>
      <c r="L284" s="12" t="s">
        <v>339</v>
      </c>
      <c r="M284" s="12">
        <v>3027.51</v>
      </c>
      <c r="N284" s="12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31"/>
        <v>Suape</v>
      </c>
      <c r="B285" s="6" t="str">
        <f t="shared" si="31"/>
        <v>Suape</v>
      </c>
      <c r="C285" s="7">
        <f t="shared" si="31"/>
        <v>0</v>
      </c>
      <c r="D285" s="8" t="str">
        <f t="shared" si="31"/>
        <v>028</v>
      </c>
      <c r="E285" s="9">
        <f t="shared" si="32"/>
        <v>2017</v>
      </c>
      <c r="F285" s="7" t="str">
        <f t="shared" si="32"/>
        <v xml:space="preserve">LISERVE </v>
      </c>
      <c r="G285" s="7" t="str">
        <f t="shared" si="32"/>
        <v>08.165.946/0001-10</v>
      </c>
      <c r="H285" s="10" t="s">
        <v>362</v>
      </c>
      <c r="I285" s="12" t="str">
        <f t="shared" si="34"/>
        <v>Centro Administrativo</v>
      </c>
      <c r="J285" s="12" t="s">
        <v>380</v>
      </c>
      <c r="K285" s="12" t="s">
        <v>505</v>
      </c>
      <c r="L285" s="12" t="s">
        <v>339</v>
      </c>
      <c r="M285" s="12">
        <v>3027.51</v>
      </c>
      <c r="N285" s="12">
        <v>9081.9500000000007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6" t="str">
        <f t="shared" si="31"/>
        <v>Suape</v>
      </c>
      <c r="B286" s="6" t="str">
        <f t="shared" si="31"/>
        <v>Suape</v>
      </c>
      <c r="C286" s="7">
        <f t="shared" si="31"/>
        <v>0</v>
      </c>
      <c r="D286" s="8" t="str">
        <f t="shared" si="31"/>
        <v>028</v>
      </c>
      <c r="E286" s="9">
        <f t="shared" si="32"/>
        <v>2017</v>
      </c>
      <c r="F286" s="7" t="str">
        <f t="shared" si="32"/>
        <v xml:space="preserve">LISERVE </v>
      </c>
      <c r="G286" s="7" t="str">
        <f t="shared" si="32"/>
        <v>08.165.946/0001-10</v>
      </c>
      <c r="H286" s="10" t="s">
        <v>363</v>
      </c>
      <c r="I286" s="12" t="str">
        <f t="shared" si="34"/>
        <v>Centro Administrativo</v>
      </c>
      <c r="J286" s="12" t="s">
        <v>380</v>
      </c>
      <c r="K286" s="12" t="s">
        <v>505</v>
      </c>
      <c r="L286" s="12" t="s">
        <v>339</v>
      </c>
      <c r="M286" s="12">
        <v>3027.51</v>
      </c>
      <c r="N286" s="12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6" t="str">
        <f t="shared" si="31"/>
        <v>Suape</v>
      </c>
      <c r="B287" s="6" t="str">
        <f t="shared" si="31"/>
        <v>Suape</v>
      </c>
      <c r="C287" s="7">
        <f t="shared" si="31"/>
        <v>0</v>
      </c>
      <c r="D287" s="8" t="str">
        <f t="shared" si="31"/>
        <v>028</v>
      </c>
      <c r="E287" s="9">
        <f t="shared" si="32"/>
        <v>2017</v>
      </c>
      <c r="F287" s="7" t="str">
        <f t="shared" si="32"/>
        <v xml:space="preserve">LISERVE </v>
      </c>
      <c r="G287" s="7" t="str">
        <f t="shared" si="32"/>
        <v>08.165.946/0001-10</v>
      </c>
      <c r="H287" s="10" t="s">
        <v>364</v>
      </c>
      <c r="I287" s="12" t="str">
        <f t="shared" si="34"/>
        <v>Centro Administrativo</v>
      </c>
      <c r="J287" s="12" t="s">
        <v>380</v>
      </c>
      <c r="K287" s="12" t="s">
        <v>505</v>
      </c>
      <c r="L287" s="12" t="s">
        <v>339</v>
      </c>
      <c r="M287" s="12">
        <v>3027.51</v>
      </c>
      <c r="N287" s="12">
        <v>9005.15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6" t="str">
        <f t="shared" si="31"/>
        <v>Suape</v>
      </c>
      <c r="B288" s="6" t="str">
        <f t="shared" si="31"/>
        <v>Suape</v>
      </c>
      <c r="C288" s="7">
        <f t="shared" si="31"/>
        <v>0</v>
      </c>
      <c r="D288" s="8" t="str">
        <f t="shared" si="31"/>
        <v>028</v>
      </c>
      <c r="E288" s="9">
        <f t="shared" si="32"/>
        <v>2017</v>
      </c>
      <c r="F288" s="7" t="str">
        <f t="shared" si="32"/>
        <v xml:space="preserve">LISERVE </v>
      </c>
      <c r="G288" s="7" t="str">
        <f t="shared" si="32"/>
        <v>08.165.946/0001-10</v>
      </c>
      <c r="H288" s="10" t="s">
        <v>365</v>
      </c>
      <c r="I288" s="12" t="str">
        <f t="shared" si="34"/>
        <v>Centro Administrativo</v>
      </c>
      <c r="J288" s="12" t="s">
        <v>380</v>
      </c>
      <c r="K288" s="12" t="s">
        <v>505</v>
      </c>
      <c r="L288" s="12" t="s">
        <v>339</v>
      </c>
      <c r="M288" s="12">
        <v>3027.51</v>
      </c>
      <c r="N288" s="12">
        <v>9005.15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6" t="str">
        <f t="shared" si="31"/>
        <v>Suape</v>
      </c>
      <c r="B289" s="6" t="str">
        <f t="shared" si="31"/>
        <v>Suape</v>
      </c>
      <c r="C289" s="7">
        <f t="shared" si="31"/>
        <v>0</v>
      </c>
      <c r="D289" s="8" t="str">
        <f t="shared" si="31"/>
        <v>028</v>
      </c>
      <c r="E289" s="9">
        <f t="shared" si="32"/>
        <v>2017</v>
      </c>
      <c r="F289" s="7" t="str">
        <f t="shared" si="32"/>
        <v xml:space="preserve">LISERVE </v>
      </c>
      <c r="G289" s="7" t="str">
        <f t="shared" si="32"/>
        <v>08.165.946/0001-10</v>
      </c>
      <c r="H289" s="10" t="s">
        <v>366</v>
      </c>
      <c r="I289" s="12" t="str">
        <f t="shared" si="34"/>
        <v>Centro Administrativo</v>
      </c>
      <c r="J289" s="12" t="s">
        <v>380</v>
      </c>
      <c r="K289" s="12" t="s">
        <v>505</v>
      </c>
      <c r="L289" s="12" t="s">
        <v>339</v>
      </c>
      <c r="M289" s="12">
        <v>3027.51</v>
      </c>
      <c r="N289" s="12">
        <v>9005.15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6" t="str">
        <f t="shared" si="31"/>
        <v>Suape</v>
      </c>
      <c r="B290" s="6" t="str">
        <f t="shared" si="31"/>
        <v>Suape</v>
      </c>
      <c r="C290" s="7">
        <f t="shared" si="31"/>
        <v>0</v>
      </c>
      <c r="D290" s="8" t="str">
        <f t="shared" si="31"/>
        <v>028</v>
      </c>
      <c r="E290" s="9">
        <f t="shared" si="32"/>
        <v>2017</v>
      </c>
      <c r="F290" s="7" t="str">
        <f t="shared" si="32"/>
        <v xml:space="preserve">LISERVE </v>
      </c>
      <c r="G290" s="7" t="str">
        <f t="shared" si="32"/>
        <v>08.165.946/0001-10</v>
      </c>
      <c r="H290" s="10" t="s">
        <v>367</v>
      </c>
      <c r="I290" s="12" t="str">
        <f t="shared" si="34"/>
        <v>Centro Administrativo</v>
      </c>
      <c r="J290" s="12" t="s">
        <v>380</v>
      </c>
      <c r="K290" s="12" t="s">
        <v>505</v>
      </c>
      <c r="L290" s="12" t="s">
        <v>382</v>
      </c>
      <c r="M290" s="12">
        <v>3027.51</v>
      </c>
      <c r="N290" s="12">
        <v>9081.9500000000007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6" t="str">
        <f t="shared" si="31"/>
        <v>Suape</v>
      </c>
      <c r="B291" s="6" t="str">
        <f t="shared" si="31"/>
        <v>Suape</v>
      </c>
      <c r="C291" s="7">
        <f t="shared" si="31"/>
        <v>0</v>
      </c>
      <c r="D291" s="8" t="str">
        <f t="shared" si="31"/>
        <v>028</v>
      </c>
      <c r="E291" s="9">
        <f t="shared" si="32"/>
        <v>2017</v>
      </c>
      <c r="F291" s="7" t="str">
        <f t="shared" si="32"/>
        <v xml:space="preserve">LISERVE </v>
      </c>
      <c r="G291" s="7" t="str">
        <f t="shared" si="32"/>
        <v>08.165.946/0001-10</v>
      </c>
      <c r="H291" s="10" t="s">
        <v>368</v>
      </c>
      <c r="I291" s="12" t="str">
        <f t="shared" si="34"/>
        <v>Centro Administrativo</v>
      </c>
      <c r="J291" s="12" t="s">
        <v>380</v>
      </c>
      <c r="K291" s="12" t="s">
        <v>505</v>
      </c>
      <c r="L291" s="12" t="s">
        <v>339</v>
      </c>
      <c r="M291" s="12">
        <v>3027.51</v>
      </c>
      <c r="N291" s="12">
        <v>9005.15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6" t="str">
        <f t="shared" si="31"/>
        <v>Suape</v>
      </c>
      <c r="B292" s="6" t="str">
        <f t="shared" si="31"/>
        <v>Suape</v>
      </c>
      <c r="C292" s="7">
        <f t="shared" si="31"/>
        <v>0</v>
      </c>
      <c r="D292" s="8" t="str">
        <f t="shared" si="31"/>
        <v>028</v>
      </c>
      <c r="E292" s="9">
        <f t="shared" si="32"/>
        <v>2017</v>
      </c>
      <c r="F292" s="7" t="str">
        <f t="shared" si="32"/>
        <v xml:space="preserve">LISERVE </v>
      </c>
      <c r="G292" s="7" t="str">
        <f t="shared" si="32"/>
        <v>08.165.946/0001-10</v>
      </c>
      <c r="H292" s="10" t="s">
        <v>369</v>
      </c>
      <c r="I292" s="12" t="str">
        <f t="shared" si="34"/>
        <v>Centro Administrativo</v>
      </c>
      <c r="J292" s="12" t="s">
        <v>380</v>
      </c>
      <c r="K292" s="12" t="s">
        <v>505</v>
      </c>
      <c r="L292" s="12" t="s">
        <v>339</v>
      </c>
      <c r="M292" s="12">
        <v>3027.51</v>
      </c>
      <c r="N292" s="12">
        <v>9005.15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6" t="str">
        <f t="shared" ref="A293:G293" si="35">A292</f>
        <v>Suape</v>
      </c>
      <c r="B293" s="6" t="str">
        <f t="shared" si="35"/>
        <v>Suape</v>
      </c>
      <c r="C293" s="7">
        <f t="shared" si="35"/>
        <v>0</v>
      </c>
      <c r="D293" s="8" t="str">
        <f t="shared" si="35"/>
        <v>028</v>
      </c>
      <c r="E293" s="9">
        <f t="shared" si="35"/>
        <v>2017</v>
      </c>
      <c r="F293" s="7" t="str">
        <f t="shared" si="35"/>
        <v xml:space="preserve">LISERVE </v>
      </c>
      <c r="G293" s="7" t="str">
        <f t="shared" si="35"/>
        <v>08.165.946/0001-10</v>
      </c>
      <c r="H293" s="10" t="s">
        <v>370</v>
      </c>
      <c r="I293" s="12" t="str">
        <f>I292</f>
        <v>Centro Administrativo</v>
      </c>
      <c r="J293" s="12" t="s">
        <v>380</v>
      </c>
      <c r="K293" s="12" t="s">
        <v>505</v>
      </c>
      <c r="L293" s="12" t="s">
        <v>339</v>
      </c>
      <c r="M293" s="12">
        <v>3027.51</v>
      </c>
      <c r="N293" s="12">
        <v>9005.15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6" t="str">
        <f t="shared" si="31"/>
        <v>Suape</v>
      </c>
      <c r="B294" s="6" t="str">
        <f t="shared" si="31"/>
        <v>Suape</v>
      </c>
      <c r="C294" s="7">
        <f t="shared" si="31"/>
        <v>0</v>
      </c>
      <c r="D294" s="8" t="str">
        <f t="shared" si="31"/>
        <v>028</v>
      </c>
      <c r="E294" s="9">
        <f t="shared" si="32"/>
        <v>2017</v>
      </c>
      <c r="F294" s="7" t="str">
        <f t="shared" si="32"/>
        <v xml:space="preserve">LISERVE </v>
      </c>
      <c r="G294" s="7" t="str">
        <f t="shared" si="32"/>
        <v>08.165.946/0001-10</v>
      </c>
      <c r="H294" s="10" t="s">
        <v>371</v>
      </c>
      <c r="I294" s="12" t="str">
        <f t="shared" si="34"/>
        <v>Centro Administrativo</v>
      </c>
      <c r="J294" s="12" t="s">
        <v>380</v>
      </c>
      <c r="K294" s="12" t="s">
        <v>505</v>
      </c>
      <c r="L294" s="12" t="s">
        <v>339</v>
      </c>
      <c r="M294" s="12">
        <v>3027.51</v>
      </c>
      <c r="N294" s="12">
        <v>9005.15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6" t="str">
        <f t="shared" si="31"/>
        <v>Suape</v>
      </c>
      <c r="B295" s="6" t="str">
        <f t="shared" si="31"/>
        <v>Suape</v>
      </c>
      <c r="C295" s="7">
        <f t="shared" si="31"/>
        <v>0</v>
      </c>
      <c r="D295" s="8" t="str">
        <f t="shared" si="31"/>
        <v>028</v>
      </c>
      <c r="E295" s="9">
        <f t="shared" si="32"/>
        <v>2017</v>
      </c>
      <c r="F295" s="7" t="str">
        <f t="shared" si="32"/>
        <v xml:space="preserve">LISERVE </v>
      </c>
      <c r="G295" s="7" t="str">
        <f t="shared" si="32"/>
        <v>08.165.946/0001-10</v>
      </c>
      <c r="H295" s="10" t="s">
        <v>372</v>
      </c>
      <c r="I295" s="12" t="str">
        <f t="shared" si="34"/>
        <v>Centro Administrativo</v>
      </c>
      <c r="J295" s="12" t="s">
        <v>380</v>
      </c>
      <c r="K295" s="12" t="s">
        <v>505</v>
      </c>
      <c r="L295" s="12" t="s">
        <v>339</v>
      </c>
      <c r="M295" s="12">
        <v>3027.51</v>
      </c>
      <c r="N295" s="12">
        <v>9005.15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6" t="str">
        <f t="shared" si="31"/>
        <v>Suape</v>
      </c>
      <c r="B296" s="6" t="str">
        <f t="shared" si="31"/>
        <v>Suape</v>
      </c>
      <c r="C296" s="7">
        <f t="shared" si="31"/>
        <v>0</v>
      </c>
      <c r="D296" s="8" t="str">
        <f t="shared" si="31"/>
        <v>028</v>
      </c>
      <c r="E296" s="9">
        <f t="shared" si="32"/>
        <v>2017</v>
      </c>
      <c r="F296" s="7" t="str">
        <f t="shared" si="32"/>
        <v xml:space="preserve">LISERVE </v>
      </c>
      <c r="G296" s="7" t="str">
        <f t="shared" si="32"/>
        <v>08.165.946/0001-10</v>
      </c>
      <c r="H296" s="10" t="s">
        <v>373</v>
      </c>
      <c r="I296" s="12" t="str">
        <f t="shared" si="34"/>
        <v>Centro Administrativo</v>
      </c>
      <c r="J296" s="12" t="s">
        <v>380</v>
      </c>
      <c r="K296" s="12" t="s">
        <v>505</v>
      </c>
      <c r="L296" s="12" t="s">
        <v>339</v>
      </c>
      <c r="M296" s="12">
        <v>3027.51</v>
      </c>
      <c r="N296" s="12">
        <v>9005.15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6" t="str">
        <f t="shared" si="31"/>
        <v>Suape</v>
      </c>
      <c r="B297" s="6" t="str">
        <f t="shared" si="31"/>
        <v>Suape</v>
      </c>
      <c r="C297" s="7">
        <f t="shared" si="31"/>
        <v>0</v>
      </c>
      <c r="D297" s="8" t="str">
        <f t="shared" si="31"/>
        <v>028</v>
      </c>
      <c r="E297" s="9">
        <f t="shared" si="32"/>
        <v>2017</v>
      </c>
      <c r="F297" s="7" t="str">
        <f t="shared" si="32"/>
        <v xml:space="preserve">LISERVE </v>
      </c>
      <c r="G297" s="7" t="str">
        <f t="shared" ref="G297:G298" si="36">G296</f>
        <v>08.165.946/0001-10</v>
      </c>
      <c r="H297" s="10" t="s">
        <v>374</v>
      </c>
      <c r="I297" s="12" t="str">
        <f t="shared" ref="I297:I298" si="37">I296</f>
        <v>Centro Administrativo</v>
      </c>
      <c r="J297" s="12" t="s">
        <v>381</v>
      </c>
      <c r="K297" s="12" t="s">
        <v>505</v>
      </c>
      <c r="L297" s="12" t="s">
        <v>339</v>
      </c>
      <c r="M297" s="12">
        <v>3942.25</v>
      </c>
      <c r="N297" s="12">
        <v>16452.55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thickBot="1">
      <c r="A298" s="14" t="str">
        <f t="shared" si="31"/>
        <v>Suape</v>
      </c>
      <c r="B298" s="14" t="str">
        <f t="shared" si="31"/>
        <v>Suape</v>
      </c>
      <c r="C298" s="65">
        <f t="shared" si="31"/>
        <v>0</v>
      </c>
      <c r="D298" s="14" t="str">
        <f>D297</f>
        <v>028</v>
      </c>
      <c r="E298" s="14">
        <f t="shared" si="32"/>
        <v>2017</v>
      </c>
      <c r="F298" s="66" t="str">
        <f t="shared" si="32"/>
        <v xml:space="preserve">LISERVE </v>
      </c>
      <c r="G298" s="66" t="str">
        <f t="shared" si="36"/>
        <v>08.165.946/0001-10</v>
      </c>
      <c r="H298" s="14" t="s">
        <v>375</v>
      </c>
      <c r="I298" s="14" t="str">
        <f t="shared" si="37"/>
        <v>Centro Administrativo</v>
      </c>
      <c r="J298" s="14" t="s">
        <v>381</v>
      </c>
      <c r="K298" s="14" t="s">
        <v>505</v>
      </c>
      <c r="L298" s="14" t="s">
        <v>339</v>
      </c>
      <c r="M298" s="14">
        <v>3942.25</v>
      </c>
      <c r="N298" s="14">
        <v>16452.55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20" t="str">
        <f>A298</f>
        <v>Suape</v>
      </c>
      <c r="B299" s="20" t="str">
        <f>B298</f>
        <v>Suape</v>
      </c>
      <c r="C299" s="21" t="s">
        <v>383</v>
      </c>
      <c r="D299" s="22" t="s">
        <v>384</v>
      </c>
      <c r="E299" s="29">
        <v>2019</v>
      </c>
      <c r="F299" s="21" t="s">
        <v>385</v>
      </c>
      <c r="G299" s="21" t="s">
        <v>623</v>
      </c>
      <c r="H299" s="28" t="s">
        <v>386</v>
      </c>
      <c r="I299" s="26" t="s">
        <v>431</v>
      </c>
      <c r="J299" s="26" t="s">
        <v>432</v>
      </c>
      <c r="K299" s="26" t="s">
        <v>498</v>
      </c>
      <c r="L299" s="26" t="s">
        <v>83</v>
      </c>
      <c r="M299" s="26">
        <v>1100</v>
      </c>
      <c r="N299" s="26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20" t="str">
        <f t="shared" si="31"/>
        <v>Suape</v>
      </c>
      <c r="B300" s="20" t="str">
        <f t="shared" si="31"/>
        <v>Suape</v>
      </c>
      <c r="C300" s="21" t="str">
        <f t="shared" si="31"/>
        <v>SERVICOS DE PORTARIA</v>
      </c>
      <c r="D300" s="22" t="str">
        <f t="shared" si="31"/>
        <v>073</v>
      </c>
      <c r="E300" s="29">
        <f t="shared" si="32"/>
        <v>2019</v>
      </c>
      <c r="F300" s="21" t="str">
        <f t="shared" si="32"/>
        <v>PREMIUS SERVIÇOS EIRELI</v>
      </c>
      <c r="G300" s="21" t="str">
        <f t="shared" si="32"/>
        <v>05.678.722/0001-13</v>
      </c>
      <c r="H300" s="28" t="s">
        <v>387</v>
      </c>
      <c r="I300" s="26" t="str">
        <f t="shared" si="34"/>
        <v>SUAPE</v>
      </c>
      <c r="J300" s="26" t="s">
        <v>432</v>
      </c>
      <c r="K300" s="26" t="s">
        <v>498</v>
      </c>
      <c r="L300" s="26" t="s">
        <v>433</v>
      </c>
      <c r="M300" s="26">
        <v>1100</v>
      </c>
      <c r="N300" s="26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20" t="str">
        <f t="shared" si="31"/>
        <v>Suape</v>
      </c>
      <c r="B301" s="20" t="str">
        <f t="shared" si="31"/>
        <v>Suape</v>
      </c>
      <c r="C301" s="21" t="str">
        <f t="shared" si="31"/>
        <v>SERVICOS DE PORTARIA</v>
      </c>
      <c r="D301" s="22" t="str">
        <f t="shared" si="31"/>
        <v>073</v>
      </c>
      <c r="E301" s="29">
        <f t="shared" si="32"/>
        <v>2019</v>
      </c>
      <c r="F301" s="21" t="str">
        <f t="shared" si="32"/>
        <v>PREMIUS SERVIÇOS EIRELI</v>
      </c>
      <c r="G301" s="21" t="str">
        <f t="shared" si="32"/>
        <v>05.678.722/0001-13</v>
      </c>
      <c r="H301" s="28" t="s">
        <v>388</v>
      </c>
      <c r="I301" s="26" t="str">
        <f t="shared" si="34"/>
        <v>SUAPE</v>
      </c>
      <c r="J301" s="26" t="s">
        <v>432</v>
      </c>
      <c r="K301" s="26" t="s">
        <v>498</v>
      </c>
      <c r="L301" s="26" t="s">
        <v>433</v>
      </c>
      <c r="M301" s="26">
        <v>1100</v>
      </c>
      <c r="N301" s="26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20" t="str">
        <f t="shared" si="31"/>
        <v>Suape</v>
      </c>
      <c r="B302" s="20" t="str">
        <f t="shared" si="31"/>
        <v>Suape</v>
      </c>
      <c r="C302" s="21" t="str">
        <f t="shared" si="31"/>
        <v>SERVICOS DE PORTARIA</v>
      </c>
      <c r="D302" s="22" t="str">
        <f t="shared" si="31"/>
        <v>073</v>
      </c>
      <c r="E302" s="29">
        <f t="shared" si="32"/>
        <v>2019</v>
      </c>
      <c r="F302" s="21" t="str">
        <f t="shared" si="32"/>
        <v>PREMIUS SERVIÇOS EIRELI</v>
      </c>
      <c r="G302" s="21" t="str">
        <f t="shared" si="32"/>
        <v>05.678.722/0001-13</v>
      </c>
      <c r="H302" s="28" t="s">
        <v>389</v>
      </c>
      <c r="I302" s="26" t="str">
        <f t="shared" si="34"/>
        <v>SUAPE</v>
      </c>
      <c r="J302" s="26" t="s">
        <v>432</v>
      </c>
      <c r="K302" s="26" t="s">
        <v>498</v>
      </c>
      <c r="L302" s="26" t="s">
        <v>433</v>
      </c>
      <c r="M302" s="26">
        <v>1100</v>
      </c>
      <c r="N302" s="26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20" t="str">
        <f t="shared" si="31"/>
        <v>Suape</v>
      </c>
      <c r="B303" s="20" t="str">
        <f t="shared" si="31"/>
        <v>Suape</v>
      </c>
      <c r="C303" s="21" t="str">
        <f t="shared" si="31"/>
        <v>SERVICOS DE PORTARIA</v>
      </c>
      <c r="D303" s="22" t="str">
        <f t="shared" si="31"/>
        <v>073</v>
      </c>
      <c r="E303" s="29">
        <f t="shared" si="32"/>
        <v>2019</v>
      </c>
      <c r="F303" s="21" t="str">
        <f t="shared" si="32"/>
        <v>PREMIUS SERVIÇOS EIRELI</v>
      </c>
      <c r="G303" s="21" t="str">
        <f t="shared" si="32"/>
        <v>05.678.722/0001-13</v>
      </c>
      <c r="H303" s="28" t="s">
        <v>390</v>
      </c>
      <c r="I303" s="26" t="str">
        <f t="shared" si="34"/>
        <v>SUAPE</v>
      </c>
      <c r="J303" s="26" t="s">
        <v>432</v>
      </c>
      <c r="K303" s="26" t="s">
        <v>498</v>
      </c>
      <c r="L303" s="26" t="s">
        <v>83</v>
      </c>
      <c r="M303" s="26">
        <v>1100</v>
      </c>
      <c r="N303" s="26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20" t="str">
        <f t="shared" si="31"/>
        <v>Suape</v>
      </c>
      <c r="B304" s="20" t="str">
        <f t="shared" si="31"/>
        <v>Suape</v>
      </c>
      <c r="C304" s="21" t="str">
        <f t="shared" si="31"/>
        <v>SERVICOS DE PORTARIA</v>
      </c>
      <c r="D304" s="22" t="str">
        <f t="shared" si="31"/>
        <v>073</v>
      </c>
      <c r="E304" s="29">
        <f t="shared" si="32"/>
        <v>2019</v>
      </c>
      <c r="F304" s="21" t="str">
        <f t="shared" si="32"/>
        <v>PREMIUS SERVIÇOS EIRELI</v>
      </c>
      <c r="G304" s="21" t="str">
        <f t="shared" si="32"/>
        <v>05.678.722/0001-13</v>
      </c>
      <c r="H304" s="28" t="s">
        <v>391</v>
      </c>
      <c r="I304" s="26" t="str">
        <f t="shared" si="34"/>
        <v>SUAPE</v>
      </c>
      <c r="J304" s="26" t="s">
        <v>432</v>
      </c>
      <c r="K304" s="26" t="s">
        <v>498</v>
      </c>
      <c r="L304" s="26" t="s">
        <v>83</v>
      </c>
      <c r="M304" s="26">
        <v>1100</v>
      </c>
      <c r="N304" s="26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20" t="str">
        <f t="shared" si="31"/>
        <v>Suape</v>
      </c>
      <c r="B305" s="20" t="str">
        <f t="shared" si="31"/>
        <v>Suape</v>
      </c>
      <c r="C305" s="21" t="str">
        <f t="shared" si="31"/>
        <v>SERVICOS DE PORTARIA</v>
      </c>
      <c r="D305" s="22" t="str">
        <f t="shared" si="31"/>
        <v>073</v>
      </c>
      <c r="E305" s="29">
        <f t="shared" si="32"/>
        <v>2019</v>
      </c>
      <c r="F305" s="21" t="str">
        <f t="shared" si="32"/>
        <v>PREMIUS SERVIÇOS EIRELI</v>
      </c>
      <c r="G305" s="21" t="str">
        <f t="shared" si="32"/>
        <v>05.678.722/0001-13</v>
      </c>
      <c r="H305" s="28" t="s">
        <v>392</v>
      </c>
      <c r="I305" s="26" t="str">
        <f t="shared" si="34"/>
        <v>SUAPE</v>
      </c>
      <c r="J305" s="26" t="s">
        <v>432</v>
      </c>
      <c r="K305" s="26" t="s">
        <v>498</v>
      </c>
      <c r="L305" s="26" t="s">
        <v>433</v>
      </c>
      <c r="M305" s="26">
        <v>1100</v>
      </c>
      <c r="N305" s="26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20" t="str">
        <f t="shared" si="31"/>
        <v>Suape</v>
      </c>
      <c r="B306" s="20" t="str">
        <f t="shared" si="31"/>
        <v>Suape</v>
      </c>
      <c r="C306" s="21" t="str">
        <f t="shared" si="31"/>
        <v>SERVICOS DE PORTARIA</v>
      </c>
      <c r="D306" s="22" t="str">
        <f t="shared" si="31"/>
        <v>073</v>
      </c>
      <c r="E306" s="29">
        <f t="shared" si="32"/>
        <v>2019</v>
      </c>
      <c r="F306" s="21" t="str">
        <f t="shared" si="32"/>
        <v>PREMIUS SERVIÇOS EIRELI</v>
      </c>
      <c r="G306" s="21" t="str">
        <f t="shared" si="32"/>
        <v>05.678.722/0001-13</v>
      </c>
      <c r="H306" s="28" t="s">
        <v>393</v>
      </c>
      <c r="I306" s="26" t="str">
        <f t="shared" si="34"/>
        <v>SUAPE</v>
      </c>
      <c r="J306" s="26" t="s">
        <v>432</v>
      </c>
      <c r="K306" s="26" t="s">
        <v>498</v>
      </c>
      <c r="L306" s="26" t="s">
        <v>433</v>
      </c>
      <c r="M306" s="26">
        <v>1100</v>
      </c>
      <c r="N306" s="26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20" t="str">
        <f t="shared" si="31"/>
        <v>Suape</v>
      </c>
      <c r="B307" s="20" t="str">
        <f t="shared" si="31"/>
        <v>Suape</v>
      </c>
      <c r="C307" s="21" t="str">
        <f t="shared" si="31"/>
        <v>SERVICOS DE PORTARIA</v>
      </c>
      <c r="D307" s="22" t="str">
        <f t="shared" si="31"/>
        <v>073</v>
      </c>
      <c r="E307" s="29">
        <f t="shared" si="32"/>
        <v>2019</v>
      </c>
      <c r="F307" s="21" t="str">
        <f t="shared" si="32"/>
        <v>PREMIUS SERVIÇOS EIRELI</v>
      </c>
      <c r="G307" s="21" t="str">
        <f t="shared" si="32"/>
        <v>05.678.722/0001-13</v>
      </c>
      <c r="H307" s="28" t="s">
        <v>394</v>
      </c>
      <c r="I307" s="26" t="str">
        <f t="shared" si="34"/>
        <v>SUAPE</v>
      </c>
      <c r="J307" s="26" t="s">
        <v>432</v>
      </c>
      <c r="K307" s="26" t="s">
        <v>498</v>
      </c>
      <c r="L307" s="26" t="s">
        <v>433</v>
      </c>
      <c r="M307" s="26">
        <v>1100</v>
      </c>
      <c r="N307" s="26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20" t="str">
        <f t="shared" si="31"/>
        <v>Suape</v>
      </c>
      <c r="B308" s="20" t="str">
        <f t="shared" si="31"/>
        <v>Suape</v>
      </c>
      <c r="C308" s="21" t="str">
        <f t="shared" si="31"/>
        <v>SERVICOS DE PORTARIA</v>
      </c>
      <c r="D308" s="22" t="str">
        <f t="shared" si="31"/>
        <v>073</v>
      </c>
      <c r="E308" s="29">
        <f t="shared" si="32"/>
        <v>2019</v>
      </c>
      <c r="F308" s="21" t="str">
        <f t="shared" si="32"/>
        <v>PREMIUS SERVIÇOS EIRELI</v>
      </c>
      <c r="G308" s="21" t="str">
        <f t="shared" si="32"/>
        <v>05.678.722/0001-13</v>
      </c>
      <c r="H308" s="28" t="s">
        <v>395</v>
      </c>
      <c r="I308" s="26" t="str">
        <f t="shared" si="34"/>
        <v>SUAPE</v>
      </c>
      <c r="J308" s="26" t="s">
        <v>432</v>
      </c>
      <c r="K308" s="26" t="s">
        <v>507</v>
      </c>
      <c r="L308" s="26" t="s">
        <v>83</v>
      </c>
      <c r="M308" s="26">
        <v>1100</v>
      </c>
      <c r="N308" s="26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20" t="str">
        <f t="shared" si="31"/>
        <v>Suape</v>
      </c>
      <c r="B309" s="20" t="str">
        <f t="shared" si="31"/>
        <v>Suape</v>
      </c>
      <c r="C309" s="21" t="str">
        <f t="shared" si="31"/>
        <v>SERVICOS DE PORTARIA</v>
      </c>
      <c r="D309" s="22" t="str">
        <f t="shared" si="31"/>
        <v>073</v>
      </c>
      <c r="E309" s="29">
        <f t="shared" si="32"/>
        <v>2019</v>
      </c>
      <c r="F309" s="21" t="str">
        <f t="shared" si="32"/>
        <v>PREMIUS SERVIÇOS EIRELI</v>
      </c>
      <c r="G309" s="21" t="str">
        <f t="shared" si="32"/>
        <v>05.678.722/0001-13</v>
      </c>
      <c r="H309" s="28" t="s">
        <v>396</v>
      </c>
      <c r="I309" s="26" t="str">
        <f t="shared" si="34"/>
        <v>SUAPE</v>
      </c>
      <c r="J309" s="26" t="s">
        <v>432</v>
      </c>
      <c r="K309" s="26" t="s">
        <v>508</v>
      </c>
      <c r="L309" s="26" t="s">
        <v>83</v>
      </c>
      <c r="M309" s="26">
        <v>1100</v>
      </c>
      <c r="N309" s="26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20" t="str">
        <f t="shared" si="31"/>
        <v>Suape</v>
      </c>
      <c r="B310" s="20" t="str">
        <f t="shared" si="31"/>
        <v>Suape</v>
      </c>
      <c r="C310" s="21" t="str">
        <f t="shared" si="31"/>
        <v>SERVICOS DE PORTARIA</v>
      </c>
      <c r="D310" s="22" t="str">
        <f t="shared" si="31"/>
        <v>073</v>
      </c>
      <c r="E310" s="29">
        <f t="shared" si="32"/>
        <v>2019</v>
      </c>
      <c r="F310" s="21" t="str">
        <f t="shared" si="32"/>
        <v>PREMIUS SERVIÇOS EIRELI</v>
      </c>
      <c r="G310" s="21" t="str">
        <f t="shared" si="32"/>
        <v>05.678.722/0001-13</v>
      </c>
      <c r="H310" s="28" t="s">
        <v>397</v>
      </c>
      <c r="I310" s="26" t="str">
        <f t="shared" si="34"/>
        <v>SUAPE</v>
      </c>
      <c r="J310" s="26" t="s">
        <v>432</v>
      </c>
      <c r="K310" s="26" t="s">
        <v>498</v>
      </c>
      <c r="L310" s="26" t="s">
        <v>83</v>
      </c>
      <c r="M310" s="26">
        <v>1100</v>
      </c>
      <c r="N310" s="26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20" t="str">
        <f t="shared" si="31"/>
        <v>Suape</v>
      </c>
      <c r="B311" s="20" t="str">
        <f t="shared" si="31"/>
        <v>Suape</v>
      </c>
      <c r="C311" s="21" t="str">
        <f t="shared" si="31"/>
        <v>SERVICOS DE PORTARIA</v>
      </c>
      <c r="D311" s="22" t="str">
        <f t="shared" si="31"/>
        <v>073</v>
      </c>
      <c r="E311" s="29">
        <f t="shared" si="32"/>
        <v>2019</v>
      </c>
      <c r="F311" s="21" t="str">
        <f t="shared" si="32"/>
        <v>PREMIUS SERVIÇOS EIRELI</v>
      </c>
      <c r="G311" s="21" t="str">
        <f t="shared" si="32"/>
        <v>05.678.722/0001-13</v>
      </c>
      <c r="H311" s="28" t="s">
        <v>398</v>
      </c>
      <c r="I311" s="26" t="str">
        <f t="shared" si="34"/>
        <v>SUAPE</v>
      </c>
      <c r="J311" s="26" t="s">
        <v>432</v>
      </c>
      <c r="K311" s="26" t="s">
        <v>498</v>
      </c>
      <c r="L311" s="26" t="s">
        <v>83</v>
      </c>
      <c r="M311" s="26">
        <v>1100</v>
      </c>
      <c r="N311" s="26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20" t="str">
        <f t="shared" si="31"/>
        <v>Suape</v>
      </c>
      <c r="B312" s="20" t="str">
        <f t="shared" si="31"/>
        <v>Suape</v>
      </c>
      <c r="C312" s="21" t="str">
        <f t="shared" si="31"/>
        <v>SERVICOS DE PORTARIA</v>
      </c>
      <c r="D312" s="22" t="str">
        <f t="shared" si="31"/>
        <v>073</v>
      </c>
      <c r="E312" s="29">
        <f t="shared" si="32"/>
        <v>2019</v>
      </c>
      <c r="F312" s="21" t="str">
        <f t="shared" si="32"/>
        <v>PREMIUS SERVIÇOS EIRELI</v>
      </c>
      <c r="G312" s="21" t="str">
        <f t="shared" si="32"/>
        <v>05.678.722/0001-13</v>
      </c>
      <c r="H312" s="28" t="s">
        <v>399</v>
      </c>
      <c r="I312" s="26" t="str">
        <f t="shared" si="34"/>
        <v>SUAPE</v>
      </c>
      <c r="J312" s="26" t="s">
        <v>432</v>
      </c>
      <c r="K312" s="26" t="s">
        <v>498</v>
      </c>
      <c r="L312" s="26" t="s">
        <v>83</v>
      </c>
      <c r="M312" s="26">
        <v>1100</v>
      </c>
      <c r="N312" s="26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20" t="str">
        <f t="shared" si="31"/>
        <v>Suape</v>
      </c>
      <c r="B313" s="20" t="str">
        <f t="shared" si="31"/>
        <v>Suape</v>
      </c>
      <c r="C313" s="21" t="str">
        <f t="shared" si="31"/>
        <v>SERVICOS DE PORTARIA</v>
      </c>
      <c r="D313" s="22" t="str">
        <f t="shared" si="31"/>
        <v>073</v>
      </c>
      <c r="E313" s="29">
        <f t="shared" si="32"/>
        <v>2019</v>
      </c>
      <c r="F313" s="21" t="str">
        <f t="shared" si="32"/>
        <v>PREMIUS SERVIÇOS EIRELI</v>
      </c>
      <c r="G313" s="21" t="str">
        <f t="shared" si="32"/>
        <v>05.678.722/0001-13</v>
      </c>
      <c r="H313" s="28" t="s">
        <v>400</v>
      </c>
      <c r="I313" s="26" t="str">
        <f t="shared" si="34"/>
        <v>SUAPE</v>
      </c>
      <c r="J313" s="26" t="s">
        <v>432</v>
      </c>
      <c r="K313" s="26" t="s">
        <v>498</v>
      </c>
      <c r="L313" s="26" t="s">
        <v>433</v>
      </c>
      <c r="M313" s="26">
        <v>1100</v>
      </c>
      <c r="N313" s="26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20" t="str">
        <f t="shared" si="31"/>
        <v>Suape</v>
      </c>
      <c r="B314" s="20" t="str">
        <f t="shared" si="31"/>
        <v>Suape</v>
      </c>
      <c r="C314" s="21" t="str">
        <f t="shared" si="31"/>
        <v>SERVICOS DE PORTARIA</v>
      </c>
      <c r="D314" s="22" t="str">
        <f t="shared" si="31"/>
        <v>073</v>
      </c>
      <c r="E314" s="29">
        <f t="shared" si="32"/>
        <v>2019</v>
      </c>
      <c r="F314" s="21" t="str">
        <f t="shared" si="32"/>
        <v>PREMIUS SERVIÇOS EIRELI</v>
      </c>
      <c r="G314" s="21" t="str">
        <f t="shared" si="32"/>
        <v>05.678.722/0001-13</v>
      </c>
      <c r="H314" s="28" t="s">
        <v>401</v>
      </c>
      <c r="I314" s="26" t="str">
        <f t="shared" si="34"/>
        <v>SUAPE</v>
      </c>
      <c r="J314" s="26" t="s">
        <v>432</v>
      </c>
      <c r="K314" s="26" t="s">
        <v>498</v>
      </c>
      <c r="L314" s="26" t="s">
        <v>433</v>
      </c>
      <c r="M314" s="26">
        <v>1100</v>
      </c>
      <c r="N314" s="26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20" t="str">
        <f t="shared" si="31"/>
        <v>Suape</v>
      </c>
      <c r="B315" s="20" t="str">
        <f t="shared" si="31"/>
        <v>Suape</v>
      </c>
      <c r="C315" s="21" t="str">
        <f t="shared" si="31"/>
        <v>SERVICOS DE PORTARIA</v>
      </c>
      <c r="D315" s="22" t="str">
        <f t="shared" si="31"/>
        <v>073</v>
      </c>
      <c r="E315" s="29">
        <f t="shared" si="32"/>
        <v>2019</v>
      </c>
      <c r="F315" s="21" t="str">
        <f t="shared" si="32"/>
        <v>PREMIUS SERVIÇOS EIRELI</v>
      </c>
      <c r="G315" s="21" t="str">
        <f t="shared" si="32"/>
        <v>05.678.722/0001-13</v>
      </c>
      <c r="H315" s="28" t="s">
        <v>402</v>
      </c>
      <c r="I315" s="26" t="str">
        <f t="shared" si="34"/>
        <v>SUAPE</v>
      </c>
      <c r="J315" s="26" t="s">
        <v>432</v>
      </c>
      <c r="K315" s="26" t="s">
        <v>498</v>
      </c>
      <c r="L315" s="26" t="s">
        <v>433</v>
      </c>
      <c r="M315" s="26">
        <v>1100</v>
      </c>
      <c r="N315" s="26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20" t="str">
        <f t="shared" si="31"/>
        <v>Suape</v>
      </c>
      <c r="B316" s="20" t="str">
        <f t="shared" si="31"/>
        <v>Suape</v>
      </c>
      <c r="C316" s="21" t="str">
        <f t="shared" si="31"/>
        <v>SERVICOS DE PORTARIA</v>
      </c>
      <c r="D316" s="22" t="str">
        <f t="shared" si="31"/>
        <v>073</v>
      </c>
      <c r="E316" s="29">
        <f t="shared" si="32"/>
        <v>2019</v>
      </c>
      <c r="F316" s="21" t="str">
        <f t="shared" si="32"/>
        <v>PREMIUS SERVIÇOS EIRELI</v>
      </c>
      <c r="G316" s="21" t="str">
        <f t="shared" si="32"/>
        <v>05.678.722/0001-13</v>
      </c>
      <c r="H316" s="28" t="s">
        <v>403</v>
      </c>
      <c r="I316" s="26" t="str">
        <f t="shared" si="34"/>
        <v>SUAPE</v>
      </c>
      <c r="J316" s="26" t="s">
        <v>432</v>
      </c>
      <c r="K316" s="26" t="s">
        <v>498</v>
      </c>
      <c r="L316" s="26" t="s">
        <v>83</v>
      </c>
      <c r="M316" s="26">
        <v>1100</v>
      </c>
      <c r="N316" s="26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20" t="str">
        <f t="shared" si="31"/>
        <v>Suape</v>
      </c>
      <c r="B317" s="20" t="str">
        <f t="shared" si="31"/>
        <v>Suape</v>
      </c>
      <c r="C317" s="21" t="str">
        <f t="shared" si="31"/>
        <v>SERVICOS DE PORTARIA</v>
      </c>
      <c r="D317" s="22" t="str">
        <f t="shared" si="31"/>
        <v>073</v>
      </c>
      <c r="E317" s="29">
        <f t="shared" si="32"/>
        <v>2019</v>
      </c>
      <c r="F317" s="21" t="str">
        <f t="shared" si="32"/>
        <v>PREMIUS SERVIÇOS EIRELI</v>
      </c>
      <c r="G317" s="21" t="str">
        <f t="shared" si="32"/>
        <v>05.678.722/0001-13</v>
      </c>
      <c r="H317" s="28" t="s">
        <v>404</v>
      </c>
      <c r="I317" s="26" t="str">
        <f t="shared" si="34"/>
        <v>SUAPE</v>
      </c>
      <c r="J317" s="26" t="s">
        <v>432</v>
      </c>
      <c r="K317" s="26" t="s">
        <v>507</v>
      </c>
      <c r="L317" s="26" t="s">
        <v>83</v>
      </c>
      <c r="M317" s="26">
        <v>1100</v>
      </c>
      <c r="N317" s="26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20" t="str">
        <f t="shared" si="31"/>
        <v>Suape</v>
      </c>
      <c r="B318" s="20" t="str">
        <f t="shared" si="31"/>
        <v>Suape</v>
      </c>
      <c r="C318" s="21" t="str">
        <f t="shared" si="31"/>
        <v>SERVICOS DE PORTARIA</v>
      </c>
      <c r="D318" s="22" t="str">
        <f t="shared" si="31"/>
        <v>073</v>
      </c>
      <c r="E318" s="29">
        <f t="shared" si="32"/>
        <v>2019</v>
      </c>
      <c r="F318" s="21" t="str">
        <f t="shared" si="32"/>
        <v>PREMIUS SERVIÇOS EIRELI</v>
      </c>
      <c r="G318" s="21" t="str">
        <f t="shared" si="32"/>
        <v>05.678.722/0001-13</v>
      </c>
      <c r="H318" s="28" t="s">
        <v>405</v>
      </c>
      <c r="I318" s="26" t="str">
        <f t="shared" si="34"/>
        <v>SUAPE</v>
      </c>
      <c r="J318" s="26" t="s">
        <v>432</v>
      </c>
      <c r="K318" s="26" t="s">
        <v>498</v>
      </c>
      <c r="L318" s="26" t="s">
        <v>83</v>
      </c>
      <c r="M318" s="26">
        <v>1100</v>
      </c>
      <c r="N318" s="26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20" t="str">
        <f t="shared" si="31"/>
        <v>Suape</v>
      </c>
      <c r="B319" s="20" t="str">
        <f t="shared" si="31"/>
        <v>Suape</v>
      </c>
      <c r="C319" s="21" t="str">
        <f t="shared" si="31"/>
        <v>SERVICOS DE PORTARIA</v>
      </c>
      <c r="D319" s="22" t="str">
        <f t="shared" si="31"/>
        <v>073</v>
      </c>
      <c r="E319" s="29">
        <f t="shared" si="32"/>
        <v>2019</v>
      </c>
      <c r="F319" s="21" t="str">
        <f t="shared" si="32"/>
        <v>PREMIUS SERVIÇOS EIRELI</v>
      </c>
      <c r="G319" s="21" t="str">
        <f t="shared" si="32"/>
        <v>05.678.722/0001-13</v>
      </c>
      <c r="H319" s="28" t="s">
        <v>406</v>
      </c>
      <c r="I319" s="26" t="str">
        <f t="shared" si="34"/>
        <v>SUAPE</v>
      </c>
      <c r="J319" s="26" t="s">
        <v>432</v>
      </c>
      <c r="K319" s="26" t="s">
        <v>498</v>
      </c>
      <c r="L319" s="26" t="s">
        <v>433</v>
      </c>
      <c r="M319" s="26">
        <v>1100</v>
      </c>
      <c r="N319" s="26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20" t="str">
        <f t="shared" si="31"/>
        <v>Suape</v>
      </c>
      <c r="B320" s="20" t="str">
        <f t="shared" si="31"/>
        <v>Suape</v>
      </c>
      <c r="C320" s="21" t="str">
        <f t="shared" si="31"/>
        <v>SERVICOS DE PORTARIA</v>
      </c>
      <c r="D320" s="22" t="str">
        <f t="shared" si="31"/>
        <v>073</v>
      </c>
      <c r="E320" s="29">
        <f t="shared" si="32"/>
        <v>2019</v>
      </c>
      <c r="F320" s="21" t="str">
        <f t="shared" si="32"/>
        <v>PREMIUS SERVIÇOS EIRELI</v>
      </c>
      <c r="G320" s="21" t="str">
        <f t="shared" si="32"/>
        <v>05.678.722/0001-13</v>
      </c>
      <c r="H320" s="28" t="s">
        <v>407</v>
      </c>
      <c r="I320" s="26" t="str">
        <f t="shared" si="34"/>
        <v>SUAPE</v>
      </c>
      <c r="J320" s="26" t="s">
        <v>432</v>
      </c>
      <c r="K320" s="26" t="s">
        <v>498</v>
      </c>
      <c r="L320" s="26" t="s">
        <v>433</v>
      </c>
      <c r="M320" s="26">
        <v>1100</v>
      </c>
      <c r="N320" s="26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20" t="str">
        <f t="shared" si="31"/>
        <v>Suape</v>
      </c>
      <c r="B321" s="20" t="str">
        <f t="shared" si="31"/>
        <v>Suape</v>
      </c>
      <c r="C321" s="21" t="str">
        <f t="shared" si="31"/>
        <v>SERVICOS DE PORTARIA</v>
      </c>
      <c r="D321" s="22" t="str">
        <f t="shared" si="31"/>
        <v>073</v>
      </c>
      <c r="E321" s="29">
        <f t="shared" si="31"/>
        <v>2019</v>
      </c>
      <c r="F321" s="21" t="str">
        <f t="shared" si="31"/>
        <v>PREMIUS SERVIÇOS EIRELI</v>
      </c>
      <c r="G321" s="21" t="str">
        <f t="shared" ref="G321:G381" si="38">G320</f>
        <v>05.678.722/0001-13</v>
      </c>
      <c r="H321" s="28" t="s">
        <v>408</v>
      </c>
      <c r="I321" s="26" t="str">
        <f t="shared" si="34"/>
        <v>SUAPE</v>
      </c>
      <c r="J321" s="26" t="s">
        <v>432</v>
      </c>
      <c r="K321" s="26" t="s">
        <v>498</v>
      </c>
      <c r="L321" s="26" t="s">
        <v>433</v>
      </c>
      <c r="M321" s="26">
        <v>1100</v>
      </c>
      <c r="N321" s="26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20" t="str">
        <f t="shared" ref="A322:F366" si="39">A321</f>
        <v>Suape</v>
      </c>
      <c r="B322" s="20" t="str">
        <f t="shared" si="39"/>
        <v>Suape</v>
      </c>
      <c r="C322" s="21" t="str">
        <f t="shared" si="39"/>
        <v>SERVICOS DE PORTARIA</v>
      </c>
      <c r="D322" s="22" t="str">
        <f t="shared" si="39"/>
        <v>073</v>
      </c>
      <c r="E322" s="29">
        <f t="shared" si="39"/>
        <v>2019</v>
      </c>
      <c r="F322" s="21" t="str">
        <f t="shared" si="39"/>
        <v>PREMIUS SERVIÇOS EIRELI</v>
      </c>
      <c r="G322" s="21" t="str">
        <f t="shared" si="38"/>
        <v>05.678.722/0001-13</v>
      </c>
      <c r="H322" s="28" t="s">
        <v>409</v>
      </c>
      <c r="I322" s="26" t="str">
        <f t="shared" si="34"/>
        <v>SUAPE</v>
      </c>
      <c r="J322" s="26" t="s">
        <v>432</v>
      </c>
      <c r="K322" s="26" t="s">
        <v>498</v>
      </c>
      <c r="L322" s="26" t="s">
        <v>433</v>
      </c>
      <c r="M322" s="26">
        <v>1100</v>
      </c>
      <c r="N322" s="26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20" t="str">
        <f t="shared" si="39"/>
        <v>Suape</v>
      </c>
      <c r="B323" s="20" t="str">
        <f t="shared" si="39"/>
        <v>Suape</v>
      </c>
      <c r="C323" s="21" t="str">
        <f t="shared" si="39"/>
        <v>SERVICOS DE PORTARIA</v>
      </c>
      <c r="D323" s="22" t="str">
        <f t="shared" si="39"/>
        <v>073</v>
      </c>
      <c r="E323" s="29">
        <f t="shared" si="39"/>
        <v>2019</v>
      </c>
      <c r="F323" s="21" t="str">
        <f t="shared" si="39"/>
        <v>PREMIUS SERVIÇOS EIRELI</v>
      </c>
      <c r="G323" s="21" t="str">
        <f t="shared" si="38"/>
        <v>05.678.722/0001-13</v>
      </c>
      <c r="H323" s="28" t="s">
        <v>410</v>
      </c>
      <c r="I323" s="26" t="str">
        <f t="shared" si="34"/>
        <v>SUAPE</v>
      </c>
      <c r="J323" s="26" t="s">
        <v>432</v>
      </c>
      <c r="K323" s="26" t="s">
        <v>498</v>
      </c>
      <c r="L323" s="26" t="s">
        <v>83</v>
      </c>
      <c r="M323" s="26">
        <v>1100</v>
      </c>
      <c r="N323" s="26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20" t="str">
        <f t="shared" si="39"/>
        <v>Suape</v>
      </c>
      <c r="B324" s="20" t="str">
        <f t="shared" si="39"/>
        <v>Suape</v>
      </c>
      <c r="C324" s="21" t="str">
        <f t="shared" si="39"/>
        <v>SERVICOS DE PORTARIA</v>
      </c>
      <c r="D324" s="22" t="str">
        <f t="shared" si="39"/>
        <v>073</v>
      </c>
      <c r="E324" s="29">
        <f t="shared" si="39"/>
        <v>2019</v>
      </c>
      <c r="F324" s="21" t="str">
        <f t="shared" si="39"/>
        <v>PREMIUS SERVIÇOS EIRELI</v>
      </c>
      <c r="G324" s="21" t="str">
        <f t="shared" si="38"/>
        <v>05.678.722/0001-13</v>
      </c>
      <c r="H324" s="28" t="s">
        <v>411</v>
      </c>
      <c r="I324" s="26" t="str">
        <f t="shared" si="34"/>
        <v>SUAPE</v>
      </c>
      <c r="J324" s="26" t="s">
        <v>432</v>
      </c>
      <c r="K324" s="26" t="s">
        <v>498</v>
      </c>
      <c r="L324" s="26" t="s">
        <v>433</v>
      </c>
      <c r="M324" s="26">
        <v>1100</v>
      </c>
      <c r="N324" s="26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20" t="str">
        <f t="shared" si="39"/>
        <v>Suape</v>
      </c>
      <c r="B325" s="20" t="str">
        <f t="shared" si="39"/>
        <v>Suape</v>
      </c>
      <c r="C325" s="21" t="str">
        <f t="shared" si="39"/>
        <v>SERVICOS DE PORTARIA</v>
      </c>
      <c r="D325" s="22" t="str">
        <f t="shared" si="39"/>
        <v>073</v>
      </c>
      <c r="E325" s="29">
        <f t="shared" si="39"/>
        <v>2019</v>
      </c>
      <c r="F325" s="21" t="str">
        <f t="shared" si="39"/>
        <v>PREMIUS SERVIÇOS EIRELI</v>
      </c>
      <c r="G325" s="21" t="str">
        <f t="shared" si="38"/>
        <v>05.678.722/0001-13</v>
      </c>
      <c r="H325" s="28" t="s">
        <v>412</v>
      </c>
      <c r="I325" s="26" t="str">
        <f t="shared" si="34"/>
        <v>SUAPE</v>
      </c>
      <c r="J325" s="26" t="s">
        <v>432</v>
      </c>
      <c r="K325" s="26" t="s">
        <v>498</v>
      </c>
      <c r="L325" s="26" t="s">
        <v>83</v>
      </c>
      <c r="M325" s="26">
        <v>1100</v>
      </c>
      <c r="N325" s="26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20" t="str">
        <f t="shared" si="39"/>
        <v>Suape</v>
      </c>
      <c r="B326" s="20" t="str">
        <f t="shared" si="39"/>
        <v>Suape</v>
      </c>
      <c r="C326" s="21" t="str">
        <f t="shared" si="39"/>
        <v>SERVICOS DE PORTARIA</v>
      </c>
      <c r="D326" s="22" t="str">
        <f t="shared" si="39"/>
        <v>073</v>
      </c>
      <c r="E326" s="29">
        <f t="shared" si="39"/>
        <v>2019</v>
      </c>
      <c r="F326" s="21" t="str">
        <f t="shared" si="39"/>
        <v>PREMIUS SERVIÇOS EIRELI</v>
      </c>
      <c r="G326" s="21" t="str">
        <f t="shared" si="38"/>
        <v>05.678.722/0001-13</v>
      </c>
      <c r="H326" s="28" t="s">
        <v>413</v>
      </c>
      <c r="I326" s="26" t="str">
        <f t="shared" si="34"/>
        <v>SUAPE</v>
      </c>
      <c r="J326" s="26" t="s">
        <v>432</v>
      </c>
      <c r="K326" s="26" t="s">
        <v>498</v>
      </c>
      <c r="L326" s="26" t="s">
        <v>83</v>
      </c>
      <c r="M326" s="26">
        <v>1100</v>
      </c>
      <c r="N326" s="26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20" t="str">
        <f t="shared" si="39"/>
        <v>Suape</v>
      </c>
      <c r="B327" s="20" t="str">
        <f t="shared" si="39"/>
        <v>Suape</v>
      </c>
      <c r="C327" s="21" t="str">
        <f t="shared" si="39"/>
        <v>SERVICOS DE PORTARIA</v>
      </c>
      <c r="D327" s="22" t="str">
        <f t="shared" si="39"/>
        <v>073</v>
      </c>
      <c r="E327" s="29">
        <f t="shared" si="39"/>
        <v>2019</v>
      </c>
      <c r="F327" s="21" t="str">
        <f t="shared" si="39"/>
        <v>PREMIUS SERVIÇOS EIRELI</v>
      </c>
      <c r="G327" s="21" t="str">
        <f t="shared" si="38"/>
        <v>05.678.722/0001-13</v>
      </c>
      <c r="H327" s="28" t="s">
        <v>414</v>
      </c>
      <c r="I327" s="26" t="str">
        <f t="shared" si="34"/>
        <v>SUAPE</v>
      </c>
      <c r="J327" s="26" t="s">
        <v>432</v>
      </c>
      <c r="K327" s="26" t="s">
        <v>498</v>
      </c>
      <c r="L327" s="26" t="s">
        <v>83</v>
      </c>
      <c r="M327" s="26">
        <v>1100</v>
      </c>
      <c r="N327" s="26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20" t="str">
        <f t="shared" si="39"/>
        <v>Suape</v>
      </c>
      <c r="B328" s="20" t="str">
        <f t="shared" si="39"/>
        <v>Suape</v>
      </c>
      <c r="C328" s="21" t="str">
        <f t="shared" si="39"/>
        <v>SERVICOS DE PORTARIA</v>
      </c>
      <c r="D328" s="22" t="str">
        <f t="shared" si="39"/>
        <v>073</v>
      </c>
      <c r="E328" s="29">
        <f t="shared" si="39"/>
        <v>2019</v>
      </c>
      <c r="F328" s="21" t="str">
        <f t="shared" si="39"/>
        <v>PREMIUS SERVIÇOS EIRELI</v>
      </c>
      <c r="G328" s="21" t="str">
        <f t="shared" si="38"/>
        <v>05.678.722/0001-13</v>
      </c>
      <c r="H328" s="28" t="s">
        <v>415</v>
      </c>
      <c r="I328" s="26" t="str">
        <f t="shared" si="34"/>
        <v>SUAPE</v>
      </c>
      <c r="J328" s="26" t="s">
        <v>432</v>
      </c>
      <c r="K328" s="26" t="s">
        <v>498</v>
      </c>
      <c r="L328" s="26" t="s">
        <v>433</v>
      </c>
      <c r="M328" s="26">
        <v>1100</v>
      </c>
      <c r="N328" s="26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20" t="str">
        <f t="shared" si="39"/>
        <v>Suape</v>
      </c>
      <c r="B329" s="20" t="str">
        <f t="shared" si="39"/>
        <v>Suape</v>
      </c>
      <c r="C329" s="21" t="str">
        <f t="shared" si="39"/>
        <v>SERVICOS DE PORTARIA</v>
      </c>
      <c r="D329" s="22" t="str">
        <f t="shared" si="39"/>
        <v>073</v>
      </c>
      <c r="E329" s="29">
        <f t="shared" si="39"/>
        <v>2019</v>
      </c>
      <c r="F329" s="21" t="str">
        <f t="shared" si="39"/>
        <v>PREMIUS SERVIÇOS EIRELI</v>
      </c>
      <c r="G329" s="21" t="str">
        <f t="shared" si="38"/>
        <v>05.678.722/0001-13</v>
      </c>
      <c r="H329" s="28" t="s">
        <v>416</v>
      </c>
      <c r="I329" s="26" t="str">
        <f t="shared" si="34"/>
        <v>SUAPE</v>
      </c>
      <c r="J329" s="26" t="s">
        <v>432</v>
      </c>
      <c r="K329" s="26" t="s">
        <v>498</v>
      </c>
      <c r="L329" s="26" t="s">
        <v>433</v>
      </c>
      <c r="M329" s="26">
        <v>1100</v>
      </c>
      <c r="N329" s="26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20" t="str">
        <f t="shared" si="39"/>
        <v>Suape</v>
      </c>
      <c r="B330" s="20" t="str">
        <f t="shared" si="39"/>
        <v>Suape</v>
      </c>
      <c r="C330" s="21" t="str">
        <f t="shared" si="39"/>
        <v>SERVICOS DE PORTARIA</v>
      </c>
      <c r="D330" s="22" t="str">
        <f t="shared" si="39"/>
        <v>073</v>
      </c>
      <c r="E330" s="29">
        <f t="shared" si="39"/>
        <v>2019</v>
      </c>
      <c r="F330" s="21" t="str">
        <f t="shared" si="39"/>
        <v>PREMIUS SERVIÇOS EIRELI</v>
      </c>
      <c r="G330" s="21" t="str">
        <f t="shared" si="38"/>
        <v>05.678.722/0001-13</v>
      </c>
      <c r="H330" s="28" t="s">
        <v>417</v>
      </c>
      <c r="I330" s="26" t="str">
        <f t="shared" si="34"/>
        <v>SUAPE</v>
      </c>
      <c r="J330" s="26" t="s">
        <v>432</v>
      </c>
      <c r="K330" s="26" t="s">
        <v>498</v>
      </c>
      <c r="L330" s="26" t="s">
        <v>83</v>
      </c>
      <c r="M330" s="26">
        <v>1100</v>
      </c>
      <c r="N330" s="26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20" t="str">
        <f t="shared" si="39"/>
        <v>Suape</v>
      </c>
      <c r="B331" s="20" t="str">
        <f t="shared" si="39"/>
        <v>Suape</v>
      </c>
      <c r="C331" s="21" t="str">
        <f t="shared" si="39"/>
        <v>SERVICOS DE PORTARIA</v>
      </c>
      <c r="D331" s="22" t="str">
        <f t="shared" si="39"/>
        <v>073</v>
      </c>
      <c r="E331" s="29">
        <f t="shared" si="39"/>
        <v>2019</v>
      </c>
      <c r="F331" s="21" t="str">
        <f t="shared" si="39"/>
        <v>PREMIUS SERVIÇOS EIRELI</v>
      </c>
      <c r="G331" s="21" t="str">
        <f t="shared" si="38"/>
        <v>05.678.722/0001-13</v>
      </c>
      <c r="H331" s="28" t="s">
        <v>418</v>
      </c>
      <c r="I331" s="26" t="str">
        <f t="shared" si="34"/>
        <v>SUAPE</v>
      </c>
      <c r="J331" s="26" t="s">
        <v>432</v>
      </c>
      <c r="K331" s="26" t="s">
        <v>498</v>
      </c>
      <c r="L331" s="26" t="s">
        <v>433</v>
      </c>
      <c r="M331" s="26">
        <v>1100</v>
      </c>
      <c r="N331" s="26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20" t="str">
        <f t="shared" si="39"/>
        <v>Suape</v>
      </c>
      <c r="B332" s="20" t="str">
        <f t="shared" si="39"/>
        <v>Suape</v>
      </c>
      <c r="C332" s="21" t="str">
        <f t="shared" si="39"/>
        <v>SERVICOS DE PORTARIA</v>
      </c>
      <c r="D332" s="22" t="str">
        <f t="shared" si="39"/>
        <v>073</v>
      </c>
      <c r="E332" s="29">
        <f t="shared" si="39"/>
        <v>2019</v>
      </c>
      <c r="F332" s="21" t="str">
        <f t="shared" si="39"/>
        <v>PREMIUS SERVIÇOS EIRELI</v>
      </c>
      <c r="G332" s="21" t="str">
        <f t="shared" si="38"/>
        <v>05.678.722/0001-13</v>
      </c>
      <c r="H332" s="28" t="s">
        <v>419</v>
      </c>
      <c r="I332" s="26" t="str">
        <f t="shared" si="34"/>
        <v>SUAPE</v>
      </c>
      <c r="J332" s="26" t="s">
        <v>432</v>
      </c>
      <c r="K332" s="26" t="s">
        <v>498</v>
      </c>
      <c r="L332" s="26" t="s">
        <v>433</v>
      </c>
      <c r="M332" s="26">
        <v>1100</v>
      </c>
      <c r="N332" s="26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20" t="str">
        <f t="shared" si="39"/>
        <v>Suape</v>
      </c>
      <c r="B333" s="20" t="str">
        <f t="shared" si="39"/>
        <v>Suape</v>
      </c>
      <c r="C333" s="21" t="str">
        <f t="shared" si="39"/>
        <v>SERVICOS DE PORTARIA</v>
      </c>
      <c r="D333" s="22" t="str">
        <f t="shared" si="39"/>
        <v>073</v>
      </c>
      <c r="E333" s="29">
        <f t="shared" si="39"/>
        <v>2019</v>
      </c>
      <c r="F333" s="21" t="str">
        <f t="shared" si="39"/>
        <v>PREMIUS SERVIÇOS EIRELI</v>
      </c>
      <c r="G333" s="21" t="str">
        <f t="shared" si="38"/>
        <v>05.678.722/0001-13</v>
      </c>
      <c r="H333" s="28" t="s">
        <v>420</v>
      </c>
      <c r="I333" s="26" t="str">
        <f t="shared" si="34"/>
        <v>SUAPE</v>
      </c>
      <c r="J333" s="26" t="s">
        <v>432</v>
      </c>
      <c r="K333" s="26" t="s">
        <v>498</v>
      </c>
      <c r="L333" s="26" t="s">
        <v>83</v>
      </c>
      <c r="M333" s="26">
        <v>1100</v>
      </c>
      <c r="N333" s="26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20" t="str">
        <f t="shared" si="39"/>
        <v>Suape</v>
      </c>
      <c r="B334" s="20" t="str">
        <f t="shared" si="39"/>
        <v>Suape</v>
      </c>
      <c r="C334" s="21" t="str">
        <f t="shared" si="39"/>
        <v>SERVICOS DE PORTARIA</v>
      </c>
      <c r="D334" s="22" t="str">
        <f t="shared" si="39"/>
        <v>073</v>
      </c>
      <c r="E334" s="29">
        <f t="shared" si="39"/>
        <v>2019</v>
      </c>
      <c r="F334" s="21" t="str">
        <f t="shared" si="39"/>
        <v>PREMIUS SERVIÇOS EIRELI</v>
      </c>
      <c r="G334" s="21" t="str">
        <f t="shared" si="38"/>
        <v>05.678.722/0001-13</v>
      </c>
      <c r="H334" s="28" t="s">
        <v>421</v>
      </c>
      <c r="I334" s="26" t="str">
        <f t="shared" si="34"/>
        <v>SUAPE</v>
      </c>
      <c r="J334" s="26" t="s">
        <v>432</v>
      </c>
      <c r="K334" s="26" t="s">
        <v>498</v>
      </c>
      <c r="L334" s="26" t="s">
        <v>433</v>
      </c>
      <c r="M334" s="26">
        <v>1100</v>
      </c>
      <c r="N334" s="26">
        <v>2358.4699999999998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20" t="str">
        <f t="shared" si="39"/>
        <v>Suape</v>
      </c>
      <c r="B335" s="20" t="str">
        <f t="shared" si="39"/>
        <v>Suape</v>
      </c>
      <c r="C335" s="21" t="str">
        <f t="shared" si="39"/>
        <v>SERVICOS DE PORTARIA</v>
      </c>
      <c r="D335" s="22" t="str">
        <f t="shared" si="39"/>
        <v>073</v>
      </c>
      <c r="E335" s="29">
        <f t="shared" si="39"/>
        <v>2019</v>
      </c>
      <c r="F335" s="21" t="str">
        <f t="shared" si="39"/>
        <v>PREMIUS SERVIÇOS EIRELI</v>
      </c>
      <c r="G335" s="21" t="str">
        <f t="shared" si="38"/>
        <v>05.678.722/0001-13</v>
      </c>
      <c r="H335" s="28" t="s">
        <v>422</v>
      </c>
      <c r="I335" s="26" t="str">
        <f t="shared" si="34"/>
        <v>SUAPE</v>
      </c>
      <c r="J335" s="26" t="s">
        <v>432</v>
      </c>
      <c r="K335" s="26" t="s">
        <v>498</v>
      </c>
      <c r="L335" s="26" t="s">
        <v>433</v>
      </c>
      <c r="M335" s="26">
        <v>1100</v>
      </c>
      <c r="N335" s="26">
        <v>2358.4699999999998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20" t="str">
        <f t="shared" si="39"/>
        <v>Suape</v>
      </c>
      <c r="B336" s="20" t="str">
        <f t="shared" si="39"/>
        <v>Suape</v>
      </c>
      <c r="C336" s="21" t="str">
        <f t="shared" si="39"/>
        <v>SERVICOS DE PORTARIA</v>
      </c>
      <c r="D336" s="22" t="str">
        <f t="shared" si="39"/>
        <v>073</v>
      </c>
      <c r="E336" s="29">
        <f t="shared" si="39"/>
        <v>2019</v>
      </c>
      <c r="F336" s="21" t="str">
        <f t="shared" si="39"/>
        <v>PREMIUS SERVIÇOS EIRELI</v>
      </c>
      <c r="G336" s="21" t="str">
        <f t="shared" si="38"/>
        <v>05.678.722/0001-13</v>
      </c>
      <c r="H336" s="28" t="s">
        <v>423</v>
      </c>
      <c r="I336" s="26" t="str">
        <f t="shared" si="34"/>
        <v>SUAPE</v>
      </c>
      <c r="J336" s="26" t="s">
        <v>432</v>
      </c>
      <c r="K336" s="26" t="s">
        <v>498</v>
      </c>
      <c r="L336" s="26" t="s">
        <v>83</v>
      </c>
      <c r="M336" s="26">
        <v>1100</v>
      </c>
      <c r="N336" s="26">
        <v>2358.4699999999998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20" t="str">
        <f t="shared" si="39"/>
        <v>Suape</v>
      </c>
      <c r="B337" s="20" t="str">
        <f t="shared" si="39"/>
        <v>Suape</v>
      </c>
      <c r="C337" s="21" t="str">
        <f t="shared" si="39"/>
        <v>SERVICOS DE PORTARIA</v>
      </c>
      <c r="D337" s="22" t="str">
        <f t="shared" si="39"/>
        <v>073</v>
      </c>
      <c r="E337" s="29">
        <f t="shared" si="39"/>
        <v>2019</v>
      </c>
      <c r="F337" s="21" t="str">
        <f t="shared" si="39"/>
        <v>PREMIUS SERVIÇOS EIRELI</v>
      </c>
      <c r="G337" s="21" t="str">
        <f t="shared" si="38"/>
        <v>05.678.722/0001-13</v>
      </c>
      <c r="H337" s="28" t="s">
        <v>424</v>
      </c>
      <c r="I337" s="26" t="str">
        <f t="shared" si="34"/>
        <v>SUAPE</v>
      </c>
      <c r="J337" s="26" t="s">
        <v>432</v>
      </c>
      <c r="K337" s="26" t="s">
        <v>498</v>
      </c>
      <c r="L337" s="26" t="s">
        <v>83</v>
      </c>
      <c r="M337" s="26">
        <v>1100</v>
      </c>
      <c r="N337" s="26">
        <v>2358.4699999999998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20" t="str">
        <f t="shared" si="39"/>
        <v>Suape</v>
      </c>
      <c r="B338" s="20" t="str">
        <f t="shared" si="39"/>
        <v>Suape</v>
      </c>
      <c r="C338" s="21" t="str">
        <f t="shared" si="39"/>
        <v>SERVICOS DE PORTARIA</v>
      </c>
      <c r="D338" s="22" t="str">
        <f t="shared" si="39"/>
        <v>073</v>
      </c>
      <c r="E338" s="29">
        <f t="shared" si="39"/>
        <v>2019</v>
      </c>
      <c r="F338" s="21" t="str">
        <f t="shared" si="39"/>
        <v>PREMIUS SERVIÇOS EIRELI</v>
      </c>
      <c r="G338" s="21" t="str">
        <f t="shared" si="38"/>
        <v>05.678.722/0001-13</v>
      </c>
      <c r="H338" s="28" t="s">
        <v>425</v>
      </c>
      <c r="I338" s="26" t="str">
        <f t="shared" si="34"/>
        <v>SUAPE</v>
      </c>
      <c r="J338" s="26" t="s">
        <v>432</v>
      </c>
      <c r="K338" s="26" t="s">
        <v>498</v>
      </c>
      <c r="L338" s="26" t="s">
        <v>83</v>
      </c>
      <c r="M338" s="26">
        <v>1100</v>
      </c>
      <c r="N338" s="26">
        <v>2358.4699999999998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20" t="str">
        <f t="shared" si="39"/>
        <v>Suape</v>
      </c>
      <c r="B339" s="20" t="str">
        <f t="shared" si="39"/>
        <v>Suape</v>
      </c>
      <c r="C339" s="21" t="str">
        <f t="shared" si="39"/>
        <v>SERVICOS DE PORTARIA</v>
      </c>
      <c r="D339" s="22" t="str">
        <f t="shared" si="39"/>
        <v>073</v>
      </c>
      <c r="E339" s="29">
        <f t="shared" si="39"/>
        <v>2019</v>
      </c>
      <c r="F339" s="21" t="str">
        <f t="shared" si="39"/>
        <v>PREMIUS SERVIÇOS EIRELI</v>
      </c>
      <c r="G339" s="21" t="str">
        <f t="shared" si="38"/>
        <v>05.678.722/0001-13</v>
      </c>
      <c r="H339" s="28" t="s">
        <v>426</v>
      </c>
      <c r="I339" s="26" t="str">
        <f t="shared" si="34"/>
        <v>SUAPE</v>
      </c>
      <c r="J339" s="26" t="s">
        <v>432</v>
      </c>
      <c r="K339" s="26" t="s">
        <v>498</v>
      </c>
      <c r="L339" s="26" t="s">
        <v>433</v>
      </c>
      <c r="M339" s="26">
        <v>1100</v>
      </c>
      <c r="N339" s="26">
        <v>2358.4699999999998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20" t="str">
        <f t="shared" si="39"/>
        <v>Suape</v>
      </c>
      <c r="B340" s="20" t="str">
        <f t="shared" si="39"/>
        <v>Suape</v>
      </c>
      <c r="C340" s="21" t="str">
        <f t="shared" si="39"/>
        <v>SERVICOS DE PORTARIA</v>
      </c>
      <c r="D340" s="22" t="str">
        <f t="shared" si="39"/>
        <v>073</v>
      </c>
      <c r="E340" s="29">
        <f t="shared" si="39"/>
        <v>2019</v>
      </c>
      <c r="F340" s="21" t="str">
        <f t="shared" si="39"/>
        <v>PREMIUS SERVIÇOS EIRELI</v>
      </c>
      <c r="G340" s="21" t="str">
        <f t="shared" si="38"/>
        <v>05.678.722/0001-13</v>
      </c>
      <c r="H340" s="28" t="s">
        <v>427</v>
      </c>
      <c r="I340" s="26" t="str">
        <f t="shared" si="34"/>
        <v>SUAPE</v>
      </c>
      <c r="J340" s="26" t="s">
        <v>432</v>
      </c>
      <c r="K340" s="26" t="s">
        <v>498</v>
      </c>
      <c r="L340" s="26" t="s">
        <v>83</v>
      </c>
      <c r="M340" s="26">
        <v>1100</v>
      </c>
      <c r="N340" s="26">
        <v>2358.4699999999998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20" t="str">
        <f t="shared" si="39"/>
        <v>Suape</v>
      </c>
      <c r="B341" s="20" t="str">
        <f t="shared" si="39"/>
        <v>Suape</v>
      </c>
      <c r="C341" s="21" t="str">
        <f t="shared" si="39"/>
        <v>SERVICOS DE PORTARIA</v>
      </c>
      <c r="D341" s="22" t="str">
        <f t="shared" si="39"/>
        <v>073</v>
      </c>
      <c r="E341" s="29">
        <f t="shared" si="39"/>
        <v>2019</v>
      </c>
      <c r="F341" s="21" t="str">
        <f t="shared" si="39"/>
        <v>PREMIUS SERVIÇOS EIRELI</v>
      </c>
      <c r="G341" s="21" t="str">
        <f t="shared" si="38"/>
        <v>05.678.722/0001-13</v>
      </c>
      <c r="H341" s="28" t="s">
        <v>428</v>
      </c>
      <c r="I341" s="26" t="str">
        <f t="shared" si="34"/>
        <v>SUAPE</v>
      </c>
      <c r="J341" s="26" t="s">
        <v>432</v>
      </c>
      <c r="K341" s="26" t="s">
        <v>498</v>
      </c>
      <c r="L341" s="26" t="s">
        <v>433</v>
      </c>
      <c r="M341" s="26">
        <v>1100</v>
      </c>
      <c r="N341" s="26">
        <v>2358.4699999999998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20" t="str">
        <f t="shared" si="39"/>
        <v>Suape</v>
      </c>
      <c r="B342" s="20" t="str">
        <f t="shared" si="39"/>
        <v>Suape</v>
      </c>
      <c r="C342" s="21" t="str">
        <f t="shared" si="39"/>
        <v>SERVICOS DE PORTARIA</v>
      </c>
      <c r="D342" s="22" t="str">
        <f t="shared" si="39"/>
        <v>073</v>
      </c>
      <c r="E342" s="29">
        <f t="shared" si="39"/>
        <v>2019</v>
      </c>
      <c r="F342" s="21" t="str">
        <f t="shared" si="39"/>
        <v>PREMIUS SERVIÇOS EIRELI</v>
      </c>
      <c r="G342" s="21" t="str">
        <f t="shared" si="38"/>
        <v>05.678.722/0001-13</v>
      </c>
      <c r="H342" s="28" t="s">
        <v>429</v>
      </c>
      <c r="I342" s="26" t="str">
        <f t="shared" si="34"/>
        <v>SUAPE</v>
      </c>
      <c r="J342" s="26" t="s">
        <v>432</v>
      </c>
      <c r="K342" s="26" t="s">
        <v>498</v>
      </c>
      <c r="L342" s="26" t="s">
        <v>83</v>
      </c>
      <c r="M342" s="26">
        <v>1100</v>
      </c>
      <c r="N342" s="26">
        <v>2358.4699999999998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thickBot="1">
      <c r="A343" s="30" t="str">
        <f t="shared" si="39"/>
        <v>Suape</v>
      </c>
      <c r="B343" s="30" t="str">
        <f t="shared" si="39"/>
        <v>Suape</v>
      </c>
      <c r="C343" s="31" t="str">
        <f t="shared" si="39"/>
        <v>SERVICOS DE PORTARIA</v>
      </c>
      <c r="D343" s="32" t="str">
        <f t="shared" si="39"/>
        <v>073</v>
      </c>
      <c r="E343" s="30">
        <f t="shared" si="39"/>
        <v>2019</v>
      </c>
      <c r="F343" s="31" t="str">
        <f t="shared" si="39"/>
        <v>PREMIUS SERVIÇOS EIRELI</v>
      </c>
      <c r="G343" s="31" t="str">
        <f t="shared" si="38"/>
        <v>05.678.722/0001-13</v>
      </c>
      <c r="H343" s="34" t="s">
        <v>430</v>
      </c>
      <c r="I343" s="49" t="str">
        <f t="shared" si="34"/>
        <v>SUAPE</v>
      </c>
      <c r="J343" s="49" t="s">
        <v>432</v>
      </c>
      <c r="K343" s="49" t="s">
        <v>498</v>
      </c>
      <c r="L343" s="49" t="s">
        <v>83</v>
      </c>
      <c r="M343" s="49">
        <v>1100</v>
      </c>
      <c r="N343" s="49">
        <v>2358.4699999999998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6" t="str">
        <f t="shared" si="39"/>
        <v>Suape</v>
      </c>
      <c r="B344" s="6" t="str">
        <f t="shared" si="39"/>
        <v>Suape</v>
      </c>
      <c r="C344" s="7" t="s">
        <v>434</v>
      </c>
      <c r="D344" s="8" t="s">
        <v>435</v>
      </c>
      <c r="E344" s="9">
        <v>2021</v>
      </c>
      <c r="F344" s="7" t="s">
        <v>436</v>
      </c>
      <c r="G344" s="7" t="s">
        <v>628</v>
      </c>
      <c r="H344" s="10" t="s">
        <v>437</v>
      </c>
      <c r="I344" s="12" t="s">
        <v>334</v>
      </c>
      <c r="J344" s="12" t="s">
        <v>76</v>
      </c>
      <c r="K344" s="12" t="s">
        <v>441</v>
      </c>
      <c r="L344" s="12" t="s">
        <v>83</v>
      </c>
      <c r="M344" s="12">
        <v>1122.2</v>
      </c>
      <c r="N344" s="12">
        <v>2975.94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6" t="str">
        <f t="shared" si="39"/>
        <v>Suape</v>
      </c>
      <c r="B345" s="6" t="str">
        <f t="shared" si="39"/>
        <v>Suape</v>
      </c>
      <c r="C345" s="7" t="str">
        <f t="shared" si="39"/>
        <v>Auxiliares de Apoio à serviço de Campo</v>
      </c>
      <c r="D345" s="8" t="str">
        <f t="shared" si="39"/>
        <v>048</v>
      </c>
      <c r="E345" s="9">
        <f t="shared" si="39"/>
        <v>2021</v>
      </c>
      <c r="F345" s="7" t="str">
        <f t="shared" si="39"/>
        <v xml:space="preserve">ATIVA SERVIÇOS DE APOIO ADMINISTRATIVO EIRELI </v>
      </c>
      <c r="G345" s="7" t="str">
        <f t="shared" si="38"/>
        <v>22.778.636/0001-00</v>
      </c>
      <c r="H345" s="10" t="s">
        <v>438</v>
      </c>
      <c r="I345" s="12" t="str">
        <f t="shared" si="34"/>
        <v>SUAPE/DFP</v>
      </c>
      <c r="J345" s="12" t="s">
        <v>76</v>
      </c>
      <c r="K345" s="12" t="s">
        <v>441</v>
      </c>
      <c r="L345" s="12" t="s">
        <v>83</v>
      </c>
      <c r="M345" s="12">
        <v>1122.2</v>
      </c>
      <c r="N345" s="12">
        <v>2975.94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6" t="str">
        <f t="shared" si="39"/>
        <v>Suape</v>
      </c>
      <c r="B346" s="6" t="str">
        <f t="shared" si="39"/>
        <v>Suape</v>
      </c>
      <c r="C346" s="7" t="str">
        <f t="shared" si="39"/>
        <v>Auxiliares de Apoio à serviço de Campo</v>
      </c>
      <c r="D346" s="8" t="str">
        <f t="shared" si="39"/>
        <v>048</v>
      </c>
      <c r="E346" s="9">
        <f t="shared" si="39"/>
        <v>2021</v>
      </c>
      <c r="F346" s="7" t="str">
        <f t="shared" si="39"/>
        <v xml:space="preserve">ATIVA SERVIÇOS DE APOIO ADMINISTRATIVO EIRELI </v>
      </c>
      <c r="G346" s="7" t="str">
        <f t="shared" si="38"/>
        <v>22.778.636/0001-00</v>
      </c>
      <c r="H346" s="10" t="s">
        <v>439</v>
      </c>
      <c r="I346" s="12" t="str">
        <f t="shared" ref="I346:I381" si="40">I345</f>
        <v>SUAPE/DFP</v>
      </c>
      <c r="J346" s="12" t="s">
        <v>76</v>
      </c>
      <c r="K346" s="12" t="s">
        <v>441</v>
      </c>
      <c r="L346" s="12" t="s">
        <v>83</v>
      </c>
      <c r="M346" s="12">
        <v>1122.2</v>
      </c>
      <c r="N346" s="12">
        <v>2975.94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thickBot="1">
      <c r="A347" s="14" t="str">
        <f t="shared" si="39"/>
        <v>Suape</v>
      </c>
      <c r="B347" s="14" t="str">
        <f t="shared" si="39"/>
        <v>Suape</v>
      </c>
      <c r="C347" s="15" t="str">
        <f t="shared" si="39"/>
        <v>Auxiliares de Apoio à serviço de Campo</v>
      </c>
      <c r="D347" s="45" t="str">
        <f t="shared" si="39"/>
        <v>048</v>
      </c>
      <c r="E347" s="14">
        <f t="shared" si="39"/>
        <v>2021</v>
      </c>
      <c r="F347" s="15" t="str">
        <f t="shared" si="39"/>
        <v xml:space="preserve">ATIVA SERVIÇOS DE APOIO ADMINISTRATIVO EIRELI </v>
      </c>
      <c r="G347" s="15" t="str">
        <f t="shared" si="38"/>
        <v>22.778.636/0001-00</v>
      </c>
      <c r="H347" s="16" t="s">
        <v>440</v>
      </c>
      <c r="I347" s="17" t="str">
        <f t="shared" si="40"/>
        <v>SUAPE/DFP</v>
      </c>
      <c r="J347" s="17" t="s">
        <v>76</v>
      </c>
      <c r="K347" s="17" t="s">
        <v>441</v>
      </c>
      <c r="L347" s="17" t="s">
        <v>83</v>
      </c>
      <c r="M347" s="17">
        <v>1122.2</v>
      </c>
      <c r="N347" s="17">
        <v>2975.94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>A347</f>
        <v>Suape</v>
      </c>
      <c r="B348" s="20" t="str">
        <f>B347</f>
        <v>Suape</v>
      </c>
      <c r="C348" s="21" t="s">
        <v>442</v>
      </c>
      <c r="D348" s="22" t="s">
        <v>443</v>
      </c>
      <c r="E348" s="29">
        <v>2018</v>
      </c>
      <c r="F348" s="21" t="s">
        <v>444</v>
      </c>
      <c r="G348" s="21" t="s">
        <v>523</v>
      </c>
      <c r="H348" s="28" t="s">
        <v>445</v>
      </c>
      <c r="I348" s="26" t="s">
        <v>462</v>
      </c>
      <c r="J348" s="26" t="s">
        <v>463</v>
      </c>
      <c r="K348" s="26" t="s">
        <v>109</v>
      </c>
      <c r="L348" s="26" t="s">
        <v>83</v>
      </c>
      <c r="M348" s="26">
        <v>9274</v>
      </c>
      <c r="N348" s="26">
        <v>16319.84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39"/>
        <v>Suape</v>
      </c>
      <c r="B349" s="20" t="str">
        <f t="shared" si="39"/>
        <v>Suape</v>
      </c>
      <c r="C349" s="21" t="str">
        <f t="shared" si="39"/>
        <v xml:space="preserve">Operação e manutenção de Centro de Prontidão Ambiental </v>
      </c>
      <c r="D349" s="22" t="str">
        <f t="shared" si="39"/>
        <v>023</v>
      </c>
      <c r="E349" s="29">
        <f t="shared" si="39"/>
        <v>2018</v>
      </c>
      <c r="F349" s="21" t="str">
        <f t="shared" si="39"/>
        <v xml:space="preserve">BRASBUNKER PARTICIPAÇÕES S/A </v>
      </c>
      <c r="G349" s="21" t="str">
        <f t="shared" si="38"/>
        <v>04.931.019/0001-02</v>
      </c>
      <c r="H349" s="28" t="s">
        <v>446</v>
      </c>
      <c r="I349" s="26" t="str">
        <f t="shared" si="40"/>
        <v>SUAPE/DMS</v>
      </c>
      <c r="J349" s="26" t="s">
        <v>464</v>
      </c>
      <c r="K349" s="26" t="s">
        <v>109</v>
      </c>
      <c r="L349" s="26" t="s">
        <v>465</v>
      </c>
      <c r="M349" s="26">
        <v>2016</v>
      </c>
      <c r="N349" s="26">
        <v>4061.26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39"/>
        <v>Suape</v>
      </c>
      <c r="B350" s="20" t="str">
        <f t="shared" si="39"/>
        <v>Suape</v>
      </c>
      <c r="C350" s="21" t="str">
        <f t="shared" si="39"/>
        <v xml:space="preserve">Operação e manutenção de Centro de Prontidão Ambiental </v>
      </c>
      <c r="D350" s="22" t="str">
        <f t="shared" si="39"/>
        <v>023</v>
      </c>
      <c r="E350" s="29">
        <f t="shared" si="39"/>
        <v>2018</v>
      </c>
      <c r="F350" s="21" t="str">
        <f t="shared" si="39"/>
        <v xml:space="preserve">BRASBUNKER PARTICIPAÇÕES S/A </v>
      </c>
      <c r="G350" s="21" t="str">
        <f t="shared" si="38"/>
        <v>04.931.019/0001-02</v>
      </c>
      <c r="H350" s="28" t="s">
        <v>447</v>
      </c>
      <c r="I350" s="26" t="str">
        <f t="shared" si="40"/>
        <v>SUAPE/DMS</v>
      </c>
      <c r="J350" s="26" t="s">
        <v>466</v>
      </c>
      <c r="K350" s="26" t="s">
        <v>109</v>
      </c>
      <c r="L350" s="26" t="s">
        <v>465</v>
      </c>
      <c r="M350" s="26">
        <v>2031</v>
      </c>
      <c r="N350" s="26">
        <v>4150.03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20" t="str">
        <f t="shared" si="39"/>
        <v>Suape</v>
      </c>
      <c r="B351" s="20" t="str">
        <f t="shared" si="39"/>
        <v>Suape</v>
      </c>
      <c r="C351" s="21" t="str">
        <f t="shared" si="39"/>
        <v xml:space="preserve">Operação e manutenção de Centro de Prontidão Ambiental </v>
      </c>
      <c r="D351" s="22" t="str">
        <f t="shared" si="39"/>
        <v>023</v>
      </c>
      <c r="E351" s="29">
        <f t="shared" si="39"/>
        <v>2018</v>
      </c>
      <c r="F351" s="21" t="str">
        <f t="shared" si="39"/>
        <v xml:space="preserve">BRASBUNKER PARTICIPAÇÕES S/A </v>
      </c>
      <c r="G351" s="21" t="str">
        <f t="shared" si="38"/>
        <v>04.931.019/0001-02</v>
      </c>
      <c r="H351" s="28" t="s">
        <v>448</v>
      </c>
      <c r="I351" s="26" t="str">
        <f t="shared" si="40"/>
        <v>SUAPE/DMS</v>
      </c>
      <c r="J351" s="26" t="s">
        <v>496</v>
      </c>
      <c r="K351" s="26" t="s">
        <v>109</v>
      </c>
      <c r="L351" s="26" t="s">
        <v>465</v>
      </c>
      <c r="M351" s="26">
        <v>2161</v>
      </c>
      <c r="N351" s="26">
        <v>4365.6899999999996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20" t="str">
        <f t="shared" si="39"/>
        <v>Suape</v>
      </c>
      <c r="B352" s="20" t="str">
        <f t="shared" si="39"/>
        <v>Suape</v>
      </c>
      <c r="C352" s="21" t="str">
        <f t="shared" si="39"/>
        <v xml:space="preserve">Operação e manutenção de Centro de Prontidão Ambiental </v>
      </c>
      <c r="D352" s="22" t="str">
        <f t="shared" si="39"/>
        <v>023</v>
      </c>
      <c r="E352" s="29">
        <f t="shared" si="39"/>
        <v>2018</v>
      </c>
      <c r="F352" s="21" t="str">
        <f t="shared" si="39"/>
        <v xml:space="preserve">BRASBUNKER PARTICIPAÇÕES S/A </v>
      </c>
      <c r="G352" s="21" t="str">
        <f t="shared" si="38"/>
        <v>04.931.019/0001-02</v>
      </c>
      <c r="H352" s="28" t="s">
        <v>449</v>
      </c>
      <c r="I352" s="26" t="str">
        <f t="shared" si="40"/>
        <v>SUAPE/DMS</v>
      </c>
      <c r="J352" s="26" t="s">
        <v>496</v>
      </c>
      <c r="K352" s="26" t="s">
        <v>109</v>
      </c>
      <c r="L352" s="26" t="s">
        <v>465</v>
      </c>
      <c r="M352" s="26">
        <v>2016</v>
      </c>
      <c r="N352" s="26">
        <v>4061.26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20" t="str">
        <f t="shared" si="39"/>
        <v>Suape</v>
      </c>
      <c r="B353" s="20" t="str">
        <f t="shared" si="39"/>
        <v>Suape</v>
      </c>
      <c r="C353" s="21" t="str">
        <f t="shared" si="39"/>
        <v xml:space="preserve">Operação e manutenção de Centro de Prontidão Ambiental </v>
      </c>
      <c r="D353" s="22" t="str">
        <f t="shared" si="39"/>
        <v>023</v>
      </c>
      <c r="E353" s="29">
        <f t="shared" si="39"/>
        <v>2018</v>
      </c>
      <c r="F353" s="21" t="str">
        <f t="shared" si="39"/>
        <v xml:space="preserve">BRASBUNKER PARTICIPAÇÕES S/A </v>
      </c>
      <c r="G353" s="21" t="str">
        <f t="shared" si="38"/>
        <v>04.931.019/0001-02</v>
      </c>
      <c r="H353" s="28" t="s">
        <v>450</v>
      </c>
      <c r="I353" s="26" t="str">
        <f t="shared" si="40"/>
        <v>SUAPE/DMS</v>
      </c>
      <c r="J353" s="26" t="s">
        <v>496</v>
      </c>
      <c r="K353" s="26" t="s">
        <v>109</v>
      </c>
      <c r="L353" s="26" t="s">
        <v>465</v>
      </c>
      <c r="M353" s="26">
        <v>1430</v>
      </c>
      <c r="N353" s="26">
        <v>3142.05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20" t="str">
        <f t="shared" si="39"/>
        <v>Suape</v>
      </c>
      <c r="B354" s="20" t="str">
        <f t="shared" si="39"/>
        <v>Suape</v>
      </c>
      <c r="C354" s="21" t="str">
        <f t="shared" si="39"/>
        <v xml:space="preserve">Operação e manutenção de Centro de Prontidão Ambiental </v>
      </c>
      <c r="D354" s="22" t="str">
        <f t="shared" si="39"/>
        <v>023</v>
      </c>
      <c r="E354" s="29">
        <f t="shared" si="39"/>
        <v>2018</v>
      </c>
      <c r="F354" s="21" t="str">
        <f t="shared" si="39"/>
        <v xml:space="preserve">BRASBUNKER PARTICIPAÇÕES S/A </v>
      </c>
      <c r="G354" s="21" t="str">
        <f t="shared" si="38"/>
        <v>04.931.019/0001-02</v>
      </c>
      <c r="H354" s="28" t="s">
        <v>451</v>
      </c>
      <c r="I354" s="26" t="str">
        <f t="shared" si="40"/>
        <v>SUAPE/DMS</v>
      </c>
      <c r="J354" s="26" t="s">
        <v>464</v>
      </c>
      <c r="K354" s="26" t="s">
        <v>109</v>
      </c>
      <c r="L354" s="26" t="s">
        <v>465</v>
      </c>
      <c r="M354" s="26">
        <v>2016</v>
      </c>
      <c r="N354" s="26">
        <v>4061.26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20" t="str">
        <f t="shared" si="39"/>
        <v>Suape</v>
      </c>
      <c r="B355" s="20" t="str">
        <f t="shared" si="39"/>
        <v>Suape</v>
      </c>
      <c r="C355" s="21" t="str">
        <f t="shared" si="39"/>
        <v xml:space="preserve">Operação e manutenção de Centro de Prontidão Ambiental </v>
      </c>
      <c r="D355" s="22" t="str">
        <f t="shared" si="39"/>
        <v>023</v>
      </c>
      <c r="E355" s="29">
        <f t="shared" si="39"/>
        <v>2018</v>
      </c>
      <c r="F355" s="21" t="str">
        <f t="shared" si="39"/>
        <v xml:space="preserve">BRASBUNKER PARTICIPAÇÕES S/A </v>
      </c>
      <c r="G355" s="21" t="str">
        <f t="shared" si="38"/>
        <v>04.931.019/0001-02</v>
      </c>
      <c r="H355" s="28" t="s">
        <v>452</v>
      </c>
      <c r="I355" s="26" t="str">
        <f t="shared" si="40"/>
        <v>SUAPE/DMS</v>
      </c>
      <c r="J355" s="26" t="s">
        <v>466</v>
      </c>
      <c r="K355" s="26" t="s">
        <v>109</v>
      </c>
      <c r="L355" s="26" t="s">
        <v>465</v>
      </c>
      <c r="M355" s="26">
        <v>2031</v>
      </c>
      <c r="N355" s="26">
        <v>4150.03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20" t="str">
        <f t="shared" si="39"/>
        <v>Suape</v>
      </c>
      <c r="B356" s="20" t="str">
        <f t="shared" si="39"/>
        <v>Suape</v>
      </c>
      <c r="C356" s="21" t="str">
        <f t="shared" si="39"/>
        <v xml:space="preserve">Operação e manutenção de Centro de Prontidão Ambiental </v>
      </c>
      <c r="D356" s="22" t="str">
        <f t="shared" si="39"/>
        <v>023</v>
      </c>
      <c r="E356" s="29">
        <f t="shared" si="39"/>
        <v>2018</v>
      </c>
      <c r="F356" s="21" t="str">
        <f t="shared" si="39"/>
        <v xml:space="preserve">BRASBUNKER PARTICIPAÇÕES S/A </v>
      </c>
      <c r="G356" s="21" t="str">
        <f t="shared" si="38"/>
        <v>04.931.019/0001-02</v>
      </c>
      <c r="H356" s="28" t="s">
        <v>453</v>
      </c>
      <c r="I356" s="26" t="str">
        <f t="shared" si="40"/>
        <v>SUAPE/DMS</v>
      </c>
      <c r="J356" s="26" t="s">
        <v>496</v>
      </c>
      <c r="K356" s="26" t="s">
        <v>109</v>
      </c>
      <c r="L356" s="26" t="s">
        <v>465</v>
      </c>
      <c r="M356" s="26">
        <v>1656</v>
      </c>
      <c r="N356" s="26">
        <v>3496.19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20" t="str">
        <f t="shared" si="39"/>
        <v>Suape</v>
      </c>
      <c r="B357" s="20" t="str">
        <f t="shared" si="39"/>
        <v>Suape</v>
      </c>
      <c r="C357" s="21" t="str">
        <f t="shared" si="39"/>
        <v xml:space="preserve">Operação e manutenção de Centro de Prontidão Ambiental </v>
      </c>
      <c r="D357" s="22" t="str">
        <f t="shared" si="39"/>
        <v>023</v>
      </c>
      <c r="E357" s="29">
        <f t="shared" si="39"/>
        <v>2018</v>
      </c>
      <c r="F357" s="21" t="str">
        <f t="shared" si="39"/>
        <v xml:space="preserve">BRASBUNKER PARTICIPAÇÕES S/A </v>
      </c>
      <c r="G357" s="21" t="str">
        <f t="shared" si="38"/>
        <v>04.931.019/0001-02</v>
      </c>
      <c r="H357" s="28" t="s">
        <v>454</v>
      </c>
      <c r="I357" s="26" t="str">
        <f t="shared" si="40"/>
        <v>SUAPE/DMS</v>
      </c>
      <c r="J357" s="26" t="s">
        <v>464</v>
      </c>
      <c r="K357" s="26" t="s">
        <v>109</v>
      </c>
      <c r="L357" s="26" t="s">
        <v>465</v>
      </c>
      <c r="M357" s="26">
        <v>2016</v>
      </c>
      <c r="N357" s="26">
        <v>4061.26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20" t="str">
        <f t="shared" si="39"/>
        <v>Suape</v>
      </c>
      <c r="B358" s="20" t="str">
        <f t="shared" si="39"/>
        <v>Suape</v>
      </c>
      <c r="C358" s="21" t="str">
        <f t="shared" si="39"/>
        <v xml:space="preserve">Operação e manutenção de Centro de Prontidão Ambiental </v>
      </c>
      <c r="D358" s="22" t="str">
        <f t="shared" si="39"/>
        <v>023</v>
      </c>
      <c r="E358" s="29">
        <f t="shared" si="39"/>
        <v>2018</v>
      </c>
      <c r="F358" s="21" t="str">
        <f t="shared" si="39"/>
        <v xml:space="preserve">BRASBUNKER PARTICIPAÇÕES S/A </v>
      </c>
      <c r="G358" s="21" t="str">
        <f t="shared" si="38"/>
        <v>04.931.019/0001-02</v>
      </c>
      <c r="H358" s="28" t="s">
        <v>455</v>
      </c>
      <c r="I358" s="26" t="str">
        <f t="shared" si="40"/>
        <v>SUAPE/DMS</v>
      </c>
      <c r="J358" s="26" t="s">
        <v>496</v>
      </c>
      <c r="K358" s="26" t="s">
        <v>109</v>
      </c>
      <c r="L358" s="26" t="s">
        <v>465</v>
      </c>
      <c r="M358" s="26">
        <v>1722</v>
      </c>
      <c r="N358" s="26">
        <v>4333.03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20" t="str">
        <f t="shared" si="39"/>
        <v>Suape</v>
      </c>
      <c r="B359" s="20" t="str">
        <f t="shared" si="39"/>
        <v>Suape</v>
      </c>
      <c r="C359" s="21" t="str">
        <f t="shared" si="39"/>
        <v xml:space="preserve">Operação e manutenção de Centro de Prontidão Ambiental </v>
      </c>
      <c r="D359" s="22" t="str">
        <f t="shared" si="39"/>
        <v>023</v>
      </c>
      <c r="E359" s="29">
        <f t="shared" si="39"/>
        <v>2018</v>
      </c>
      <c r="F359" s="21" t="str">
        <f t="shared" si="39"/>
        <v xml:space="preserve">BRASBUNKER PARTICIPAÇÕES S/A </v>
      </c>
      <c r="G359" s="21" t="str">
        <f t="shared" si="38"/>
        <v>04.931.019/0001-02</v>
      </c>
      <c r="H359" s="28" t="s">
        <v>456</v>
      </c>
      <c r="I359" s="26" t="str">
        <f t="shared" si="40"/>
        <v>SUAPE/DMS</v>
      </c>
      <c r="J359" s="26" t="s">
        <v>464</v>
      </c>
      <c r="K359" s="26" t="s">
        <v>109</v>
      </c>
      <c r="L359" s="26" t="s">
        <v>465</v>
      </c>
      <c r="M359" s="26">
        <v>2016</v>
      </c>
      <c r="N359" s="26">
        <v>4061.26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20" t="str">
        <f t="shared" si="39"/>
        <v>Suape</v>
      </c>
      <c r="B360" s="20" t="str">
        <f t="shared" si="39"/>
        <v>Suape</v>
      </c>
      <c r="C360" s="21" t="str">
        <f t="shared" si="39"/>
        <v xml:space="preserve">Operação e manutenção de Centro de Prontidão Ambiental </v>
      </c>
      <c r="D360" s="22" t="str">
        <f t="shared" si="39"/>
        <v>023</v>
      </c>
      <c r="E360" s="29">
        <f t="shared" si="39"/>
        <v>2018</v>
      </c>
      <c r="F360" s="21" t="str">
        <f t="shared" si="39"/>
        <v xml:space="preserve">BRASBUNKER PARTICIPAÇÕES S/A </v>
      </c>
      <c r="G360" s="21" t="str">
        <f t="shared" si="38"/>
        <v>04.931.019/0001-02</v>
      </c>
      <c r="H360" s="28" t="s">
        <v>457</v>
      </c>
      <c r="I360" s="26" t="str">
        <f t="shared" si="40"/>
        <v>SUAPE/DMS</v>
      </c>
      <c r="J360" s="26" t="s">
        <v>466</v>
      </c>
      <c r="K360" s="26" t="s">
        <v>109</v>
      </c>
      <c r="L360" s="26" t="s">
        <v>465</v>
      </c>
      <c r="M360" s="26">
        <v>2016</v>
      </c>
      <c r="N360" s="26">
        <v>4056.72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20" t="str">
        <f t="shared" si="39"/>
        <v>Suape</v>
      </c>
      <c r="B361" s="20" t="str">
        <f t="shared" si="39"/>
        <v>Suape</v>
      </c>
      <c r="C361" s="21" t="str">
        <f t="shared" si="39"/>
        <v xml:space="preserve">Operação e manutenção de Centro de Prontidão Ambiental </v>
      </c>
      <c r="D361" s="22" t="str">
        <f t="shared" si="39"/>
        <v>023</v>
      </c>
      <c r="E361" s="29">
        <f t="shared" si="39"/>
        <v>2018</v>
      </c>
      <c r="F361" s="21" t="str">
        <f t="shared" si="39"/>
        <v xml:space="preserve">BRASBUNKER PARTICIPAÇÕES S/A </v>
      </c>
      <c r="G361" s="21" t="str">
        <f t="shared" si="38"/>
        <v>04.931.019/0001-02</v>
      </c>
      <c r="H361" s="28" t="s">
        <v>458</v>
      </c>
      <c r="I361" s="26" t="str">
        <f t="shared" si="40"/>
        <v>SUAPE/DMS</v>
      </c>
      <c r="J361" s="26" t="s">
        <v>496</v>
      </c>
      <c r="K361" s="26" t="s">
        <v>109</v>
      </c>
      <c r="L361" s="26" t="s">
        <v>465</v>
      </c>
      <c r="M361" s="26">
        <v>1965</v>
      </c>
      <c r="N361" s="26">
        <v>3981.99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20" t="str">
        <f t="shared" si="39"/>
        <v>Suape</v>
      </c>
      <c r="B362" s="20" t="str">
        <f t="shared" si="39"/>
        <v>Suape</v>
      </c>
      <c r="C362" s="21" t="str">
        <f t="shared" si="39"/>
        <v xml:space="preserve">Operação e manutenção de Centro de Prontidão Ambiental </v>
      </c>
      <c r="D362" s="22" t="str">
        <f t="shared" si="39"/>
        <v>023</v>
      </c>
      <c r="E362" s="29">
        <f t="shared" si="39"/>
        <v>2018</v>
      </c>
      <c r="F362" s="21" t="str">
        <f t="shared" si="39"/>
        <v xml:space="preserve">BRASBUNKER PARTICIPAÇÕES S/A </v>
      </c>
      <c r="G362" s="21" t="str">
        <f t="shared" si="38"/>
        <v>04.931.019/0001-02</v>
      </c>
      <c r="H362" s="28" t="s">
        <v>459</v>
      </c>
      <c r="I362" s="26" t="str">
        <f t="shared" si="40"/>
        <v>SUAPE/DMS</v>
      </c>
      <c r="J362" s="26" t="s">
        <v>496</v>
      </c>
      <c r="K362" s="26" t="s">
        <v>109</v>
      </c>
      <c r="L362" s="26" t="s">
        <v>465</v>
      </c>
      <c r="M362" s="26">
        <v>2016</v>
      </c>
      <c r="N362" s="26">
        <v>4061.26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20" t="str">
        <f t="shared" si="39"/>
        <v>Suape</v>
      </c>
      <c r="B363" s="20" t="str">
        <f t="shared" si="39"/>
        <v>Suape</v>
      </c>
      <c r="C363" s="21" t="str">
        <f t="shared" si="39"/>
        <v xml:space="preserve">Operação e manutenção de Centro de Prontidão Ambiental </v>
      </c>
      <c r="D363" s="22" t="str">
        <f t="shared" si="39"/>
        <v>023</v>
      </c>
      <c r="E363" s="29">
        <f t="shared" si="39"/>
        <v>2018</v>
      </c>
      <c r="F363" s="21" t="str">
        <f t="shared" si="39"/>
        <v xml:space="preserve">BRASBUNKER PARTICIPAÇÕES S/A </v>
      </c>
      <c r="G363" s="21" t="str">
        <f t="shared" si="38"/>
        <v>04.931.019/0001-02</v>
      </c>
      <c r="H363" s="28" t="s">
        <v>460</v>
      </c>
      <c r="I363" s="26" t="str">
        <f t="shared" si="40"/>
        <v>SUAPE/DMS</v>
      </c>
      <c r="J363" s="26" t="s">
        <v>496</v>
      </c>
      <c r="K363" s="26" t="s">
        <v>109</v>
      </c>
      <c r="L363" s="26" t="s">
        <v>465</v>
      </c>
      <c r="M363" s="26">
        <v>1430</v>
      </c>
      <c r="N363" s="26">
        <v>3144.05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thickBot="1">
      <c r="A364" s="30" t="str">
        <f t="shared" si="39"/>
        <v>Suape</v>
      </c>
      <c r="B364" s="30" t="str">
        <f t="shared" si="39"/>
        <v>Suape</v>
      </c>
      <c r="C364" s="31" t="str">
        <f t="shared" si="39"/>
        <v xml:space="preserve">Operação e manutenção de Centro de Prontidão Ambiental </v>
      </c>
      <c r="D364" s="32" t="str">
        <f t="shared" si="39"/>
        <v>023</v>
      </c>
      <c r="E364" s="30">
        <f t="shared" si="39"/>
        <v>2018</v>
      </c>
      <c r="F364" s="31" t="str">
        <f t="shared" si="39"/>
        <v xml:space="preserve">BRASBUNKER PARTICIPAÇÕES S/A </v>
      </c>
      <c r="G364" s="31" t="str">
        <f t="shared" si="38"/>
        <v>04.931.019/0001-02</v>
      </c>
      <c r="H364" s="34" t="s">
        <v>461</v>
      </c>
      <c r="I364" s="49" t="str">
        <f t="shared" si="40"/>
        <v>SUAPE/DMS</v>
      </c>
      <c r="J364" s="49" t="s">
        <v>467</v>
      </c>
      <c r="K364" s="49" t="s">
        <v>109</v>
      </c>
      <c r="L364" s="49" t="s">
        <v>83</v>
      </c>
      <c r="M364" s="49">
        <v>2000</v>
      </c>
      <c r="N364" s="49">
        <v>4036.15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42">
      <c r="A365" s="6" t="str">
        <f t="shared" si="39"/>
        <v>Suape</v>
      </c>
      <c r="B365" s="6" t="str">
        <f t="shared" si="39"/>
        <v>Suape</v>
      </c>
      <c r="C365" s="7" t="s">
        <v>468</v>
      </c>
      <c r="D365" s="8" t="s">
        <v>469</v>
      </c>
      <c r="E365" s="9">
        <v>2020</v>
      </c>
      <c r="F365" s="7" t="s">
        <v>470</v>
      </c>
      <c r="G365" s="7" t="s">
        <v>524</v>
      </c>
      <c r="H365" s="10" t="s">
        <v>471</v>
      </c>
      <c r="I365" s="12" t="s">
        <v>479</v>
      </c>
      <c r="J365" s="12" t="s">
        <v>480</v>
      </c>
      <c r="K365" s="12" t="s">
        <v>481</v>
      </c>
      <c r="L365" s="12" t="s">
        <v>83</v>
      </c>
      <c r="M365" s="12">
        <v>1809.8</v>
      </c>
      <c r="N365" s="12">
        <v>4716.63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42">
      <c r="A366" s="6" t="str">
        <f t="shared" si="39"/>
        <v>Suape</v>
      </c>
      <c r="B366" s="6" t="str">
        <f t="shared" si="39"/>
        <v>Suape</v>
      </c>
      <c r="C366" s="7" t="str">
        <f t="shared" si="39"/>
        <v>SERVIÇO DE PONTIDÃO PARA ATENDIMENTO A VÍTIMAS DE ACIDENTES E MAL SUBTO, NA ÁREA PORTUÁRIA DE SUAPE, COM AMBULÂNCIA E EQUIPE, COMPOSTA POR CONDUTOR E TÉCNICO  24H.</v>
      </c>
      <c r="D366" s="8" t="str">
        <f t="shared" ref="D366:F381" si="41">D365</f>
        <v>046</v>
      </c>
      <c r="E366" s="9">
        <f t="shared" si="41"/>
        <v>2020</v>
      </c>
      <c r="F366" s="7" t="str">
        <f t="shared" si="41"/>
        <v xml:space="preserve">MED MAIS SOLUÇÕES EM SERVIÇOS ESPECIAIS EIRELI </v>
      </c>
      <c r="G366" s="7" t="str">
        <f t="shared" si="38"/>
        <v>09.557.452/0001-43</v>
      </c>
      <c r="H366" s="10" t="s">
        <v>472</v>
      </c>
      <c r="I366" s="12" t="str">
        <f t="shared" si="40"/>
        <v xml:space="preserve"> SUAPE/DMS</v>
      </c>
      <c r="J366" s="12" t="s">
        <v>482</v>
      </c>
      <c r="K366" s="12" t="s">
        <v>481</v>
      </c>
      <c r="L366" s="12" t="s">
        <v>83</v>
      </c>
      <c r="M366" s="12">
        <v>2002.79</v>
      </c>
      <c r="N366" s="12">
        <v>5084.5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42">
      <c r="A367" s="6" t="str">
        <f t="shared" ref="A367:C381" si="42">A366</f>
        <v>Suape</v>
      </c>
      <c r="B367" s="6" t="str">
        <f t="shared" si="42"/>
        <v>Suape</v>
      </c>
      <c r="C367" s="7" t="str">
        <f t="shared" si="42"/>
        <v>SERVIÇO DE PONTIDÃO PARA ATENDIMENTO A VÍTIMAS DE ACIDENTES E MAL SUBTO, NA ÁREA PORTUÁRIA DE SUAPE, COM AMBULÂNCIA E EQUIPE, COMPOSTA POR CONDUTOR E TÉCNICO  24H.</v>
      </c>
      <c r="D367" s="8" t="str">
        <f t="shared" si="41"/>
        <v>046</v>
      </c>
      <c r="E367" s="9">
        <f t="shared" si="41"/>
        <v>2020</v>
      </c>
      <c r="F367" s="7" t="str">
        <f t="shared" si="41"/>
        <v xml:space="preserve">MED MAIS SOLUÇÕES EM SERVIÇOS ESPECIAIS EIRELI </v>
      </c>
      <c r="G367" s="7" t="str">
        <f t="shared" si="38"/>
        <v>09.557.452/0001-43</v>
      </c>
      <c r="H367" s="10" t="s">
        <v>473</v>
      </c>
      <c r="I367" s="12" t="str">
        <f t="shared" si="40"/>
        <v xml:space="preserve"> SUAPE/DMS</v>
      </c>
      <c r="J367" s="12" t="s">
        <v>480</v>
      </c>
      <c r="K367" s="12" t="s">
        <v>481</v>
      </c>
      <c r="L367" s="12" t="s">
        <v>433</v>
      </c>
      <c r="M367" s="12">
        <v>1977.02</v>
      </c>
      <c r="N367" s="12">
        <v>5294.01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42">
      <c r="A368" s="6" t="str">
        <f t="shared" si="42"/>
        <v>Suape</v>
      </c>
      <c r="B368" s="6" t="str">
        <f t="shared" si="42"/>
        <v>Suape</v>
      </c>
      <c r="C368" s="7" t="str">
        <f t="shared" si="42"/>
        <v>SERVIÇO DE PONTIDÃO PARA ATENDIMENTO A VÍTIMAS DE ACIDENTES E MAL SUBTO, NA ÁREA PORTUÁRIA DE SUAPE, COM AMBULÂNCIA E EQUIPE, COMPOSTA POR CONDUTOR E TÉCNICO  24H.</v>
      </c>
      <c r="D368" s="8" t="str">
        <f t="shared" si="41"/>
        <v>046</v>
      </c>
      <c r="E368" s="9">
        <f t="shared" si="41"/>
        <v>2020</v>
      </c>
      <c r="F368" s="7" t="str">
        <f t="shared" si="41"/>
        <v xml:space="preserve">MED MAIS SOLUÇÕES EM SERVIÇOS ESPECIAIS EIRELI </v>
      </c>
      <c r="G368" s="7" t="str">
        <f t="shared" si="38"/>
        <v>09.557.452/0001-43</v>
      </c>
      <c r="H368" s="10" t="s">
        <v>474</v>
      </c>
      <c r="I368" s="12" t="str">
        <f t="shared" si="40"/>
        <v xml:space="preserve"> SUAPE/DMS</v>
      </c>
      <c r="J368" s="12" t="s">
        <v>482</v>
      </c>
      <c r="K368" s="12" t="s">
        <v>481</v>
      </c>
      <c r="L368" s="12" t="s">
        <v>433</v>
      </c>
      <c r="M368" s="12">
        <v>2201.15</v>
      </c>
      <c r="N368" s="12">
        <v>5738.08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42">
      <c r="A369" s="6" t="str">
        <f t="shared" si="42"/>
        <v>Suape</v>
      </c>
      <c r="B369" s="6" t="str">
        <f t="shared" si="42"/>
        <v>Suape</v>
      </c>
      <c r="C369" s="7" t="str">
        <f t="shared" si="42"/>
        <v>SERVIÇO DE PONTIDÃO PARA ATENDIMENTO A VÍTIMAS DE ACIDENTES E MAL SUBTO, NA ÁREA PORTUÁRIA DE SUAPE, COM AMBULÂNCIA E EQUIPE, COMPOSTA POR CONDUTOR E TÉCNICO  24H.</v>
      </c>
      <c r="D369" s="8" t="str">
        <f t="shared" si="41"/>
        <v>046</v>
      </c>
      <c r="E369" s="9">
        <f t="shared" si="41"/>
        <v>2020</v>
      </c>
      <c r="F369" s="7" t="str">
        <f t="shared" si="41"/>
        <v xml:space="preserve">MED MAIS SOLUÇÕES EM SERVIÇOS ESPECIAIS EIRELI </v>
      </c>
      <c r="G369" s="7" t="str">
        <f t="shared" si="38"/>
        <v>09.557.452/0001-43</v>
      </c>
      <c r="H369" s="10" t="s">
        <v>475</v>
      </c>
      <c r="I369" s="12" t="str">
        <f t="shared" si="40"/>
        <v xml:space="preserve"> SUAPE/DMS</v>
      </c>
      <c r="J369" s="12" t="s">
        <v>480</v>
      </c>
      <c r="K369" s="12" t="s">
        <v>481</v>
      </c>
      <c r="L369" s="12" t="s">
        <v>83</v>
      </c>
      <c r="M369" s="12">
        <v>1809.8</v>
      </c>
      <c r="N369" s="12">
        <v>4716.63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42">
      <c r="A370" s="6" t="str">
        <f t="shared" si="42"/>
        <v>Suape</v>
      </c>
      <c r="B370" s="6" t="str">
        <f t="shared" si="42"/>
        <v>Suape</v>
      </c>
      <c r="C370" s="7" t="str">
        <f t="shared" si="42"/>
        <v>SERVIÇO DE PONTIDÃO PARA ATENDIMENTO A VÍTIMAS DE ACIDENTES E MAL SUBTO, NA ÁREA PORTUÁRIA DE SUAPE, COM AMBULÂNCIA E EQUIPE, COMPOSTA POR CONDUTOR E TÉCNICO  24H.</v>
      </c>
      <c r="D370" s="8" t="str">
        <f t="shared" si="41"/>
        <v>046</v>
      </c>
      <c r="E370" s="9">
        <f t="shared" si="41"/>
        <v>2020</v>
      </c>
      <c r="F370" s="7" t="str">
        <f t="shared" si="41"/>
        <v xml:space="preserve">MED MAIS SOLUÇÕES EM SERVIÇOS ESPECIAIS EIRELI </v>
      </c>
      <c r="G370" s="7" t="str">
        <f t="shared" si="38"/>
        <v>09.557.452/0001-43</v>
      </c>
      <c r="H370" s="10" t="s">
        <v>476</v>
      </c>
      <c r="I370" s="12" t="str">
        <f t="shared" si="40"/>
        <v xml:space="preserve"> SUAPE/DMS</v>
      </c>
      <c r="J370" s="12" t="s">
        <v>482</v>
      </c>
      <c r="K370" s="12" t="s">
        <v>481</v>
      </c>
      <c r="L370" s="12" t="s">
        <v>83</v>
      </c>
      <c r="M370" s="12">
        <v>2002.79</v>
      </c>
      <c r="N370" s="12">
        <v>5084.5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42">
      <c r="A371" s="6" t="str">
        <f t="shared" si="42"/>
        <v>Suape</v>
      </c>
      <c r="B371" s="6" t="str">
        <f t="shared" si="42"/>
        <v>Suape</v>
      </c>
      <c r="C371" s="7" t="str">
        <f t="shared" si="42"/>
        <v>SERVIÇO DE PONTIDÃO PARA ATENDIMENTO A VÍTIMAS DE ACIDENTES E MAL SUBTO, NA ÁREA PORTUÁRIA DE SUAPE, COM AMBULÂNCIA E EQUIPE, COMPOSTA POR CONDUTOR E TÉCNICO  24H.</v>
      </c>
      <c r="D371" s="8" t="str">
        <f t="shared" si="41"/>
        <v>046</v>
      </c>
      <c r="E371" s="9">
        <f t="shared" si="41"/>
        <v>2020</v>
      </c>
      <c r="F371" s="7" t="str">
        <f t="shared" si="41"/>
        <v xml:space="preserve">MED MAIS SOLUÇÕES EM SERVIÇOS ESPECIAIS EIRELI </v>
      </c>
      <c r="G371" s="7" t="str">
        <f t="shared" si="38"/>
        <v>09.557.452/0001-43</v>
      </c>
      <c r="H371" s="10" t="s">
        <v>477</v>
      </c>
      <c r="I371" s="12" t="str">
        <f t="shared" si="40"/>
        <v xml:space="preserve"> SUAPE/DMS</v>
      </c>
      <c r="J371" s="12" t="s">
        <v>480</v>
      </c>
      <c r="K371" s="12" t="s">
        <v>481</v>
      </c>
      <c r="L371" s="12" t="s">
        <v>433</v>
      </c>
      <c r="M371" s="12">
        <v>1977.02</v>
      </c>
      <c r="N371" s="12">
        <v>5294.01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42.5" thickBot="1">
      <c r="A372" s="14" t="str">
        <f t="shared" si="42"/>
        <v>Suape</v>
      </c>
      <c r="B372" s="14" t="str">
        <f t="shared" si="42"/>
        <v>Suape</v>
      </c>
      <c r="C372" s="15" t="str">
        <f t="shared" si="42"/>
        <v>SERVIÇO DE PONTIDÃO PARA ATENDIMENTO A VÍTIMAS DE ACIDENTES E MAL SUBTO, NA ÁREA PORTUÁRIA DE SUAPE, COM AMBULÂNCIA E EQUIPE, COMPOSTA POR CONDUTOR E TÉCNICO  24H.</v>
      </c>
      <c r="D372" s="45" t="str">
        <f t="shared" si="41"/>
        <v>046</v>
      </c>
      <c r="E372" s="14">
        <f t="shared" si="41"/>
        <v>2020</v>
      </c>
      <c r="F372" s="15" t="str">
        <f t="shared" si="41"/>
        <v xml:space="preserve">MED MAIS SOLUÇÕES EM SERVIÇOS ESPECIAIS EIRELI </v>
      </c>
      <c r="G372" s="15" t="str">
        <f t="shared" si="38"/>
        <v>09.557.452/0001-43</v>
      </c>
      <c r="H372" s="16" t="s">
        <v>478</v>
      </c>
      <c r="I372" s="17" t="str">
        <f t="shared" si="40"/>
        <v xml:space="preserve"> SUAPE/DMS</v>
      </c>
      <c r="J372" s="17" t="s">
        <v>482</v>
      </c>
      <c r="K372" s="17" t="s">
        <v>481</v>
      </c>
      <c r="L372" s="17" t="s">
        <v>433</v>
      </c>
      <c r="M372" s="17">
        <v>2201.15</v>
      </c>
      <c r="N372" s="17">
        <v>5738.08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>
      <c r="A373" s="20" t="str">
        <f t="shared" si="42"/>
        <v>Suape</v>
      </c>
      <c r="B373" s="20" t="str">
        <f t="shared" si="42"/>
        <v>Suape</v>
      </c>
      <c r="C373" s="21" t="s">
        <v>483</v>
      </c>
      <c r="D373" s="22" t="s">
        <v>484</v>
      </c>
      <c r="E373" s="29">
        <v>2019</v>
      </c>
      <c r="F373" s="21" t="s">
        <v>444</v>
      </c>
      <c r="G373" s="21" t="s">
        <v>523</v>
      </c>
      <c r="H373" s="28" t="s">
        <v>485</v>
      </c>
      <c r="I373" s="26" t="s">
        <v>462</v>
      </c>
      <c r="J373" s="26" t="s">
        <v>495</v>
      </c>
      <c r="K373" s="26" t="s">
        <v>109</v>
      </c>
      <c r="L373" s="26" t="s">
        <v>83</v>
      </c>
      <c r="M373" s="26">
        <v>4250</v>
      </c>
      <c r="N373" s="26">
        <v>7565.5</v>
      </c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>
      <c r="A374" s="20" t="str">
        <f t="shared" si="42"/>
        <v>Suape</v>
      </c>
      <c r="B374" s="20" t="str">
        <f t="shared" si="42"/>
        <v>Suape</v>
      </c>
      <c r="C374" s="21" t="str">
        <f t="shared" si="42"/>
        <v xml:space="preserve">Prontidão dedicado a primeira resposta em cenários emergencias e atividades proativas/preventivas em terra. </v>
      </c>
      <c r="D374" s="22" t="str">
        <f t="shared" si="41"/>
        <v>088</v>
      </c>
      <c r="E374" s="29">
        <f t="shared" si="41"/>
        <v>2019</v>
      </c>
      <c r="F374" s="21" t="str">
        <f t="shared" si="41"/>
        <v xml:space="preserve">BRASBUNKER PARTICIPAÇÕES S/A </v>
      </c>
      <c r="G374" s="21" t="str">
        <f t="shared" si="38"/>
        <v>04.931.019/0001-02</v>
      </c>
      <c r="H374" s="28" t="s">
        <v>486</v>
      </c>
      <c r="I374" s="26" t="str">
        <f t="shared" si="40"/>
        <v>SUAPE/DMS</v>
      </c>
      <c r="J374" s="26" t="s">
        <v>496</v>
      </c>
      <c r="K374" s="26" t="s">
        <v>497</v>
      </c>
      <c r="L374" s="26" t="s">
        <v>498</v>
      </c>
      <c r="M374" s="26">
        <v>1430</v>
      </c>
      <c r="N374" s="26">
        <v>3142.05</v>
      </c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>
      <c r="A375" s="20" t="str">
        <f t="shared" si="42"/>
        <v>Suape</v>
      </c>
      <c r="B375" s="20" t="str">
        <f t="shared" si="42"/>
        <v>Suape</v>
      </c>
      <c r="C375" s="21" t="str">
        <f t="shared" si="42"/>
        <v xml:space="preserve">Prontidão dedicado a primeira resposta em cenários emergencias e atividades proativas/preventivas em terra. </v>
      </c>
      <c r="D375" s="22" t="str">
        <f t="shared" si="41"/>
        <v>088</v>
      </c>
      <c r="E375" s="29">
        <f t="shared" si="41"/>
        <v>2019</v>
      </c>
      <c r="F375" s="21" t="str">
        <f t="shared" si="41"/>
        <v xml:space="preserve">BRASBUNKER PARTICIPAÇÕES S/A </v>
      </c>
      <c r="G375" s="21" t="str">
        <f t="shared" si="38"/>
        <v>04.931.019/0001-02</v>
      </c>
      <c r="H375" s="28" t="s">
        <v>487</v>
      </c>
      <c r="I375" s="26" t="str">
        <f t="shared" si="40"/>
        <v>SUAPE/DMS</v>
      </c>
      <c r="J375" s="26" t="s">
        <v>496</v>
      </c>
      <c r="K375" s="26" t="s">
        <v>497</v>
      </c>
      <c r="L375" s="26" t="s">
        <v>498</v>
      </c>
      <c r="M375" s="26">
        <v>1430</v>
      </c>
      <c r="N375" s="26">
        <v>3142.05</v>
      </c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>
      <c r="A376" s="20" t="str">
        <f t="shared" si="42"/>
        <v>Suape</v>
      </c>
      <c r="B376" s="20" t="str">
        <f t="shared" si="42"/>
        <v>Suape</v>
      </c>
      <c r="C376" s="21" t="str">
        <f t="shared" si="42"/>
        <v xml:space="preserve">Prontidão dedicado a primeira resposta em cenários emergencias e atividades proativas/preventivas em terra. </v>
      </c>
      <c r="D376" s="22" t="str">
        <f t="shared" si="41"/>
        <v>088</v>
      </c>
      <c r="E376" s="29">
        <f t="shared" si="41"/>
        <v>2019</v>
      </c>
      <c r="F376" s="21" t="str">
        <f t="shared" si="41"/>
        <v xml:space="preserve">BRASBUNKER PARTICIPAÇÕES S/A </v>
      </c>
      <c r="G376" s="21" t="str">
        <f t="shared" si="38"/>
        <v>04.931.019/0001-02</v>
      </c>
      <c r="H376" s="28" t="s">
        <v>488</v>
      </c>
      <c r="I376" s="26" t="str">
        <f t="shared" si="40"/>
        <v>SUAPE/DMS</v>
      </c>
      <c r="J376" s="26" t="s">
        <v>496</v>
      </c>
      <c r="K376" s="26" t="s">
        <v>497</v>
      </c>
      <c r="L376" s="26" t="s">
        <v>498</v>
      </c>
      <c r="M376" s="26">
        <v>1430</v>
      </c>
      <c r="N376" s="26">
        <v>3142.05</v>
      </c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>
      <c r="A377" s="20" t="str">
        <f t="shared" si="42"/>
        <v>Suape</v>
      </c>
      <c r="B377" s="20" t="str">
        <f t="shared" si="42"/>
        <v>Suape</v>
      </c>
      <c r="C377" s="21" t="str">
        <f t="shared" si="42"/>
        <v xml:space="preserve">Prontidão dedicado a primeira resposta em cenários emergencias e atividades proativas/preventivas em terra. </v>
      </c>
      <c r="D377" s="22" t="str">
        <f t="shared" si="41"/>
        <v>088</v>
      </c>
      <c r="E377" s="29">
        <f t="shared" si="41"/>
        <v>2019</v>
      </c>
      <c r="F377" s="21" t="str">
        <f t="shared" si="41"/>
        <v xml:space="preserve">BRASBUNKER PARTICIPAÇÕES S/A </v>
      </c>
      <c r="G377" s="21" t="str">
        <f t="shared" si="38"/>
        <v>04.931.019/0001-02</v>
      </c>
      <c r="H377" s="28" t="s">
        <v>489</v>
      </c>
      <c r="I377" s="26" t="str">
        <f t="shared" si="40"/>
        <v>SUAPE/DMS</v>
      </c>
      <c r="J377" s="26" t="s">
        <v>496</v>
      </c>
      <c r="K377" s="26" t="s">
        <v>497</v>
      </c>
      <c r="L377" s="26" t="s">
        <v>498</v>
      </c>
      <c r="M377" s="26">
        <v>1430</v>
      </c>
      <c r="N377" s="26">
        <v>3142.05</v>
      </c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>
      <c r="A378" s="20" t="str">
        <f t="shared" si="42"/>
        <v>Suape</v>
      </c>
      <c r="B378" s="20" t="str">
        <f t="shared" si="42"/>
        <v>Suape</v>
      </c>
      <c r="C378" s="21" t="str">
        <f t="shared" si="42"/>
        <v xml:space="preserve">Prontidão dedicado a primeira resposta em cenários emergencias e atividades proativas/preventivas em terra. </v>
      </c>
      <c r="D378" s="22" t="str">
        <f t="shared" si="41"/>
        <v>088</v>
      </c>
      <c r="E378" s="29">
        <f t="shared" si="41"/>
        <v>2019</v>
      </c>
      <c r="F378" s="21" t="str">
        <f t="shared" si="41"/>
        <v xml:space="preserve">BRASBUNKER PARTICIPAÇÕES S/A </v>
      </c>
      <c r="G378" s="21" t="str">
        <f t="shared" si="38"/>
        <v>04.931.019/0001-02</v>
      </c>
      <c r="H378" s="28" t="s">
        <v>490</v>
      </c>
      <c r="I378" s="26" t="str">
        <f t="shared" si="40"/>
        <v>SUAPE/DMS</v>
      </c>
      <c r="J378" s="26" t="s">
        <v>496</v>
      </c>
      <c r="K378" s="26" t="s">
        <v>497</v>
      </c>
      <c r="L378" s="26" t="s">
        <v>498</v>
      </c>
      <c r="M378" s="26">
        <v>1430</v>
      </c>
      <c r="N378" s="26">
        <v>3142.05</v>
      </c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>
      <c r="A379" s="20" t="str">
        <f t="shared" si="42"/>
        <v>Suape</v>
      </c>
      <c r="B379" s="20" t="str">
        <f t="shared" si="42"/>
        <v>Suape</v>
      </c>
      <c r="C379" s="21" t="str">
        <f t="shared" si="42"/>
        <v xml:space="preserve">Prontidão dedicado a primeira resposta em cenários emergencias e atividades proativas/preventivas em terra. </v>
      </c>
      <c r="D379" s="22" t="str">
        <f t="shared" si="41"/>
        <v>088</v>
      </c>
      <c r="E379" s="29">
        <f t="shared" si="41"/>
        <v>2019</v>
      </c>
      <c r="F379" s="21" t="str">
        <f t="shared" si="41"/>
        <v xml:space="preserve">BRASBUNKER PARTICIPAÇÕES S/A </v>
      </c>
      <c r="G379" s="21" t="str">
        <f t="shared" si="38"/>
        <v>04.931.019/0001-02</v>
      </c>
      <c r="H379" s="28" t="s">
        <v>491</v>
      </c>
      <c r="I379" s="26" t="str">
        <f t="shared" si="40"/>
        <v>SUAPE/DMS</v>
      </c>
      <c r="J379" s="26" t="s">
        <v>496</v>
      </c>
      <c r="K379" s="26" t="s">
        <v>497</v>
      </c>
      <c r="L379" s="26" t="s">
        <v>498</v>
      </c>
      <c r="M379" s="26">
        <v>1430</v>
      </c>
      <c r="N379" s="26">
        <v>3316.05</v>
      </c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>
      <c r="A380" s="20" t="str">
        <f t="shared" si="42"/>
        <v>Suape</v>
      </c>
      <c r="B380" s="20" t="str">
        <f t="shared" si="42"/>
        <v>Suape</v>
      </c>
      <c r="C380" s="21" t="str">
        <f t="shared" si="42"/>
        <v xml:space="preserve">Prontidão dedicado a primeira resposta em cenários emergencias e atividades proativas/preventivas em terra. </v>
      </c>
      <c r="D380" s="22" t="str">
        <f t="shared" si="41"/>
        <v>088</v>
      </c>
      <c r="E380" s="29">
        <f t="shared" si="41"/>
        <v>2019</v>
      </c>
      <c r="F380" s="21" t="str">
        <f t="shared" si="41"/>
        <v xml:space="preserve">BRASBUNKER PARTICIPAÇÕES S/A </v>
      </c>
      <c r="G380" s="21" t="str">
        <f t="shared" si="38"/>
        <v>04.931.019/0001-02</v>
      </c>
      <c r="H380" s="28" t="s">
        <v>492</v>
      </c>
      <c r="I380" s="26" t="str">
        <f t="shared" si="40"/>
        <v>SUAPE/DMS</v>
      </c>
      <c r="J380" s="26" t="s">
        <v>496</v>
      </c>
      <c r="K380" s="26" t="s">
        <v>497</v>
      </c>
      <c r="L380" s="26" t="s">
        <v>498</v>
      </c>
      <c r="M380" s="26">
        <v>1430</v>
      </c>
      <c r="N380" s="26">
        <v>3142.05</v>
      </c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.5" thickBot="1">
      <c r="A381" s="30" t="str">
        <f t="shared" si="42"/>
        <v>Suape</v>
      </c>
      <c r="B381" s="30" t="str">
        <f t="shared" si="42"/>
        <v>Suape</v>
      </c>
      <c r="C381" s="31" t="str">
        <f t="shared" si="42"/>
        <v xml:space="preserve">Prontidão dedicado a primeira resposta em cenários emergencias e atividades proativas/preventivas em terra. </v>
      </c>
      <c r="D381" s="32" t="str">
        <f t="shared" si="41"/>
        <v>088</v>
      </c>
      <c r="E381" s="30">
        <f t="shared" si="41"/>
        <v>2019</v>
      </c>
      <c r="F381" s="31" t="str">
        <f t="shared" si="41"/>
        <v xml:space="preserve">BRASBUNKER PARTICIPAÇÕES S/A </v>
      </c>
      <c r="G381" s="31" t="str">
        <f t="shared" si="38"/>
        <v>04.931.019/0001-02</v>
      </c>
      <c r="H381" s="34" t="s">
        <v>493</v>
      </c>
      <c r="I381" s="49" t="str">
        <f t="shared" si="40"/>
        <v>SUAPE/DMS</v>
      </c>
      <c r="J381" s="49" t="s">
        <v>496</v>
      </c>
      <c r="K381" s="49" t="s">
        <v>497</v>
      </c>
      <c r="L381" s="49" t="s">
        <v>498</v>
      </c>
      <c r="M381" s="49">
        <v>1430</v>
      </c>
      <c r="N381" s="49">
        <v>3142.05</v>
      </c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23" t="s">
        <v>15</v>
      </c>
      <c r="B383" s="118"/>
      <c r="C383" s="118"/>
      <c r="D383" s="118"/>
      <c r="E383" s="118"/>
      <c r="F383" s="118"/>
      <c r="G383" s="118"/>
      <c r="H383" s="118"/>
      <c r="I383" s="118"/>
      <c r="J383" s="118"/>
      <c r="K383" s="118"/>
      <c r="L383" s="118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24" t="s">
        <v>16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12">
      <c r="A385" s="121" t="s">
        <v>17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18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>
      <c r="A387" s="121" t="s">
        <v>19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>
      <c r="A388" s="121" t="s">
        <v>20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  <row r="389" spans="1:12">
      <c r="A389" s="121" t="s">
        <v>21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22"/>
    </row>
    <row r="390" spans="1:12">
      <c r="A390" s="121" t="s">
        <v>22</v>
      </c>
      <c r="B390" s="115"/>
      <c r="C390" s="115"/>
      <c r="D390" s="115"/>
      <c r="E390" s="115"/>
      <c r="F390" s="115"/>
      <c r="G390" s="115"/>
      <c r="H390" s="115"/>
      <c r="I390" s="115"/>
      <c r="J390" s="115"/>
      <c r="K390" s="115"/>
      <c r="L390" s="122"/>
    </row>
    <row r="391" spans="1:12">
      <c r="A391" s="121" t="s">
        <v>23</v>
      </c>
      <c r="B391" s="115"/>
      <c r="C391" s="115"/>
      <c r="D391" s="115"/>
      <c r="E391" s="115"/>
      <c r="F391" s="115"/>
      <c r="G391" s="115"/>
      <c r="H391" s="115"/>
      <c r="I391" s="115"/>
      <c r="J391" s="115"/>
      <c r="K391" s="115"/>
      <c r="L391" s="122"/>
    </row>
    <row r="392" spans="1:12">
      <c r="A392" s="121" t="s">
        <v>24</v>
      </c>
      <c r="B392" s="115"/>
      <c r="C392" s="115"/>
      <c r="D392" s="115"/>
      <c r="E392" s="115"/>
      <c r="F392" s="115"/>
      <c r="G392" s="115"/>
      <c r="H392" s="115"/>
      <c r="I392" s="115"/>
      <c r="J392" s="115"/>
      <c r="K392" s="115"/>
      <c r="L392" s="122"/>
    </row>
    <row r="393" spans="1:12">
      <c r="A393" s="121" t="s">
        <v>25</v>
      </c>
      <c r="B393" s="115"/>
      <c r="C393" s="115"/>
      <c r="D393" s="115"/>
      <c r="E393" s="115"/>
      <c r="F393" s="115"/>
      <c r="G393" s="115"/>
      <c r="H393" s="115"/>
      <c r="I393" s="115"/>
      <c r="J393" s="115"/>
      <c r="K393" s="115"/>
      <c r="L393" s="122"/>
    </row>
    <row r="394" spans="1:12">
      <c r="A394" s="121" t="s">
        <v>26</v>
      </c>
      <c r="B394" s="115"/>
      <c r="C394" s="115"/>
      <c r="D394" s="115"/>
      <c r="E394" s="115"/>
      <c r="F394" s="115"/>
      <c r="G394" s="115"/>
      <c r="H394" s="115"/>
      <c r="I394" s="115"/>
      <c r="J394" s="115"/>
      <c r="K394" s="115"/>
      <c r="L394" s="122"/>
    </row>
    <row r="395" spans="1:12">
      <c r="A395" s="121" t="s">
        <v>27</v>
      </c>
      <c r="B395" s="115"/>
      <c r="C395" s="115"/>
      <c r="D395" s="115"/>
      <c r="E395" s="115"/>
      <c r="F395" s="115"/>
      <c r="G395" s="115"/>
      <c r="H395" s="115"/>
      <c r="I395" s="115"/>
      <c r="J395" s="115"/>
      <c r="K395" s="115"/>
      <c r="L395" s="122"/>
    </row>
    <row r="396" spans="1:12">
      <c r="A396" s="121" t="s">
        <v>28</v>
      </c>
      <c r="B396" s="115"/>
      <c r="C396" s="115"/>
      <c r="D396" s="115"/>
      <c r="E396" s="115"/>
      <c r="F396" s="115"/>
      <c r="G396" s="115"/>
      <c r="H396" s="115"/>
      <c r="I396" s="115"/>
      <c r="J396" s="115"/>
      <c r="K396" s="115"/>
      <c r="L396" s="122"/>
    </row>
    <row r="397" spans="1:12">
      <c r="A397" s="121" t="s">
        <v>29</v>
      </c>
      <c r="B397" s="115"/>
      <c r="C397" s="115"/>
      <c r="D397" s="115"/>
      <c r="E397" s="115"/>
      <c r="F397" s="115"/>
      <c r="G397" s="115"/>
      <c r="H397" s="115"/>
      <c r="I397" s="115"/>
      <c r="J397" s="115"/>
      <c r="K397" s="115"/>
      <c r="L397" s="122"/>
    </row>
    <row r="398" spans="1:12">
      <c r="A398" s="121" t="s">
        <v>30</v>
      </c>
      <c r="B398" s="115"/>
      <c r="C398" s="115"/>
      <c r="D398" s="115"/>
      <c r="E398" s="115"/>
      <c r="F398" s="115"/>
      <c r="G398" s="115"/>
      <c r="H398" s="115"/>
      <c r="I398" s="115"/>
      <c r="J398" s="115"/>
      <c r="K398" s="115"/>
      <c r="L398" s="122"/>
    </row>
    <row r="399" spans="1:12">
      <c r="A399" s="121" t="s">
        <v>31</v>
      </c>
      <c r="B399" s="115"/>
      <c r="C399" s="115"/>
      <c r="D399" s="115"/>
      <c r="E399" s="115"/>
      <c r="F399" s="115"/>
      <c r="G399" s="115"/>
      <c r="H399" s="115"/>
      <c r="I399" s="115"/>
      <c r="J399" s="115"/>
      <c r="K399" s="115"/>
      <c r="L399" s="122"/>
    </row>
    <row r="400" spans="1:12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</sheetData>
  <mergeCells count="23">
    <mergeCell ref="A395:L395"/>
    <mergeCell ref="A396:L396"/>
    <mergeCell ref="A397:L397"/>
    <mergeCell ref="A398:L398"/>
    <mergeCell ref="A399:L399"/>
    <mergeCell ref="A394:L394"/>
    <mergeCell ref="A383:L383"/>
    <mergeCell ref="A384:L384"/>
    <mergeCell ref="A385:L385"/>
    <mergeCell ref="A386:L386"/>
    <mergeCell ref="A387:L387"/>
    <mergeCell ref="A388:L388"/>
    <mergeCell ref="A389:L389"/>
    <mergeCell ref="A390:L390"/>
    <mergeCell ref="A391:L391"/>
    <mergeCell ref="A392:L392"/>
    <mergeCell ref="A393:L393"/>
    <mergeCell ref="A1:A3"/>
    <mergeCell ref="B1:N1"/>
    <mergeCell ref="B2:N2"/>
    <mergeCell ref="B3:N3"/>
    <mergeCell ref="A4:B4"/>
    <mergeCell ref="C4:N4"/>
  </mergeCells>
  <phoneticPr fontId="16" type="noConversion"/>
  <pageMargins left="0.511811024" right="0.511811024" top="0.78740157499999996" bottom="0.78740157499999996" header="0.31496062000000002" footer="0.31496062000000002"/>
  <ignoredErrors>
    <ignoredError sqref="I46" formula="1"/>
  </ignoredErrors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79BEE75B-3C7D-4E35-993E-0998E0E77C48}">
          <x14:formula1>
            <xm:f>'H:\Pen Drive - Compliance Demanda\LAI - Atendimento\9.3 Apresenta informações sobre contratos de terceirizados\2021\Agosto\[LISERVE__MAPA_DE_TERCEIRIZADOS___AGOSTO_2021 (1).xlsx]Filtros'!#REF!</xm:f>
          </x14:formula1>
          <x14:formula2>
            <xm:f>0</xm:f>
          </x14:formula2>
          <xm:sqref>J270</xm:sqref>
        </x14:dataValidation>
        <x14:dataValidation type="list" allowBlank="1" showInputMessage="1" showErrorMessage="1" xr:uid="{B4B13E1C-4096-47D5-A111-D47F76AC02B6}">
          <x14:formula1>
            <xm:f>'H:\Pen Drive - Compliance Demanda\LAI - Atendimento\9.3 Apresenta informações sobre contratos de terceirizados\2021\Agosto\[LISERVE__MAPA_DE_TERCEIRIZADOS___AGOSTO_2021 (1).xlsx]Filtros'!#REF!</xm:f>
          </x14:formula1>
          <x14:formula2>
            <xm:f>0</xm:f>
          </x14:formula2>
          <xm:sqref>J263:J269 J271:J298</xm:sqref>
        </x14:dataValidation>
        <x14:dataValidation type="list" allowBlank="1" showInputMessage="1" showErrorMessage="1" xr:uid="{1F9D3109-D12A-41CA-9AA0-E3B86B925032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L263:L298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0855C-2C23-47C0-B9F4-0428D6296ABF}">
  <dimension ref="A1:AC397"/>
  <sheetViews>
    <sheetView topLeftCell="J2" workbookViewId="0">
      <selection activeCell="O5" sqref="O1:O1048576"/>
    </sheetView>
  </sheetViews>
  <sheetFormatPr defaultColWidth="14.453125" defaultRowHeight="14.5"/>
  <cols>
    <col min="1" max="1" width="19.54296875" customWidth="1"/>
    <col min="2" max="2" width="17.1796875" customWidth="1"/>
    <col min="3" max="3" width="37.54296875" customWidth="1"/>
    <col min="4" max="4" width="18.1796875" customWidth="1"/>
    <col min="5" max="5" width="17.7265625" customWidth="1"/>
    <col min="6" max="6" width="50" customWidth="1"/>
    <col min="7" max="7" width="23.26953125" customWidth="1"/>
    <col min="8" max="8" width="29" customWidth="1"/>
    <col min="9" max="9" width="17.26953125" customWidth="1"/>
    <col min="10" max="10" width="22.7265625" customWidth="1"/>
    <col min="11" max="11" width="19.453125" customWidth="1"/>
    <col min="12" max="12" width="15" customWidth="1"/>
    <col min="13" max="13" width="18.54296875" style="110" customWidth="1"/>
    <col min="14" max="14" width="19" customWidth="1"/>
    <col min="15" max="29" width="8.7265625" customWidth="1"/>
  </cols>
  <sheetData>
    <row r="1" spans="1:29">
      <c r="A1" s="111"/>
      <c r="B1" s="114" t="s">
        <v>0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>
      <c r="A2" s="112"/>
      <c r="B2" s="116" t="s">
        <v>84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13"/>
      <c r="B3" s="116" t="s">
        <v>85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117" t="s">
        <v>500</v>
      </c>
      <c r="B4" s="118"/>
      <c r="C4" s="119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28">
      <c r="A5" s="3" t="s">
        <v>1</v>
      </c>
      <c r="B5" s="3" t="s">
        <v>2</v>
      </c>
      <c r="C5" s="3" t="s">
        <v>3</v>
      </c>
      <c r="D5" s="4" t="s">
        <v>4</v>
      </c>
      <c r="E5" s="4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3" t="s">
        <v>14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 ht="33.75" customHeight="1">
      <c r="A6" s="6" t="s">
        <v>32</v>
      </c>
      <c r="B6" s="6" t="s">
        <v>32</v>
      </c>
      <c r="C6" s="7" t="s">
        <v>33</v>
      </c>
      <c r="D6" s="8" t="s">
        <v>34</v>
      </c>
      <c r="E6" s="9">
        <v>2020</v>
      </c>
      <c r="F6" s="7" t="s">
        <v>35</v>
      </c>
      <c r="G6" s="7" t="s">
        <v>647</v>
      </c>
      <c r="H6" s="10" t="s">
        <v>36</v>
      </c>
      <c r="I6" s="10" t="s">
        <v>75</v>
      </c>
      <c r="J6" s="10" t="s">
        <v>76</v>
      </c>
      <c r="K6" s="10" t="s">
        <v>109</v>
      </c>
      <c r="L6" s="10" t="s">
        <v>83</v>
      </c>
      <c r="M6" s="58">
        <v>1066.1199999999999</v>
      </c>
      <c r="N6" s="58">
        <v>2460.5100000000002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9" ht="33.75" customHeight="1">
      <c r="A7" s="6" t="str">
        <f>A6</f>
        <v>Suape</v>
      </c>
      <c r="B7" s="6" t="str">
        <f>B6</f>
        <v>Suape</v>
      </c>
      <c r="C7" s="7" t="str">
        <f>C6</f>
        <v>PRESTAÇÃO DE SERVIÇOS GERAIS DE LIMPEZA E CONSERVAÇÃO PREDIAL, COPEIRA, RECEPCIONISTA E CONTÍNUO</v>
      </c>
      <c r="D7" s="8" t="str">
        <f t="shared" ref="D7:G22" si="0">D6</f>
        <v>005</v>
      </c>
      <c r="E7" s="9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10" t="s">
        <v>37</v>
      </c>
      <c r="I7" s="12" t="str">
        <f>I6</f>
        <v>SUAPE/DAF</v>
      </c>
      <c r="J7" s="10" t="s">
        <v>76</v>
      </c>
      <c r="K7" s="10" t="s">
        <v>109</v>
      </c>
      <c r="L7" s="10" t="s">
        <v>83</v>
      </c>
      <c r="M7" s="58">
        <v>1066.1199999999999</v>
      </c>
      <c r="N7" s="58">
        <v>2460.5100000000002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9" ht="33.75" customHeight="1">
      <c r="A8" s="6" t="str">
        <f t="shared" ref="A8:G23" si="1">A7</f>
        <v>Suape</v>
      </c>
      <c r="B8" s="6" t="str">
        <f t="shared" si="1"/>
        <v>Suape</v>
      </c>
      <c r="C8" s="7" t="str">
        <f t="shared" si="1"/>
        <v>PRESTAÇÃO DE SERVIÇOS GERAIS DE LIMPEZA E CONSERVAÇÃO PREDIAL, COPEIRA, RECEPCIONISTA E CONTÍNUO</v>
      </c>
      <c r="D8" s="8" t="str">
        <f t="shared" si="0"/>
        <v>005</v>
      </c>
      <c r="E8" s="9">
        <f t="shared" si="0"/>
        <v>2020</v>
      </c>
      <c r="F8" s="7" t="str">
        <f t="shared" si="0"/>
        <v>UNIKA TERCEIRIZAÇÃO E SERVIÇOS EIRELI - EPP</v>
      </c>
      <c r="G8" s="7" t="str">
        <f t="shared" si="0"/>
        <v>11.788.943/0001-47</v>
      </c>
      <c r="H8" s="10" t="s">
        <v>38</v>
      </c>
      <c r="I8" s="12" t="str">
        <f t="shared" ref="I8:I70" si="2">I7</f>
        <v>SUAPE/DAF</v>
      </c>
      <c r="J8" s="10" t="s">
        <v>76</v>
      </c>
      <c r="K8" s="10" t="s">
        <v>109</v>
      </c>
      <c r="L8" s="10" t="s">
        <v>83</v>
      </c>
      <c r="M8" s="58">
        <v>1066.1199999999999</v>
      </c>
      <c r="N8" s="58">
        <v>2460.5100000000002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9" ht="33.75" customHeight="1">
      <c r="A9" s="6" t="str">
        <f t="shared" si="1"/>
        <v>Suape</v>
      </c>
      <c r="B9" s="6" t="str">
        <f t="shared" si="1"/>
        <v>Suape</v>
      </c>
      <c r="C9" s="7" t="str">
        <f t="shared" si="1"/>
        <v>PRESTAÇÃO DE SERVIÇOS GERAIS DE LIMPEZA E CONSERVAÇÃO PREDIAL, COPEIRA, RECEPCIONISTA E CONTÍNUO</v>
      </c>
      <c r="D9" s="8" t="str">
        <f t="shared" si="0"/>
        <v>005</v>
      </c>
      <c r="E9" s="9">
        <f t="shared" si="0"/>
        <v>2020</v>
      </c>
      <c r="F9" s="7" t="str">
        <f t="shared" si="0"/>
        <v>UNIKA TERCEIRIZAÇÃO E SERVIÇOS EIRELI - EPP</v>
      </c>
      <c r="G9" s="7" t="str">
        <f t="shared" si="0"/>
        <v>11.788.943/0001-47</v>
      </c>
      <c r="H9" s="10" t="s">
        <v>39</v>
      </c>
      <c r="I9" s="12" t="str">
        <f t="shared" si="2"/>
        <v>SUAPE/DAF</v>
      </c>
      <c r="J9" s="10" t="s">
        <v>76</v>
      </c>
      <c r="K9" s="10" t="s">
        <v>109</v>
      </c>
      <c r="L9" s="10" t="s">
        <v>83</v>
      </c>
      <c r="M9" s="58">
        <v>1066.1199999999999</v>
      </c>
      <c r="N9" s="58">
        <v>2460.5100000000002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9" ht="33.75" customHeight="1">
      <c r="A10" s="6" t="str">
        <f t="shared" si="1"/>
        <v>Suape</v>
      </c>
      <c r="B10" s="6" t="str">
        <f t="shared" si="1"/>
        <v>Suape</v>
      </c>
      <c r="C10" s="7" t="str">
        <f t="shared" si="1"/>
        <v>PRESTAÇÃO DE SERVIÇOS GERAIS DE LIMPEZA E CONSERVAÇÃO PREDIAL, COPEIRA, RECEPCIONISTA E CONTÍNUO</v>
      </c>
      <c r="D10" s="8" t="str">
        <f t="shared" si="0"/>
        <v>005</v>
      </c>
      <c r="E10" s="9">
        <f t="shared" si="0"/>
        <v>2020</v>
      </c>
      <c r="F10" s="7" t="str">
        <f t="shared" si="0"/>
        <v>UNIKA TERCEIRIZAÇÃO E SERVIÇOS EIRELI - EPP</v>
      </c>
      <c r="G10" s="7" t="str">
        <f t="shared" si="0"/>
        <v>11.788.943/0001-47</v>
      </c>
      <c r="H10" s="10" t="s">
        <v>40</v>
      </c>
      <c r="I10" s="12" t="str">
        <f t="shared" si="2"/>
        <v>SUAPE/DAF</v>
      </c>
      <c r="J10" s="10" t="s">
        <v>76</v>
      </c>
      <c r="K10" s="10" t="s">
        <v>109</v>
      </c>
      <c r="L10" s="10" t="s">
        <v>83</v>
      </c>
      <c r="M10" s="58">
        <v>1066.1199999999999</v>
      </c>
      <c r="N10" s="58">
        <v>2460.5100000000002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9" ht="33.75" customHeight="1">
      <c r="A11" s="6" t="str">
        <f t="shared" si="1"/>
        <v>Suape</v>
      </c>
      <c r="B11" s="6" t="str">
        <f t="shared" si="1"/>
        <v>Suape</v>
      </c>
      <c r="C11" s="7" t="str">
        <f t="shared" si="1"/>
        <v>PRESTAÇÃO DE SERVIÇOS GERAIS DE LIMPEZA E CONSERVAÇÃO PREDIAL, COPEIRA, RECEPCIONISTA E CONTÍNUO</v>
      </c>
      <c r="D11" s="8" t="str">
        <f t="shared" si="0"/>
        <v>005</v>
      </c>
      <c r="E11" s="9">
        <f t="shared" si="0"/>
        <v>2020</v>
      </c>
      <c r="F11" s="7" t="str">
        <f t="shared" si="0"/>
        <v>UNIKA TERCEIRIZAÇÃO E SERVIÇOS EIRELI - EPP</v>
      </c>
      <c r="G11" s="7" t="str">
        <f t="shared" si="0"/>
        <v>11.788.943/0001-47</v>
      </c>
      <c r="H11" s="10" t="s">
        <v>41</v>
      </c>
      <c r="I11" s="12" t="str">
        <f t="shared" si="2"/>
        <v>SUAPE/DAF</v>
      </c>
      <c r="J11" s="10" t="s">
        <v>76</v>
      </c>
      <c r="K11" s="10" t="s">
        <v>109</v>
      </c>
      <c r="L11" s="10" t="s">
        <v>83</v>
      </c>
      <c r="M11" s="58">
        <v>1066.1199999999999</v>
      </c>
      <c r="N11" s="58">
        <v>2460.5100000000002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9" ht="33.75" customHeight="1">
      <c r="A12" s="6" t="str">
        <f t="shared" si="1"/>
        <v>Suape</v>
      </c>
      <c r="B12" s="6" t="str">
        <f t="shared" si="1"/>
        <v>Suape</v>
      </c>
      <c r="C12" s="7" t="str">
        <f t="shared" si="1"/>
        <v>PRESTAÇÃO DE SERVIÇOS GERAIS DE LIMPEZA E CONSERVAÇÃO PREDIAL, COPEIRA, RECEPCIONISTA E CONTÍNUO</v>
      </c>
      <c r="D12" s="8" t="str">
        <f t="shared" si="0"/>
        <v>005</v>
      </c>
      <c r="E12" s="9">
        <f t="shared" si="0"/>
        <v>2020</v>
      </c>
      <c r="F12" s="7" t="str">
        <f t="shared" si="0"/>
        <v>UNIKA TERCEIRIZAÇÃO E SERVIÇOS EIRELI - EPP</v>
      </c>
      <c r="G12" s="7" t="str">
        <f t="shared" si="0"/>
        <v>11.788.943/0001-47</v>
      </c>
      <c r="H12" s="10" t="s">
        <v>42</v>
      </c>
      <c r="I12" s="12" t="str">
        <f t="shared" si="2"/>
        <v>SUAPE/DAF</v>
      </c>
      <c r="J12" s="10" t="s">
        <v>76</v>
      </c>
      <c r="K12" s="10" t="s">
        <v>109</v>
      </c>
      <c r="L12" s="10" t="s">
        <v>83</v>
      </c>
      <c r="M12" s="58">
        <v>1066.1199999999999</v>
      </c>
      <c r="N12" s="58">
        <v>2460.5100000000002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9" ht="33.75" customHeight="1">
      <c r="A13" s="6" t="str">
        <f t="shared" si="1"/>
        <v>Suape</v>
      </c>
      <c r="B13" s="6" t="str">
        <f t="shared" si="1"/>
        <v>Suape</v>
      </c>
      <c r="C13" s="7" t="str">
        <f t="shared" si="1"/>
        <v>PRESTAÇÃO DE SERVIÇOS GERAIS DE LIMPEZA E CONSERVAÇÃO PREDIAL, COPEIRA, RECEPCIONISTA E CONTÍNUO</v>
      </c>
      <c r="D13" s="8" t="str">
        <f t="shared" si="0"/>
        <v>005</v>
      </c>
      <c r="E13" s="9">
        <f t="shared" si="0"/>
        <v>2020</v>
      </c>
      <c r="F13" s="7" t="str">
        <f t="shared" si="0"/>
        <v>UNIKA TERCEIRIZAÇÃO E SERVIÇOS EIRELI - EPP</v>
      </c>
      <c r="G13" s="7" t="str">
        <f t="shared" si="0"/>
        <v>11.788.943/0001-47</v>
      </c>
      <c r="H13" s="10" t="s">
        <v>43</v>
      </c>
      <c r="I13" s="12" t="str">
        <f t="shared" si="2"/>
        <v>SUAPE/DAF</v>
      </c>
      <c r="J13" s="10" t="s">
        <v>76</v>
      </c>
      <c r="K13" s="10" t="s">
        <v>109</v>
      </c>
      <c r="L13" s="10" t="s">
        <v>83</v>
      </c>
      <c r="M13" s="58">
        <v>1066.1199999999999</v>
      </c>
      <c r="N13" s="58">
        <v>2460.5100000000002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9" ht="33.75" customHeight="1">
      <c r="A14" s="6" t="str">
        <f t="shared" si="1"/>
        <v>Suape</v>
      </c>
      <c r="B14" s="6" t="str">
        <f t="shared" si="1"/>
        <v>Suape</v>
      </c>
      <c r="C14" s="7" t="str">
        <f t="shared" si="1"/>
        <v>PRESTAÇÃO DE SERVIÇOS GERAIS DE LIMPEZA E CONSERVAÇÃO PREDIAL, COPEIRA, RECEPCIONISTA E CONTÍNUO</v>
      </c>
      <c r="D14" s="8" t="str">
        <f t="shared" si="0"/>
        <v>005</v>
      </c>
      <c r="E14" s="9">
        <f t="shared" si="0"/>
        <v>2020</v>
      </c>
      <c r="F14" s="7" t="str">
        <f t="shared" si="0"/>
        <v>UNIKA TERCEIRIZAÇÃO E SERVIÇOS EIRELI - EPP</v>
      </c>
      <c r="G14" s="7" t="str">
        <f t="shared" si="0"/>
        <v>11.788.943/0001-47</v>
      </c>
      <c r="H14" s="10" t="s">
        <v>44</v>
      </c>
      <c r="I14" s="12" t="str">
        <f t="shared" si="2"/>
        <v>SUAPE/DAF</v>
      </c>
      <c r="J14" s="10" t="s">
        <v>76</v>
      </c>
      <c r="K14" s="10" t="s">
        <v>109</v>
      </c>
      <c r="L14" s="10" t="s">
        <v>83</v>
      </c>
      <c r="M14" s="58">
        <v>1066.1199999999999</v>
      </c>
      <c r="N14" s="58">
        <v>2460.5100000000002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9" ht="33.75" customHeight="1">
      <c r="A15" s="6" t="str">
        <f t="shared" si="1"/>
        <v>Suape</v>
      </c>
      <c r="B15" s="6" t="str">
        <f t="shared" si="1"/>
        <v>Suape</v>
      </c>
      <c r="C15" s="7" t="str">
        <f t="shared" si="1"/>
        <v>PRESTAÇÃO DE SERVIÇOS GERAIS DE LIMPEZA E CONSERVAÇÃO PREDIAL, COPEIRA, RECEPCIONISTA E CONTÍNUO</v>
      </c>
      <c r="D15" s="8" t="str">
        <f t="shared" si="0"/>
        <v>005</v>
      </c>
      <c r="E15" s="9">
        <f t="shared" si="0"/>
        <v>2020</v>
      </c>
      <c r="F15" s="7" t="str">
        <f t="shared" si="0"/>
        <v>UNIKA TERCEIRIZAÇÃO E SERVIÇOS EIRELI - EPP</v>
      </c>
      <c r="G15" s="7" t="str">
        <f t="shared" si="0"/>
        <v>11.788.943/0001-47</v>
      </c>
      <c r="H15" s="10" t="s">
        <v>45</v>
      </c>
      <c r="I15" s="12" t="str">
        <f t="shared" si="2"/>
        <v>SUAPE/DAF</v>
      </c>
      <c r="J15" s="10" t="s">
        <v>76</v>
      </c>
      <c r="K15" s="10" t="s">
        <v>109</v>
      </c>
      <c r="L15" s="10" t="s">
        <v>83</v>
      </c>
      <c r="M15" s="58">
        <v>1066.1199999999999</v>
      </c>
      <c r="N15" s="58">
        <v>2460.5100000000002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9" ht="33.75" customHeight="1">
      <c r="A16" s="6" t="str">
        <f t="shared" si="1"/>
        <v>Suape</v>
      </c>
      <c r="B16" s="6" t="str">
        <f t="shared" si="1"/>
        <v>Suape</v>
      </c>
      <c r="C16" s="7" t="str">
        <f t="shared" si="1"/>
        <v>PRESTAÇÃO DE SERVIÇOS GERAIS DE LIMPEZA E CONSERVAÇÃO PREDIAL, COPEIRA, RECEPCIONISTA E CONTÍNUO</v>
      </c>
      <c r="D16" s="8" t="str">
        <f t="shared" si="0"/>
        <v>005</v>
      </c>
      <c r="E16" s="9">
        <f t="shared" si="0"/>
        <v>2020</v>
      </c>
      <c r="F16" s="7" t="str">
        <f t="shared" si="0"/>
        <v>UNIKA TERCEIRIZAÇÃO E SERVIÇOS EIRELI - EPP</v>
      </c>
      <c r="G16" s="7" t="str">
        <f t="shared" si="0"/>
        <v>11.788.943/0001-47</v>
      </c>
      <c r="H16" s="10" t="s">
        <v>46</v>
      </c>
      <c r="I16" s="12" t="str">
        <f t="shared" si="2"/>
        <v>SUAPE/DAF</v>
      </c>
      <c r="J16" s="10" t="s">
        <v>76</v>
      </c>
      <c r="K16" s="10" t="s">
        <v>109</v>
      </c>
      <c r="L16" s="10" t="s">
        <v>83</v>
      </c>
      <c r="M16" s="58">
        <v>1066.1199999999999</v>
      </c>
      <c r="N16" s="58">
        <v>2460.5100000000002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.75" customHeight="1">
      <c r="A17" s="6" t="str">
        <f t="shared" si="1"/>
        <v>Suape</v>
      </c>
      <c r="B17" s="6" t="str">
        <f t="shared" si="1"/>
        <v>Suape</v>
      </c>
      <c r="C17" s="7" t="str">
        <f t="shared" si="1"/>
        <v>PRESTAÇÃO DE SERVIÇOS GERAIS DE LIMPEZA E CONSERVAÇÃO PREDIAL, COPEIRA, RECEPCIONISTA E CONTÍNUO</v>
      </c>
      <c r="D17" s="8" t="str">
        <f t="shared" si="0"/>
        <v>005</v>
      </c>
      <c r="E17" s="9">
        <f t="shared" si="0"/>
        <v>2020</v>
      </c>
      <c r="F17" s="7" t="str">
        <f t="shared" si="0"/>
        <v>UNIKA TERCEIRIZAÇÃO E SERVIÇOS EIRELI - EPP</v>
      </c>
      <c r="G17" s="7" t="str">
        <f t="shared" si="0"/>
        <v>11.788.943/0001-47</v>
      </c>
      <c r="H17" s="10" t="s">
        <v>47</v>
      </c>
      <c r="I17" s="12" t="str">
        <f t="shared" si="2"/>
        <v>SUAPE/DAF</v>
      </c>
      <c r="J17" s="10" t="s">
        <v>76</v>
      </c>
      <c r="K17" s="10" t="s">
        <v>109</v>
      </c>
      <c r="L17" s="10" t="s">
        <v>83</v>
      </c>
      <c r="M17" s="58">
        <v>1066.1199999999999</v>
      </c>
      <c r="N17" s="58">
        <v>2460.5100000000002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.75" customHeight="1">
      <c r="A18" s="6" t="str">
        <f t="shared" si="1"/>
        <v>Suape</v>
      </c>
      <c r="B18" s="6" t="str">
        <f t="shared" si="1"/>
        <v>Suape</v>
      </c>
      <c r="C18" s="7" t="str">
        <f t="shared" si="1"/>
        <v>PRESTAÇÃO DE SERVIÇOS GERAIS DE LIMPEZA E CONSERVAÇÃO PREDIAL, COPEIRA, RECEPCIONISTA E CONTÍNUO</v>
      </c>
      <c r="D18" s="8" t="str">
        <f t="shared" si="0"/>
        <v>005</v>
      </c>
      <c r="E18" s="9">
        <f t="shared" si="0"/>
        <v>2020</v>
      </c>
      <c r="F18" s="7" t="str">
        <f t="shared" si="0"/>
        <v>UNIKA TERCEIRIZAÇÃO E SERVIÇOS EIRELI - EPP</v>
      </c>
      <c r="G18" s="7" t="str">
        <f t="shared" si="0"/>
        <v>11.788.943/0001-47</v>
      </c>
      <c r="H18" s="10" t="s">
        <v>48</v>
      </c>
      <c r="I18" s="12" t="str">
        <f t="shared" si="2"/>
        <v>SUAPE/DAF</v>
      </c>
      <c r="J18" s="10" t="s">
        <v>76</v>
      </c>
      <c r="K18" s="10" t="s">
        <v>109</v>
      </c>
      <c r="L18" s="10" t="s">
        <v>83</v>
      </c>
      <c r="M18" s="58">
        <v>1066.1199999999999</v>
      </c>
      <c r="N18" s="58">
        <v>2460.5100000000002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>
      <c r="A19" s="6" t="str">
        <f t="shared" si="1"/>
        <v>Suape</v>
      </c>
      <c r="B19" s="6" t="str">
        <f t="shared" si="1"/>
        <v>Suape</v>
      </c>
      <c r="C19" s="7" t="str">
        <f t="shared" si="1"/>
        <v>PRESTAÇÃO DE SERVIÇOS GERAIS DE LIMPEZA E CONSERVAÇÃO PREDIAL, COPEIRA, RECEPCIONISTA E CONTÍNUO</v>
      </c>
      <c r="D19" s="8" t="str">
        <f t="shared" si="0"/>
        <v>005</v>
      </c>
      <c r="E19" s="9">
        <f t="shared" si="0"/>
        <v>2020</v>
      </c>
      <c r="F19" s="7" t="str">
        <f t="shared" si="0"/>
        <v>UNIKA TERCEIRIZAÇÃO E SERVIÇOS EIRELI - EPP</v>
      </c>
      <c r="G19" s="7" t="str">
        <f t="shared" si="0"/>
        <v>11.788.943/0001-47</v>
      </c>
      <c r="H19" s="10" t="s">
        <v>49</v>
      </c>
      <c r="I19" s="12" t="str">
        <f t="shared" si="2"/>
        <v>SUAPE/DAF</v>
      </c>
      <c r="J19" s="10" t="s">
        <v>76</v>
      </c>
      <c r="K19" s="10" t="s">
        <v>109</v>
      </c>
      <c r="L19" s="10" t="s">
        <v>83</v>
      </c>
      <c r="M19" s="58">
        <v>1066.1199999999999</v>
      </c>
      <c r="N19" s="58">
        <v>2460.5100000000002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.75" customHeight="1">
      <c r="A20" s="6" t="str">
        <f t="shared" si="1"/>
        <v>Suape</v>
      </c>
      <c r="B20" s="6" t="str">
        <f t="shared" si="1"/>
        <v>Suape</v>
      </c>
      <c r="C20" s="7" t="str">
        <f t="shared" si="1"/>
        <v>PRESTAÇÃO DE SERVIÇOS GERAIS DE LIMPEZA E CONSERVAÇÃO PREDIAL, COPEIRA, RECEPCIONISTA E CONTÍNUO</v>
      </c>
      <c r="D20" s="8" t="str">
        <f t="shared" si="0"/>
        <v>005</v>
      </c>
      <c r="E20" s="9">
        <f t="shared" si="0"/>
        <v>2020</v>
      </c>
      <c r="F20" s="7" t="str">
        <f t="shared" si="0"/>
        <v>UNIKA TERCEIRIZAÇÃO E SERVIÇOS EIRELI - EPP</v>
      </c>
      <c r="G20" s="7" t="str">
        <f t="shared" si="0"/>
        <v>11.788.943/0001-47</v>
      </c>
      <c r="H20" s="10" t="s">
        <v>50</v>
      </c>
      <c r="I20" s="12" t="str">
        <f t="shared" si="2"/>
        <v>SUAPE/DAF</v>
      </c>
      <c r="J20" s="10" t="s">
        <v>76</v>
      </c>
      <c r="K20" s="10" t="s">
        <v>109</v>
      </c>
      <c r="L20" s="10" t="s">
        <v>83</v>
      </c>
      <c r="M20" s="58">
        <v>1066.1199999999999</v>
      </c>
      <c r="N20" s="58">
        <v>2460.5100000000002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.75" customHeight="1">
      <c r="A21" s="6" t="str">
        <f t="shared" si="1"/>
        <v>Suape</v>
      </c>
      <c r="B21" s="6" t="str">
        <f t="shared" si="1"/>
        <v>Suape</v>
      </c>
      <c r="C21" s="7" t="str">
        <f t="shared" si="1"/>
        <v>PRESTAÇÃO DE SERVIÇOS GERAIS DE LIMPEZA E CONSERVAÇÃO PREDIAL, COPEIRA, RECEPCIONISTA E CONTÍNUO</v>
      </c>
      <c r="D21" s="8" t="str">
        <f t="shared" si="0"/>
        <v>005</v>
      </c>
      <c r="E21" s="9">
        <f t="shared" si="0"/>
        <v>2020</v>
      </c>
      <c r="F21" s="7" t="str">
        <f t="shared" si="0"/>
        <v>UNIKA TERCEIRIZAÇÃO E SERVIÇOS EIRELI - EPP</v>
      </c>
      <c r="G21" s="7" t="str">
        <f t="shared" si="0"/>
        <v>11.788.943/0001-47</v>
      </c>
      <c r="H21" s="10" t="s">
        <v>51</v>
      </c>
      <c r="I21" s="12" t="str">
        <f t="shared" si="2"/>
        <v>SUAPE/DAF</v>
      </c>
      <c r="J21" s="10" t="s">
        <v>76</v>
      </c>
      <c r="K21" s="10" t="s">
        <v>109</v>
      </c>
      <c r="L21" s="10" t="s">
        <v>83</v>
      </c>
      <c r="M21" s="58">
        <v>1066.1199999999999</v>
      </c>
      <c r="N21" s="58">
        <v>2460.5100000000002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.75" customHeight="1">
      <c r="A22" s="6" t="str">
        <f t="shared" si="1"/>
        <v>Suape</v>
      </c>
      <c r="B22" s="6" t="str">
        <f t="shared" si="1"/>
        <v>Suape</v>
      </c>
      <c r="C22" s="7" t="str">
        <f t="shared" si="1"/>
        <v>PRESTAÇÃO DE SERVIÇOS GERAIS DE LIMPEZA E CONSERVAÇÃO PREDIAL, COPEIRA, RECEPCIONISTA E CONTÍNUO</v>
      </c>
      <c r="D22" s="8" t="str">
        <f t="shared" si="0"/>
        <v>005</v>
      </c>
      <c r="E22" s="9">
        <f t="shared" si="0"/>
        <v>2020</v>
      </c>
      <c r="F22" s="7" t="str">
        <f t="shared" si="0"/>
        <v>UNIKA TERCEIRIZAÇÃO E SERVIÇOS EIRELI - EPP</v>
      </c>
      <c r="G22" s="7" t="str">
        <f t="shared" si="0"/>
        <v>11.788.943/0001-47</v>
      </c>
      <c r="H22" s="10" t="s">
        <v>52</v>
      </c>
      <c r="I22" s="12" t="str">
        <f t="shared" si="2"/>
        <v>SUAPE/DAF</v>
      </c>
      <c r="J22" s="10" t="s">
        <v>76</v>
      </c>
      <c r="K22" s="10" t="s">
        <v>109</v>
      </c>
      <c r="L22" s="10" t="s">
        <v>83</v>
      </c>
      <c r="M22" s="58">
        <v>1066.1199999999999</v>
      </c>
      <c r="N22" s="58">
        <v>2460.5100000000002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.75" customHeight="1">
      <c r="A23" s="6" t="str">
        <f t="shared" si="1"/>
        <v>Suape</v>
      </c>
      <c r="B23" s="6" t="str">
        <f t="shared" si="1"/>
        <v>Suape</v>
      </c>
      <c r="C23" s="7" t="str">
        <f t="shared" si="1"/>
        <v>PRESTAÇÃO DE SERVIÇOS GERAIS DE LIMPEZA E CONSERVAÇÃO PREDIAL, COPEIRA, RECEPCIONISTA E CONTÍNUO</v>
      </c>
      <c r="D23" s="8" t="str">
        <f t="shared" si="1"/>
        <v>005</v>
      </c>
      <c r="E23" s="9">
        <f t="shared" si="1"/>
        <v>2020</v>
      </c>
      <c r="F23" s="7" t="str">
        <f t="shared" si="1"/>
        <v>UNIKA TERCEIRIZAÇÃO E SERVIÇOS EIRELI - EPP</v>
      </c>
      <c r="G23" s="7" t="str">
        <f t="shared" si="1"/>
        <v>11.788.943/0001-47</v>
      </c>
      <c r="H23" s="10" t="s">
        <v>53</v>
      </c>
      <c r="I23" s="12" t="str">
        <f t="shared" si="2"/>
        <v>SUAPE/DAF</v>
      </c>
      <c r="J23" s="10" t="s">
        <v>76</v>
      </c>
      <c r="K23" s="10" t="s">
        <v>109</v>
      </c>
      <c r="L23" s="10" t="s">
        <v>83</v>
      </c>
      <c r="M23" s="58">
        <v>1066.1199999999999</v>
      </c>
      <c r="N23" s="58">
        <v>2460.5100000000002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.75" customHeight="1">
      <c r="A24" s="6" t="str">
        <f t="shared" ref="A24:G39" si="3">A23</f>
        <v>Suape</v>
      </c>
      <c r="B24" s="6" t="str">
        <f t="shared" si="3"/>
        <v>Suape</v>
      </c>
      <c r="C24" s="7" t="str">
        <f t="shared" si="3"/>
        <v>PRESTAÇÃO DE SERVIÇOS GERAIS DE LIMPEZA E CONSERVAÇÃO PREDIAL, COPEIRA, RECEPCIONISTA E CONTÍNUO</v>
      </c>
      <c r="D24" s="8" t="str">
        <f t="shared" si="3"/>
        <v>005</v>
      </c>
      <c r="E24" s="9">
        <f t="shared" si="3"/>
        <v>2020</v>
      </c>
      <c r="F24" s="7" t="str">
        <f t="shared" si="3"/>
        <v>UNIKA TERCEIRIZAÇÃO E SERVIÇOS EIRELI - EPP</v>
      </c>
      <c r="G24" s="7" t="str">
        <f t="shared" si="3"/>
        <v>11.788.943/0001-47</v>
      </c>
      <c r="H24" s="10" t="s">
        <v>54</v>
      </c>
      <c r="I24" s="12" t="str">
        <f t="shared" si="2"/>
        <v>SUAPE/DAF</v>
      </c>
      <c r="J24" s="10" t="s">
        <v>76</v>
      </c>
      <c r="K24" s="10" t="s">
        <v>109</v>
      </c>
      <c r="L24" s="10" t="s">
        <v>83</v>
      </c>
      <c r="M24" s="58">
        <v>1066.1199999999999</v>
      </c>
      <c r="N24" s="58">
        <v>2460.5100000000002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>
      <c r="A25" s="6" t="str">
        <f t="shared" si="3"/>
        <v>Suape</v>
      </c>
      <c r="B25" s="6" t="str">
        <f t="shared" si="3"/>
        <v>Suape</v>
      </c>
      <c r="C25" s="7" t="str">
        <f t="shared" si="3"/>
        <v>PRESTAÇÃO DE SERVIÇOS GERAIS DE LIMPEZA E CONSERVAÇÃO PREDIAL, COPEIRA, RECEPCIONISTA E CONTÍNUO</v>
      </c>
      <c r="D25" s="8" t="str">
        <f t="shared" si="3"/>
        <v>005</v>
      </c>
      <c r="E25" s="9">
        <f t="shared" si="3"/>
        <v>2020</v>
      </c>
      <c r="F25" s="7" t="str">
        <f t="shared" si="3"/>
        <v>UNIKA TERCEIRIZAÇÃO E SERVIÇOS EIRELI - EPP</v>
      </c>
      <c r="G25" s="7" t="str">
        <f t="shared" si="3"/>
        <v>11.788.943/0001-47</v>
      </c>
      <c r="H25" s="10" t="s">
        <v>55</v>
      </c>
      <c r="I25" s="12" t="str">
        <f t="shared" si="2"/>
        <v>SUAPE/DAF</v>
      </c>
      <c r="J25" s="10" t="s">
        <v>76</v>
      </c>
      <c r="K25" s="10" t="s">
        <v>109</v>
      </c>
      <c r="L25" s="10" t="s">
        <v>83</v>
      </c>
      <c r="M25" s="58">
        <v>1066.1199999999999</v>
      </c>
      <c r="N25" s="58">
        <v>2460.5100000000002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3.75" customHeight="1">
      <c r="A26" s="6" t="str">
        <f t="shared" si="3"/>
        <v>Suape</v>
      </c>
      <c r="B26" s="6" t="str">
        <f t="shared" si="3"/>
        <v>Suape</v>
      </c>
      <c r="C26" s="7" t="str">
        <f t="shared" si="3"/>
        <v>PRESTAÇÃO DE SERVIÇOS GERAIS DE LIMPEZA E CONSERVAÇÃO PREDIAL, COPEIRA, RECEPCIONISTA E CONTÍNUO</v>
      </c>
      <c r="D26" s="8" t="str">
        <f t="shared" si="3"/>
        <v>005</v>
      </c>
      <c r="E26" s="9">
        <f t="shared" si="3"/>
        <v>2020</v>
      </c>
      <c r="F26" s="7" t="str">
        <f t="shared" si="3"/>
        <v>UNIKA TERCEIRIZAÇÃO E SERVIÇOS EIRELI - EPP</v>
      </c>
      <c r="G26" s="7" t="str">
        <f t="shared" si="3"/>
        <v>11.788.943/0001-47</v>
      </c>
      <c r="H26" s="10" t="s">
        <v>56</v>
      </c>
      <c r="I26" s="12" t="str">
        <f t="shared" si="2"/>
        <v>SUAPE/DAF</v>
      </c>
      <c r="J26" s="10" t="s">
        <v>77</v>
      </c>
      <c r="K26" s="10" t="s">
        <v>109</v>
      </c>
      <c r="L26" s="10" t="s">
        <v>83</v>
      </c>
      <c r="M26" s="58">
        <f t="shared" ref="M26:M32" si="4">1066.12+319.84</f>
        <v>1385.9599999999998</v>
      </c>
      <c r="N26" s="58">
        <v>2460.5100000000002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6" t="str">
        <f t="shared" si="3"/>
        <v>Suape</v>
      </c>
      <c r="B27" s="6" t="str">
        <f t="shared" si="3"/>
        <v>Suape</v>
      </c>
      <c r="C27" s="7" t="str">
        <f t="shared" si="3"/>
        <v>PRESTAÇÃO DE SERVIÇOS GERAIS DE LIMPEZA E CONSERVAÇÃO PREDIAL, COPEIRA, RECEPCIONISTA E CONTÍNUO</v>
      </c>
      <c r="D27" s="8" t="str">
        <f t="shared" si="3"/>
        <v>005</v>
      </c>
      <c r="E27" s="9">
        <f t="shared" si="3"/>
        <v>2020</v>
      </c>
      <c r="F27" s="7" t="str">
        <f t="shared" si="3"/>
        <v>UNIKA TERCEIRIZAÇÃO E SERVIÇOS EIRELI - EPP</v>
      </c>
      <c r="G27" s="7" t="str">
        <f t="shared" si="3"/>
        <v>11.788.943/0001-47</v>
      </c>
      <c r="H27" s="10" t="s">
        <v>57</v>
      </c>
      <c r="I27" s="12" t="str">
        <f t="shared" si="2"/>
        <v>SUAPE/DAF</v>
      </c>
      <c r="J27" s="10" t="s">
        <v>77</v>
      </c>
      <c r="K27" s="10" t="s">
        <v>109</v>
      </c>
      <c r="L27" s="10" t="s">
        <v>83</v>
      </c>
      <c r="M27" s="58">
        <f t="shared" si="4"/>
        <v>1385.9599999999998</v>
      </c>
      <c r="N27" s="58">
        <v>2460.5100000000002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6" t="str">
        <f t="shared" si="3"/>
        <v>Suape</v>
      </c>
      <c r="B28" s="6" t="str">
        <f t="shared" si="3"/>
        <v>Suape</v>
      </c>
      <c r="C28" s="7" t="str">
        <f t="shared" si="3"/>
        <v>PRESTAÇÃO DE SERVIÇOS GERAIS DE LIMPEZA E CONSERVAÇÃO PREDIAL, COPEIRA, RECEPCIONISTA E CONTÍNUO</v>
      </c>
      <c r="D28" s="8" t="str">
        <f t="shared" si="3"/>
        <v>005</v>
      </c>
      <c r="E28" s="9">
        <f t="shared" si="3"/>
        <v>2020</v>
      </c>
      <c r="F28" s="7" t="str">
        <f t="shared" si="3"/>
        <v>UNIKA TERCEIRIZAÇÃO E SERVIÇOS EIRELI - EPP</v>
      </c>
      <c r="G28" s="7" t="str">
        <f t="shared" si="3"/>
        <v>11.788.943/0001-47</v>
      </c>
      <c r="H28" s="10" t="s">
        <v>58</v>
      </c>
      <c r="I28" s="12" t="str">
        <f t="shared" si="2"/>
        <v>SUAPE/DAF</v>
      </c>
      <c r="J28" s="10" t="s">
        <v>77</v>
      </c>
      <c r="K28" s="10" t="s">
        <v>109</v>
      </c>
      <c r="L28" s="10" t="s">
        <v>83</v>
      </c>
      <c r="M28" s="58">
        <f t="shared" si="4"/>
        <v>1385.9599999999998</v>
      </c>
      <c r="N28" s="58">
        <v>2460.5100000000002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6" t="str">
        <f t="shared" si="3"/>
        <v>Suape</v>
      </c>
      <c r="B29" s="6" t="str">
        <f t="shared" si="3"/>
        <v>Suape</v>
      </c>
      <c r="C29" s="7" t="str">
        <f t="shared" si="3"/>
        <v>PRESTAÇÃO DE SERVIÇOS GERAIS DE LIMPEZA E CONSERVAÇÃO PREDIAL, COPEIRA, RECEPCIONISTA E CONTÍNUO</v>
      </c>
      <c r="D29" s="8" t="str">
        <f t="shared" si="3"/>
        <v>005</v>
      </c>
      <c r="E29" s="9">
        <f t="shared" si="3"/>
        <v>2020</v>
      </c>
      <c r="F29" s="7" t="str">
        <f t="shared" si="3"/>
        <v>UNIKA TERCEIRIZAÇÃO E SERVIÇOS EIRELI - EPP</v>
      </c>
      <c r="G29" s="7" t="str">
        <f t="shared" si="3"/>
        <v>11.788.943/0001-47</v>
      </c>
      <c r="H29" s="10" t="s">
        <v>59</v>
      </c>
      <c r="I29" s="12" t="str">
        <f t="shared" si="2"/>
        <v>SUAPE/DAF</v>
      </c>
      <c r="J29" s="10" t="s">
        <v>77</v>
      </c>
      <c r="K29" s="10" t="s">
        <v>109</v>
      </c>
      <c r="L29" s="10" t="s">
        <v>83</v>
      </c>
      <c r="M29" s="58">
        <f t="shared" si="4"/>
        <v>1385.9599999999998</v>
      </c>
      <c r="N29" s="58">
        <v>2460.5100000000002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6" t="str">
        <f t="shared" si="3"/>
        <v>Suape</v>
      </c>
      <c r="B30" s="6" t="str">
        <f t="shared" si="3"/>
        <v>Suape</v>
      </c>
      <c r="C30" s="7" t="str">
        <f t="shared" si="3"/>
        <v>PRESTAÇÃO DE SERVIÇOS GERAIS DE LIMPEZA E CONSERVAÇÃO PREDIAL, COPEIRA, RECEPCIONISTA E CONTÍNUO</v>
      </c>
      <c r="D30" s="8" t="str">
        <f t="shared" si="3"/>
        <v>005</v>
      </c>
      <c r="E30" s="9">
        <f t="shared" si="3"/>
        <v>2020</v>
      </c>
      <c r="F30" s="7" t="str">
        <f t="shared" si="3"/>
        <v>UNIKA TERCEIRIZAÇÃO E SERVIÇOS EIRELI - EPP</v>
      </c>
      <c r="G30" s="7" t="str">
        <f t="shared" si="3"/>
        <v>11.788.943/0001-47</v>
      </c>
      <c r="H30" s="10" t="s">
        <v>60</v>
      </c>
      <c r="I30" s="12" t="str">
        <f t="shared" si="2"/>
        <v>SUAPE/DAF</v>
      </c>
      <c r="J30" s="10" t="s">
        <v>77</v>
      </c>
      <c r="K30" s="10" t="s">
        <v>109</v>
      </c>
      <c r="L30" s="10" t="s">
        <v>83</v>
      </c>
      <c r="M30" s="58">
        <f t="shared" si="4"/>
        <v>1385.9599999999998</v>
      </c>
      <c r="N30" s="58">
        <v>2460.5100000000002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6" t="str">
        <f t="shared" si="3"/>
        <v>Suape</v>
      </c>
      <c r="B31" s="6" t="str">
        <f t="shared" si="3"/>
        <v>Suape</v>
      </c>
      <c r="C31" s="7" t="str">
        <f t="shared" si="3"/>
        <v>PRESTAÇÃO DE SERVIÇOS GERAIS DE LIMPEZA E CONSERVAÇÃO PREDIAL, COPEIRA, RECEPCIONISTA E CONTÍNUO</v>
      </c>
      <c r="D31" s="8" t="str">
        <f t="shared" si="3"/>
        <v>005</v>
      </c>
      <c r="E31" s="9">
        <f t="shared" si="3"/>
        <v>2020</v>
      </c>
      <c r="F31" s="7" t="str">
        <f t="shared" si="3"/>
        <v>UNIKA TERCEIRIZAÇÃO E SERVIÇOS EIRELI - EPP</v>
      </c>
      <c r="G31" s="7" t="str">
        <f t="shared" si="3"/>
        <v>11.788.943/0001-47</v>
      </c>
      <c r="H31" s="10" t="s">
        <v>61</v>
      </c>
      <c r="I31" s="12" t="str">
        <f t="shared" si="2"/>
        <v>SUAPE/DAF</v>
      </c>
      <c r="J31" s="10" t="s">
        <v>77</v>
      </c>
      <c r="K31" s="10" t="s">
        <v>109</v>
      </c>
      <c r="L31" s="10" t="s">
        <v>83</v>
      </c>
      <c r="M31" s="58">
        <f t="shared" si="4"/>
        <v>1385.9599999999998</v>
      </c>
      <c r="N31" s="58">
        <v>2460.5100000000002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6" t="str">
        <f t="shared" si="3"/>
        <v>Suape</v>
      </c>
      <c r="B32" s="6" t="str">
        <f t="shared" si="3"/>
        <v>Suape</v>
      </c>
      <c r="C32" s="7" t="str">
        <f t="shared" si="3"/>
        <v>PRESTAÇÃO DE SERVIÇOS GERAIS DE LIMPEZA E CONSERVAÇÃO PREDIAL, COPEIRA, RECEPCIONISTA E CONTÍNUO</v>
      </c>
      <c r="D32" s="8" t="str">
        <f t="shared" si="3"/>
        <v>005</v>
      </c>
      <c r="E32" s="9">
        <f t="shared" si="3"/>
        <v>2020</v>
      </c>
      <c r="F32" s="7" t="str">
        <f t="shared" si="3"/>
        <v>UNIKA TERCEIRIZAÇÃO E SERVIÇOS EIRELI - EPP</v>
      </c>
      <c r="G32" s="7" t="str">
        <f t="shared" si="3"/>
        <v>11.788.943/0001-47</v>
      </c>
      <c r="H32" s="10" t="s">
        <v>62</v>
      </c>
      <c r="I32" s="12" t="str">
        <f t="shared" si="2"/>
        <v>SUAPE/DAF</v>
      </c>
      <c r="J32" s="10" t="s">
        <v>77</v>
      </c>
      <c r="K32" s="10" t="s">
        <v>109</v>
      </c>
      <c r="L32" s="10" t="s">
        <v>83</v>
      </c>
      <c r="M32" s="58">
        <f t="shared" si="4"/>
        <v>1385.9599999999998</v>
      </c>
      <c r="N32" s="58">
        <v>2460.5100000000002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3.75" customHeight="1">
      <c r="A33" s="6" t="str">
        <f t="shared" si="3"/>
        <v>Suape</v>
      </c>
      <c r="B33" s="6" t="str">
        <f t="shared" si="3"/>
        <v>Suape</v>
      </c>
      <c r="C33" s="7" t="str">
        <f t="shared" si="3"/>
        <v>PRESTAÇÃO DE SERVIÇOS GERAIS DE LIMPEZA E CONSERVAÇÃO PREDIAL, COPEIRA, RECEPCIONISTA E CONTÍNUO</v>
      </c>
      <c r="D33" s="8" t="str">
        <f t="shared" si="3"/>
        <v>005</v>
      </c>
      <c r="E33" s="9">
        <f t="shared" si="3"/>
        <v>2020</v>
      </c>
      <c r="F33" s="7" t="str">
        <f t="shared" si="3"/>
        <v>UNIKA TERCEIRIZAÇÃO E SERVIÇOS EIRELI - EPP</v>
      </c>
      <c r="G33" s="7" t="str">
        <f t="shared" si="3"/>
        <v>11.788.943/0001-47</v>
      </c>
      <c r="H33" s="10" t="s">
        <v>63</v>
      </c>
      <c r="I33" s="12" t="str">
        <f t="shared" si="2"/>
        <v>SUAPE/DAF</v>
      </c>
      <c r="J33" s="10" t="s">
        <v>78</v>
      </c>
      <c r="K33" s="10" t="s">
        <v>109</v>
      </c>
      <c r="L33" s="10" t="s">
        <v>83</v>
      </c>
      <c r="M33" s="58">
        <v>1066.1199999999999</v>
      </c>
      <c r="N33" s="58">
        <v>2197.65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3.75" customHeight="1">
      <c r="A34" s="6" t="str">
        <f t="shared" si="3"/>
        <v>Suape</v>
      </c>
      <c r="B34" s="6" t="str">
        <f t="shared" si="3"/>
        <v>Suape</v>
      </c>
      <c r="C34" s="7" t="str">
        <f t="shared" si="3"/>
        <v>PRESTAÇÃO DE SERVIÇOS GERAIS DE LIMPEZA E CONSERVAÇÃO PREDIAL, COPEIRA, RECEPCIONISTA E CONTÍNUO</v>
      </c>
      <c r="D34" s="8" t="str">
        <f t="shared" si="3"/>
        <v>005</v>
      </c>
      <c r="E34" s="9">
        <f t="shared" si="3"/>
        <v>2020</v>
      </c>
      <c r="F34" s="7" t="str">
        <f t="shared" si="3"/>
        <v>UNIKA TERCEIRIZAÇÃO E SERVIÇOS EIRELI - EPP</v>
      </c>
      <c r="G34" s="7" t="str">
        <f t="shared" si="3"/>
        <v>11.788.943/0001-47</v>
      </c>
      <c r="H34" s="10" t="s">
        <v>64</v>
      </c>
      <c r="I34" s="12" t="str">
        <f t="shared" si="2"/>
        <v>SUAPE/DAF</v>
      </c>
      <c r="J34" s="10" t="s">
        <v>78</v>
      </c>
      <c r="K34" s="10" t="s">
        <v>109</v>
      </c>
      <c r="L34" s="10" t="s">
        <v>83</v>
      </c>
      <c r="M34" s="58">
        <f>1066.12</f>
        <v>1066.1199999999999</v>
      </c>
      <c r="N34" s="58">
        <v>2197.65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3.75" customHeight="1">
      <c r="A35" s="6" t="str">
        <f t="shared" si="3"/>
        <v>Suape</v>
      </c>
      <c r="B35" s="6" t="str">
        <f t="shared" si="3"/>
        <v>Suape</v>
      </c>
      <c r="C35" s="7" t="str">
        <f t="shared" si="3"/>
        <v>PRESTAÇÃO DE SERVIÇOS GERAIS DE LIMPEZA E CONSERVAÇÃO PREDIAL, COPEIRA, RECEPCIONISTA E CONTÍNUO</v>
      </c>
      <c r="D35" s="8" t="str">
        <f t="shared" si="3"/>
        <v>005</v>
      </c>
      <c r="E35" s="9">
        <f t="shared" si="3"/>
        <v>2020</v>
      </c>
      <c r="F35" s="7" t="str">
        <f t="shared" si="3"/>
        <v>UNIKA TERCEIRIZAÇÃO E SERVIÇOS EIRELI - EPP</v>
      </c>
      <c r="G35" s="7" t="str">
        <f t="shared" si="3"/>
        <v>11.788.943/0001-47</v>
      </c>
      <c r="H35" s="10" t="s">
        <v>65</v>
      </c>
      <c r="I35" s="12" t="str">
        <f t="shared" si="2"/>
        <v>SUAPE/DAF</v>
      </c>
      <c r="J35" s="10" t="s">
        <v>78</v>
      </c>
      <c r="K35" s="10" t="s">
        <v>109</v>
      </c>
      <c r="L35" s="10" t="s">
        <v>83</v>
      </c>
      <c r="M35" s="58">
        <f>1066.12</f>
        <v>1066.1199999999999</v>
      </c>
      <c r="N35" s="58">
        <v>2197.65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3.75" customHeight="1">
      <c r="A36" s="6" t="str">
        <f t="shared" si="3"/>
        <v>Suape</v>
      </c>
      <c r="B36" s="6" t="str">
        <f t="shared" si="3"/>
        <v>Suape</v>
      </c>
      <c r="C36" s="7" t="str">
        <f t="shared" si="3"/>
        <v>PRESTAÇÃO DE SERVIÇOS GERAIS DE LIMPEZA E CONSERVAÇÃO PREDIAL, COPEIRA, RECEPCIONISTA E CONTÍNUO</v>
      </c>
      <c r="D36" s="8" t="str">
        <f t="shared" si="3"/>
        <v>005</v>
      </c>
      <c r="E36" s="9">
        <f t="shared" si="3"/>
        <v>2020</v>
      </c>
      <c r="F36" s="7" t="str">
        <f t="shared" si="3"/>
        <v>UNIKA TERCEIRIZAÇÃO E SERVIÇOS EIRELI - EPP</v>
      </c>
      <c r="G36" s="7" t="str">
        <f t="shared" si="3"/>
        <v>11.788.943/0001-47</v>
      </c>
      <c r="H36" s="10" t="s">
        <v>66</v>
      </c>
      <c r="I36" s="12" t="str">
        <f t="shared" si="2"/>
        <v>SUAPE/DAF</v>
      </c>
      <c r="J36" s="10" t="s">
        <v>79</v>
      </c>
      <c r="K36" s="10" t="s">
        <v>109</v>
      </c>
      <c r="L36" s="10" t="s">
        <v>83</v>
      </c>
      <c r="M36" s="58">
        <f>1066.12</f>
        <v>1066.1199999999999</v>
      </c>
      <c r="N36" s="58">
        <v>2214.09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.75" customHeight="1">
      <c r="A37" s="6" t="str">
        <f t="shared" si="3"/>
        <v>Suape</v>
      </c>
      <c r="B37" s="6" t="str">
        <f t="shared" si="3"/>
        <v>Suape</v>
      </c>
      <c r="C37" s="7" t="str">
        <f t="shared" si="3"/>
        <v>PRESTAÇÃO DE SERVIÇOS GERAIS DE LIMPEZA E CONSERVAÇÃO PREDIAL, COPEIRA, RECEPCIONISTA E CONTÍNUO</v>
      </c>
      <c r="D37" s="8" t="str">
        <f t="shared" si="3"/>
        <v>005</v>
      </c>
      <c r="E37" s="9">
        <f t="shared" si="3"/>
        <v>2020</v>
      </c>
      <c r="F37" s="7" t="str">
        <f t="shared" si="3"/>
        <v>UNIKA TERCEIRIZAÇÃO E SERVIÇOS EIRELI - EPP</v>
      </c>
      <c r="G37" s="7" t="str">
        <f t="shared" si="3"/>
        <v>11.788.943/0001-47</v>
      </c>
      <c r="H37" s="10" t="s">
        <v>67</v>
      </c>
      <c r="I37" s="12" t="str">
        <f t="shared" si="2"/>
        <v>SUAPE/DAF</v>
      </c>
      <c r="J37" s="10" t="s">
        <v>79</v>
      </c>
      <c r="K37" s="10" t="s">
        <v>109</v>
      </c>
      <c r="L37" s="10" t="s">
        <v>83</v>
      </c>
      <c r="M37" s="58">
        <v>1066.1199999999999</v>
      </c>
      <c r="N37" s="58">
        <v>2214.09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3.75" customHeight="1">
      <c r="A38" s="6" t="str">
        <f t="shared" si="3"/>
        <v>Suape</v>
      </c>
      <c r="B38" s="6" t="str">
        <f t="shared" si="3"/>
        <v>Suape</v>
      </c>
      <c r="C38" s="7" t="str">
        <f t="shared" si="3"/>
        <v>PRESTAÇÃO DE SERVIÇOS GERAIS DE LIMPEZA E CONSERVAÇÃO PREDIAL, COPEIRA, RECEPCIONISTA E CONTÍNUO</v>
      </c>
      <c r="D38" s="8" t="str">
        <f t="shared" si="3"/>
        <v>005</v>
      </c>
      <c r="E38" s="9">
        <f t="shared" si="3"/>
        <v>2020</v>
      </c>
      <c r="F38" s="7" t="str">
        <f t="shared" si="3"/>
        <v>UNIKA TERCEIRIZAÇÃO E SERVIÇOS EIRELI - EPP</v>
      </c>
      <c r="G38" s="7" t="str">
        <f t="shared" si="3"/>
        <v>11.788.943/0001-47</v>
      </c>
      <c r="H38" s="10" t="s">
        <v>68</v>
      </c>
      <c r="I38" s="12" t="str">
        <f t="shared" si="2"/>
        <v>SUAPE/DAF</v>
      </c>
      <c r="J38" s="10" t="s">
        <v>79</v>
      </c>
      <c r="K38" s="10" t="s">
        <v>109</v>
      </c>
      <c r="L38" s="10" t="s">
        <v>83</v>
      </c>
      <c r="M38" s="58">
        <v>1066.1199999999999</v>
      </c>
      <c r="N38" s="58">
        <v>2214.09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>
      <c r="A39" s="6" t="str">
        <f t="shared" si="3"/>
        <v>Suape</v>
      </c>
      <c r="B39" s="6" t="str">
        <f t="shared" si="3"/>
        <v>Suape</v>
      </c>
      <c r="C39" s="7" t="str">
        <f t="shared" si="3"/>
        <v>PRESTAÇÃO DE SERVIÇOS GERAIS DE LIMPEZA E CONSERVAÇÃO PREDIAL, COPEIRA, RECEPCIONISTA E CONTÍNUO</v>
      </c>
      <c r="D39" s="8" t="str">
        <f t="shared" si="3"/>
        <v>005</v>
      </c>
      <c r="E39" s="9">
        <f t="shared" si="3"/>
        <v>2020</v>
      </c>
      <c r="F39" s="7" t="str">
        <f t="shared" si="3"/>
        <v>UNIKA TERCEIRIZAÇÃO E SERVIÇOS EIRELI - EPP</v>
      </c>
      <c r="G39" s="7" t="str">
        <f t="shared" si="3"/>
        <v>11.788.943/0001-47</v>
      </c>
      <c r="H39" s="10" t="s">
        <v>69</v>
      </c>
      <c r="I39" s="12" t="str">
        <f t="shared" si="2"/>
        <v>SUAPE/DAF</v>
      </c>
      <c r="J39" s="10" t="s">
        <v>79</v>
      </c>
      <c r="K39" s="10" t="s">
        <v>109</v>
      </c>
      <c r="L39" s="10" t="s">
        <v>83</v>
      </c>
      <c r="M39" s="58">
        <v>1066.1199999999999</v>
      </c>
      <c r="N39" s="58">
        <v>2214.09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3.75" customHeight="1">
      <c r="A40" s="6" t="str">
        <f t="shared" ref="A40:G77" si="5">A39</f>
        <v>Suape</v>
      </c>
      <c r="B40" s="6" t="str">
        <f t="shared" si="5"/>
        <v>Suape</v>
      </c>
      <c r="C40" s="7" t="str">
        <f t="shared" si="5"/>
        <v>PRESTAÇÃO DE SERVIÇOS GERAIS DE LIMPEZA E CONSERVAÇÃO PREDIAL, COPEIRA, RECEPCIONISTA E CONTÍNUO</v>
      </c>
      <c r="D40" s="8" t="str">
        <f t="shared" si="5"/>
        <v>005</v>
      </c>
      <c r="E40" s="9">
        <f t="shared" si="5"/>
        <v>2020</v>
      </c>
      <c r="F40" s="7" t="str">
        <f t="shared" si="5"/>
        <v>UNIKA TERCEIRIZAÇÃO E SERVIÇOS EIRELI - EPP</v>
      </c>
      <c r="G40" s="7" t="str">
        <f t="shared" si="5"/>
        <v>11.788.943/0001-47</v>
      </c>
      <c r="H40" s="10" t="s">
        <v>70</v>
      </c>
      <c r="I40" s="12" t="str">
        <f t="shared" si="2"/>
        <v>SUAPE/DAF</v>
      </c>
      <c r="J40" s="10" t="s">
        <v>503</v>
      </c>
      <c r="K40" s="10" t="s">
        <v>109</v>
      </c>
      <c r="L40" s="10" t="s">
        <v>83</v>
      </c>
      <c r="M40" s="58">
        <v>1066.1199999999999</v>
      </c>
      <c r="N40" s="58">
        <v>2214.09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3.75" customHeight="1">
      <c r="A41" s="6" t="str">
        <f t="shared" si="5"/>
        <v>Suape</v>
      </c>
      <c r="B41" s="6" t="str">
        <f t="shared" si="5"/>
        <v>Suape</v>
      </c>
      <c r="C41" s="7" t="str">
        <f t="shared" si="5"/>
        <v>PRESTAÇÃO DE SERVIÇOS GERAIS DE LIMPEZA E CONSERVAÇÃO PREDIAL, COPEIRA, RECEPCIONISTA E CONTÍNUO</v>
      </c>
      <c r="D41" s="8" t="str">
        <f t="shared" si="5"/>
        <v>005</v>
      </c>
      <c r="E41" s="9">
        <f t="shared" si="5"/>
        <v>2020</v>
      </c>
      <c r="F41" s="7" t="str">
        <f t="shared" si="5"/>
        <v>UNIKA TERCEIRIZAÇÃO E SERVIÇOS EIRELI - EPP</v>
      </c>
      <c r="G41" s="7" t="str">
        <f t="shared" si="5"/>
        <v>11.788.943/0001-47</v>
      </c>
      <c r="H41" s="10" t="s">
        <v>71</v>
      </c>
      <c r="I41" s="12" t="str">
        <f t="shared" si="2"/>
        <v>SUAPE/DAF</v>
      </c>
      <c r="J41" s="10" t="s">
        <v>80</v>
      </c>
      <c r="K41" s="10" t="s">
        <v>109</v>
      </c>
      <c r="L41" s="10" t="s">
        <v>83</v>
      </c>
      <c r="M41" s="58">
        <v>1143.56</v>
      </c>
      <c r="N41" s="58">
        <v>2318.8000000000002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3.75" customHeight="1">
      <c r="A42" s="6" t="str">
        <f t="shared" si="5"/>
        <v>Suape</v>
      </c>
      <c r="B42" s="6" t="str">
        <f t="shared" si="5"/>
        <v>Suape</v>
      </c>
      <c r="C42" s="7" t="str">
        <f t="shared" si="5"/>
        <v>PRESTAÇÃO DE SERVIÇOS GERAIS DE LIMPEZA E CONSERVAÇÃO PREDIAL, COPEIRA, RECEPCIONISTA E CONTÍNUO</v>
      </c>
      <c r="D42" s="8" t="str">
        <f t="shared" si="5"/>
        <v>005</v>
      </c>
      <c r="E42" s="9">
        <f t="shared" si="5"/>
        <v>2020</v>
      </c>
      <c r="F42" s="7" t="str">
        <f t="shared" si="5"/>
        <v>UNIKA TERCEIRIZAÇÃO E SERVIÇOS EIRELI - EPP</v>
      </c>
      <c r="G42" s="7" t="str">
        <f t="shared" si="5"/>
        <v>11.788.943/0001-47</v>
      </c>
      <c r="H42" s="10" t="s">
        <v>72</v>
      </c>
      <c r="I42" s="12" t="str">
        <f t="shared" si="2"/>
        <v>SUAPE/DAF</v>
      </c>
      <c r="J42" s="10" t="s">
        <v>80</v>
      </c>
      <c r="K42" s="10" t="s">
        <v>109</v>
      </c>
      <c r="L42" s="10" t="s">
        <v>83</v>
      </c>
      <c r="M42" s="58">
        <v>1143.56</v>
      </c>
      <c r="N42" s="58">
        <v>2318.8000000000002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3.75" customHeight="1">
      <c r="A43" s="6" t="str">
        <f t="shared" si="5"/>
        <v>Suape</v>
      </c>
      <c r="B43" s="6" t="str">
        <f t="shared" si="5"/>
        <v>Suape</v>
      </c>
      <c r="C43" s="7" t="str">
        <f t="shared" si="5"/>
        <v>PRESTAÇÃO DE SERVIÇOS GERAIS DE LIMPEZA E CONSERVAÇÃO PREDIAL, COPEIRA, RECEPCIONISTA E CONTÍNUO</v>
      </c>
      <c r="D43" s="8" t="str">
        <f t="shared" si="5"/>
        <v>005</v>
      </c>
      <c r="E43" s="9">
        <f t="shared" si="5"/>
        <v>2020</v>
      </c>
      <c r="F43" s="7" t="str">
        <f t="shared" si="5"/>
        <v>UNIKA TERCEIRIZAÇÃO E SERVIÇOS EIRELI - EPP</v>
      </c>
      <c r="G43" s="7" t="str">
        <f t="shared" si="5"/>
        <v>11.788.943/0001-47</v>
      </c>
      <c r="H43" s="10" t="s">
        <v>73</v>
      </c>
      <c r="I43" s="12" t="str">
        <f t="shared" si="2"/>
        <v>SUAPE/DAF</v>
      </c>
      <c r="J43" s="10" t="s">
        <v>80</v>
      </c>
      <c r="K43" s="10" t="s">
        <v>109</v>
      </c>
      <c r="L43" s="10" t="s">
        <v>83</v>
      </c>
      <c r="M43" s="58">
        <v>1143.56</v>
      </c>
      <c r="N43" s="58">
        <v>2318.8000000000002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3.75" customHeight="1">
      <c r="A44" s="6" t="str">
        <f t="shared" ref="A44:A45" si="6">A43</f>
        <v>Suape</v>
      </c>
      <c r="B44" s="6" t="str">
        <f t="shared" ref="B44:B45" si="7">B43</f>
        <v>Suape</v>
      </c>
      <c r="C44" s="7" t="str">
        <f t="shared" ref="C44:C45" si="8">C43</f>
        <v>PRESTAÇÃO DE SERVIÇOS GERAIS DE LIMPEZA E CONSERVAÇÃO PREDIAL, COPEIRA, RECEPCIONISTA E CONTÍNUO</v>
      </c>
      <c r="D44" s="8" t="str">
        <f t="shared" ref="D44:D45" si="9">D43</f>
        <v>005</v>
      </c>
      <c r="E44" s="9">
        <f t="shared" ref="E44:E45" si="10">E43</f>
        <v>2020</v>
      </c>
      <c r="F44" s="7" t="str">
        <f t="shared" ref="F44:F45" si="11">F43</f>
        <v>UNIKA TERCEIRIZAÇÃO E SERVIÇOS EIRELI - EPP</v>
      </c>
      <c r="G44" s="7" t="str">
        <f t="shared" ref="G44:G45" si="12">G43</f>
        <v>11.788.943/0001-47</v>
      </c>
      <c r="H44" s="10" t="s">
        <v>74</v>
      </c>
      <c r="I44" s="12" t="str">
        <f t="shared" ref="I44:I45" si="13">I43</f>
        <v>SUAPE/DAF</v>
      </c>
      <c r="J44" s="10" t="s">
        <v>80</v>
      </c>
      <c r="K44" s="10" t="s">
        <v>109</v>
      </c>
      <c r="L44" s="10" t="s">
        <v>83</v>
      </c>
      <c r="M44" s="58">
        <v>1143.56</v>
      </c>
      <c r="N44" s="58">
        <v>2318.8000000000002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3.75" customHeight="1">
      <c r="A45" s="6" t="str">
        <f t="shared" si="6"/>
        <v>Suape</v>
      </c>
      <c r="B45" s="6" t="str">
        <f t="shared" si="7"/>
        <v>Suape</v>
      </c>
      <c r="C45" s="7" t="str">
        <f t="shared" si="8"/>
        <v>PRESTAÇÃO DE SERVIÇOS GERAIS DE LIMPEZA E CONSERVAÇÃO PREDIAL, COPEIRA, RECEPCIONISTA E CONTÍNUO</v>
      </c>
      <c r="D45" s="8" t="str">
        <f t="shared" si="9"/>
        <v>005</v>
      </c>
      <c r="E45" s="9">
        <f t="shared" si="10"/>
        <v>2020</v>
      </c>
      <c r="F45" s="7" t="str">
        <f t="shared" si="11"/>
        <v>UNIKA TERCEIRIZAÇÃO E SERVIÇOS EIRELI - EPP</v>
      </c>
      <c r="G45" s="7" t="str">
        <f t="shared" si="12"/>
        <v>11.788.943/0001-47</v>
      </c>
      <c r="H45" s="10" t="s">
        <v>501</v>
      </c>
      <c r="I45" s="12" t="str">
        <f t="shared" si="13"/>
        <v>SUAPE/DAF</v>
      </c>
      <c r="J45" s="10" t="s">
        <v>80</v>
      </c>
      <c r="K45" s="10" t="s">
        <v>109</v>
      </c>
      <c r="L45" s="10" t="s">
        <v>83</v>
      </c>
      <c r="M45" s="58">
        <v>1143.56</v>
      </c>
      <c r="N45" s="58">
        <v>2318.8000000000002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thickBot="1">
      <c r="A46" s="6" t="str">
        <f t="shared" ref="A46:G46" si="14">A43</f>
        <v>Suape</v>
      </c>
      <c r="B46" s="6" t="str">
        <f t="shared" si="14"/>
        <v>Suape</v>
      </c>
      <c r="C46" s="7" t="str">
        <f t="shared" si="14"/>
        <v>PRESTAÇÃO DE SERVIÇOS GERAIS DE LIMPEZA E CONSERVAÇÃO PREDIAL, COPEIRA, RECEPCIONISTA E CONTÍNUO</v>
      </c>
      <c r="D46" s="8" t="str">
        <f t="shared" si="14"/>
        <v>005</v>
      </c>
      <c r="E46" s="14">
        <f t="shared" si="14"/>
        <v>2020</v>
      </c>
      <c r="F46" s="15" t="str">
        <f t="shared" si="14"/>
        <v>UNIKA TERCEIRIZAÇÃO E SERVIÇOS EIRELI - EPP</v>
      </c>
      <c r="G46" s="15" t="str">
        <f t="shared" si="14"/>
        <v>11.788.943/0001-47</v>
      </c>
      <c r="H46" s="17" t="s">
        <v>502</v>
      </c>
      <c r="I46" s="17" t="str">
        <f>I43</f>
        <v>SUAPE/DAF</v>
      </c>
      <c r="J46" s="17" t="s">
        <v>81</v>
      </c>
      <c r="K46" s="17" t="s">
        <v>109</v>
      </c>
      <c r="L46" s="17" t="s">
        <v>83</v>
      </c>
      <c r="M46" s="19">
        <v>1429.13</v>
      </c>
      <c r="N46" s="19">
        <v>2915.01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0" t="str">
        <f t="shared" si="5"/>
        <v>Suape</v>
      </c>
      <c r="B47" s="20" t="str">
        <f t="shared" si="5"/>
        <v>Suape</v>
      </c>
      <c r="C47" s="21" t="s">
        <v>86</v>
      </c>
      <c r="D47" s="22" t="s">
        <v>87</v>
      </c>
      <c r="E47" s="23">
        <v>2019</v>
      </c>
      <c r="F47" s="24" t="s">
        <v>88</v>
      </c>
      <c r="G47" s="24" t="s">
        <v>648</v>
      </c>
      <c r="H47" s="25" t="s">
        <v>89</v>
      </c>
      <c r="I47" s="26" t="str">
        <f t="shared" si="2"/>
        <v>SUAPE/DAF</v>
      </c>
      <c r="J47" s="26" t="s">
        <v>108</v>
      </c>
      <c r="K47" s="26" t="s">
        <v>109</v>
      </c>
      <c r="L47" s="26" t="s">
        <v>83</v>
      </c>
      <c r="M47" s="59">
        <v>2190</v>
      </c>
      <c r="N47" s="59">
        <v>4570.53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0" t="str">
        <f t="shared" si="5"/>
        <v>Suape</v>
      </c>
      <c r="B48" s="20" t="str">
        <f t="shared" si="5"/>
        <v>Suape</v>
      </c>
      <c r="C48" s="21" t="str">
        <f t="shared" si="5"/>
        <v>PRESTAÇÃO DE SERVIÇOS DE MOTORISTAS</v>
      </c>
      <c r="D48" s="22" t="str">
        <f t="shared" si="5"/>
        <v>010</v>
      </c>
      <c r="E48" s="29">
        <f t="shared" si="5"/>
        <v>2019</v>
      </c>
      <c r="F48" s="21" t="str">
        <f t="shared" si="5"/>
        <v>MARANATA PRESTADORA DE SERVIÇOS E CONSTRUÇÕES LTDA</v>
      </c>
      <c r="G48" s="21" t="str">
        <f t="shared" si="5"/>
        <v>03.325.436/0001-49</v>
      </c>
      <c r="H48" s="25" t="s">
        <v>90</v>
      </c>
      <c r="I48" s="28" t="str">
        <f t="shared" si="2"/>
        <v>SUAPE/DAF</v>
      </c>
      <c r="J48" s="26" t="s">
        <v>108</v>
      </c>
      <c r="K48" s="26" t="s">
        <v>109</v>
      </c>
      <c r="L48" s="26" t="s">
        <v>83</v>
      </c>
      <c r="M48" s="59">
        <v>2190</v>
      </c>
      <c r="N48" s="59">
        <v>4570.53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0" t="str">
        <f t="shared" si="5"/>
        <v>Suape</v>
      </c>
      <c r="B49" s="20" t="str">
        <f t="shared" si="5"/>
        <v>Suape</v>
      </c>
      <c r="C49" s="21" t="str">
        <f t="shared" si="5"/>
        <v>PRESTAÇÃO DE SERVIÇOS DE MOTORISTAS</v>
      </c>
      <c r="D49" s="22" t="str">
        <f t="shared" si="5"/>
        <v>010</v>
      </c>
      <c r="E49" s="29">
        <f t="shared" si="5"/>
        <v>2019</v>
      </c>
      <c r="F49" s="21" t="str">
        <f t="shared" si="5"/>
        <v>MARANATA PRESTADORA DE SERVIÇOS E CONSTRUÇÕES LTDA</v>
      </c>
      <c r="G49" s="21" t="str">
        <f t="shared" si="5"/>
        <v>03.325.436/0001-49</v>
      </c>
      <c r="H49" s="25" t="s">
        <v>91</v>
      </c>
      <c r="I49" s="28" t="str">
        <f t="shared" si="2"/>
        <v>SUAPE/DAF</v>
      </c>
      <c r="J49" s="26" t="s">
        <v>108</v>
      </c>
      <c r="K49" s="26" t="s">
        <v>109</v>
      </c>
      <c r="L49" s="26" t="s">
        <v>83</v>
      </c>
      <c r="M49" s="59">
        <v>2190</v>
      </c>
      <c r="N49" s="59">
        <v>4570.53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0" t="str">
        <f t="shared" si="5"/>
        <v>Suape</v>
      </c>
      <c r="B50" s="20" t="str">
        <f t="shared" si="5"/>
        <v>Suape</v>
      </c>
      <c r="C50" s="21" t="str">
        <f t="shared" si="5"/>
        <v>PRESTAÇÃO DE SERVIÇOS DE MOTORISTAS</v>
      </c>
      <c r="D50" s="22" t="str">
        <f t="shared" si="5"/>
        <v>010</v>
      </c>
      <c r="E50" s="29">
        <f t="shared" si="5"/>
        <v>2019</v>
      </c>
      <c r="F50" s="21" t="str">
        <f t="shared" si="5"/>
        <v>MARANATA PRESTADORA DE SERVIÇOS E CONSTRUÇÕES LTDA</v>
      </c>
      <c r="G50" s="21" t="str">
        <f t="shared" si="5"/>
        <v>03.325.436/0001-49</v>
      </c>
      <c r="H50" s="25" t="s">
        <v>92</v>
      </c>
      <c r="I50" s="28" t="str">
        <f t="shared" si="2"/>
        <v>SUAPE/DAF</v>
      </c>
      <c r="J50" s="26" t="s">
        <v>108</v>
      </c>
      <c r="K50" s="26" t="s">
        <v>109</v>
      </c>
      <c r="L50" s="26" t="s">
        <v>83</v>
      </c>
      <c r="M50" s="59">
        <v>2190</v>
      </c>
      <c r="N50" s="59">
        <v>4570.53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0" t="str">
        <f t="shared" si="5"/>
        <v>Suape</v>
      </c>
      <c r="B51" s="20" t="str">
        <f t="shared" si="5"/>
        <v>Suape</v>
      </c>
      <c r="C51" s="21" t="str">
        <f t="shared" si="5"/>
        <v>PRESTAÇÃO DE SERVIÇOS DE MOTORISTAS</v>
      </c>
      <c r="D51" s="22" t="str">
        <f t="shared" si="5"/>
        <v>010</v>
      </c>
      <c r="E51" s="29">
        <f t="shared" si="5"/>
        <v>2019</v>
      </c>
      <c r="F51" s="21" t="str">
        <f t="shared" si="5"/>
        <v>MARANATA PRESTADORA DE SERVIÇOS E CONSTRUÇÕES LTDA</v>
      </c>
      <c r="G51" s="21" t="str">
        <f t="shared" si="5"/>
        <v>03.325.436/0001-49</v>
      </c>
      <c r="H51" s="25" t="s">
        <v>93</v>
      </c>
      <c r="I51" s="28" t="str">
        <f t="shared" si="2"/>
        <v>SUAPE/DAF</v>
      </c>
      <c r="J51" s="26" t="s">
        <v>108</v>
      </c>
      <c r="K51" s="26" t="s">
        <v>109</v>
      </c>
      <c r="L51" s="26" t="s">
        <v>83</v>
      </c>
      <c r="M51" s="59">
        <v>2190</v>
      </c>
      <c r="N51" s="59">
        <v>4570.53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0" t="str">
        <f t="shared" si="5"/>
        <v>Suape</v>
      </c>
      <c r="B52" s="20" t="str">
        <f t="shared" si="5"/>
        <v>Suape</v>
      </c>
      <c r="C52" s="21" t="str">
        <f t="shared" si="5"/>
        <v>PRESTAÇÃO DE SERVIÇOS DE MOTORISTAS</v>
      </c>
      <c r="D52" s="22" t="str">
        <f t="shared" si="5"/>
        <v>010</v>
      </c>
      <c r="E52" s="29">
        <f t="shared" si="5"/>
        <v>2019</v>
      </c>
      <c r="F52" s="21" t="str">
        <f t="shared" si="5"/>
        <v>MARANATA PRESTADORA DE SERVIÇOS E CONSTRUÇÕES LTDA</v>
      </c>
      <c r="G52" s="21" t="str">
        <f t="shared" si="5"/>
        <v>03.325.436/0001-49</v>
      </c>
      <c r="H52" s="25" t="s">
        <v>94</v>
      </c>
      <c r="I52" s="28" t="str">
        <f t="shared" si="2"/>
        <v>SUAPE/DAF</v>
      </c>
      <c r="J52" s="26" t="s">
        <v>108</v>
      </c>
      <c r="K52" s="26" t="s">
        <v>109</v>
      </c>
      <c r="L52" s="26" t="s">
        <v>83</v>
      </c>
      <c r="M52" s="59">
        <v>2190</v>
      </c>
      <c r="N52" s="59">
        <v>4570.53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0" t="str">
        <f t="shared" si="5"/>
        <v>Suape</v>
      </c>
      <c r="B53" s="20" t="str">
        <f t="shared" si="5"/>
        <v>Suape</v>
      </c>
      <c r="C53" s="21" t="str">
        <f t="shared" si="5"/>
        <v>PRESTAÇÃO DE SERVIÇOS DE MOTORISTAS</v>
      </c>
      <c r="D53" s="22" t="str">
        <f t="shared" si="5"/>
        <v>010</v>
      </c>
      <c r="E53" s="29">
        <f t="shared" si="5"/>
        <v>2019</v>
      </c>
      <c r="F53" s="21" t="str">
        <f t="shared" si="5"/>
        <v>MARANATA PRESTADORA DE SERVIÇOS E CONSTRUÇÕES LTDA</v>
      </c>
      <c r="G53" s="21" t="str">
        <f t="shared" si="5"/>
        <v>03.325.436/0001-49</v>
      </c>
      <c r="H53" s="25" t="s">
        <v>95</v>
      </c>
      <c r="I53" s="28" t="str">
        <f t="shared" si="2"/>
        <v>SUAPE/DAF</v>
      </c>
      <c r="J53" s="26" t="s">
        <v>108</v>
      </c>
      <c r="K53" s="26" t="s">
        <v>109</v>
      </c>
      <c r="L53" s="26" t="s">
        <v>83</v>
      </c>
      <c r="M53" s="59">
        <v>2190</v>
      </c>
      <c r="N53" s="59">
        <v>4570.53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0" t="str">
        <f t="shared" si="5"/>
        <v>Suape</v>
      </c>
      <c r="B54" s="20" t="str">
        <f t="shared" si="5"/>
        <v>Suape</v>
      </c>
      <c r="C54" s="21" t="str">
        <f t="shared" si="5"/>
        <v>PRESTAÇÃO DE SERVIÇOS DE MOTORISTAS</v>
      </c>
      <c r="D54" s="22" t="str">
        <f t="shared" si="5"/>
        <v>010</v>
      </c>
      <c r="E54" s="29">
        <f t="shared" si="5"/>
        <v>2019</v>
      </c>
      <c r="F54" s="21" t="str">
        <f t="shared" si="5"/>
        <v>MARANATA PRESTADORA DE SERVIÇOS E CONSTRUÇÕES LTDA</v>
      </c>
      <c r="G54" s="21" t="str">
        <f t="shared" si="5"/>
        <v>03.325.436/0001-49</v>
      </c>
      <c r="H54" s="25" t="s">
        <v>96</v>
      </c>
      <c r="I54" s="28" t="str">
        <f t="shared" si="2"/>
        <v>SUAPE/DAF</v>
      </c>
      <c r="J54" s="26" t="s">
        <v>108</v>
      </c>
      <c r="K54" s="26" t="s">
        <v>109</v>
      </c>
      <c r="L54" s="26" t="s">
        <v>83</v>
      </c>
      <c r="M54" s="59">
        <v>2190</v>
      </c>
      <c r="N54" s="59">
        <v>4570.53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0" t="str">
        <f t="shared" si="5"/>
        <v>Suape</v>
      </c>
      <c r="B55" s="20" t="str">
        <f t="shared" si="5"/>
        <v>Suape</v>
      </c>
      <c r="C55" s="21" t="str">
        <f t="shared" si="5"/>
        <v>PRESTAÇÃO DE SERVIÇOS DE MOTORISTAS</v>
      </c>
      <c r="D55" s="22" t="str">
        <f t="shared" si="5"/>
        <v>010</v>
      </c>
      <c r="E55" s="29">
        <f t="shared" si="5"/>
        <v>2019</v>
      </c>
      <c r="F55" s="21" t="str">
        <f t="shared" si="5"/>
        <v>MARANATA PRESTADORA DE SERVIÇOS E CONSTRUÇÕES LTDA</v>
      </c>
      <c r="G55" s="21" t="str">
        <f t="shared" si="5"/>
        <v>03.325.436/0001-49</v>
      </c>
      <c r="H55" s="25" t="s">
        <v>97</v>
      </c>
      <c r="I55" s="28" t="str">
        <f t="shared" si="2"/>
        <v>SUAPE/DAF</v>
      </c>
      <c r="J55" s="26" t="s">
        <v>108</v>
      </c>
      <c r="K55" s="26" t="s">
        <v>109</v>
      </c>
      <c r="L55" s="26" t="s">
        <v>83</v>
      </c>
      <c r="M55" s="59">
        <v>2190</v>
      </c>
      <c r="N55" s="59">
        <v>4570.53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0" t="str">
        <f t="shared" si="5"/>
        <v>Suape</v>
      </c>
      <c r="B56" s="20" t="str">
        <f t="shared" si="5"/>
        <v>Suape</v>
      </c>
      <c r="C56" s="21" t="str">
        <f t="shared" si="5"/>
        <v>PRESTAÇÃO DE SERVIÇOS DE MOTORISTAS</v>
      </c>
      <c r="D56" s="22" t="str">
        <f t="shared" si="5"/>
        <v>010</v>
      </c>
      <c r="E56" s="29">
        <f t="shared" si="5"/>
        <v>2019</v>
      </c>
      <c r="F56" s="21" t="str">
        <f t="shared" si="5"/>
        <v>MARANATA PRESTADORA DE SERVIÇOS E CONSTRUÇÕES LTDA</v>
      </c>
      <c r="G56" s="21" t="str">
        <f t="shared" si="5"/>
        <v>03.325.436/0001-49</v>
      </c>
      <c r="H56" s="25" t="s">
        <v>98</v>
      </c>
      <c r="I56" s="28" t="str">
        <f t="shared" si="2"/>
        <v>SUAPE/DAF</v>
      </c>
      <c r="J56" s="26" t="s">
        <v>108</v>
      </c>
      <c r="K56" s="26" t="s">
        <v>109</v>
      </c>
      <c r="L56" s="26" t="s">
        <v>83</v>
      </c>
      <c r="M56" s="59">
        <v>2190</v>
      </c>
      <c r="N56" s="59">
        <v>4570.53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0" t="str">
        <f t="shared" si="5"/>
        <v>Suape</v>
      </c>
      <c r="B57" s="20" t="str">
        <f t="shared" si="5"/>
        <v>Suape</v>
      </c>
      <c r="C57" s="21" t="str">
        <f t="shared" si="5"/>
        <v>PRESTAÇÃO DE SERVIÇOS DE MOTORISTAS</v>
      </c>
      <c r="D57" s="22" t="str">
        <f t="shared" si="5"/>
        <v>010</v>
      </c>
      <c r="E57" s="29">
        <f t="shared" si="5"/>
        <v>2019</v>
      </c>
      <c r="F57" s="21" t="str">
        <f t="shared" si="5"/>
        <v>MARANATA PRESTADORA DE SERVIÇOS E CONSTRUÇÕES LTDA</v>
      </c>
      <c r="G57" s="21" t="str">
        <f t="shared" si="5"/>
        <v>03.325.436/0001-49</v>
      </c>
      <c r="H57" s="25" t="s">
        <v>99</v>
      </c>
      <c r="I57" s="28" t="str">
        <f t="shared" si="2"/>
        <v>SUAPE/DAF</v>
      </c>
      <c r="J57" s="26" t="s">
        <v>108</v>
      </c>
      <c r="K57" s="26" t="s">
        <v>109</v>
      </c>
      <c r="L57" s="26" t="s">
        <v>83</v>
      </c>
      <c r="M57" s="59">
        <v>2190</v>
      </c>
      <c r="N57" s="59">
        <v>4570.53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0" t="str">
        <f t="shared" si="5"/>
        <v>Suape</v>
      </c>
      <c r="B58" s="20" t="str">
        <f t="shared" si="5"/>
        <v>Suape</v>
      </c>
      <c r="C58" s="21" t="str">
        <f t="shared" si="5"/>
        <v>PRESTAÇÃO DE SERVIÇOS DE MOTORISTAS</v>
      </c>
      <c r="D58" s="22" t="str">
        <f t="shared" si="5"/>
        <v>010</v>
      </c>
      <c r="E58" s="29">
        <f t="shared" si="5"/>
        <v>2019</v>
      </c>
      <c r="F58" s="21" t="str">
        <f t="shared" si="5"/>
        <v>MARANATA PRESTADORA DE SERVIÇOS E CONSTRUÇÕES LTDA</v>
      </c>
      <c r="G58" s="21" t="str">
        <f t="shared" si="5"/>
        <v>03.325.436/0001-49</v>
      </c>
      <c r="H58" s="25" t="s">
        <v>100</v>
      </c>
      <c r="I58" s="28" t="str">
        <f t="shared" si="2"/>
        <v>SUAPE/DAF</v>
      </c>
      <c r="J58" s="26" t="s">
        <v>108</v>
      </c>
      <c r="K58" s="26" t="s">
        <v>109</v>
      </c>
      <c r="L58" s="26" t="s">
        <v>83</v>
      </c>
      <c r="M58" s="59">
        <v>2190</v>
      </c>
      <c r="N58" s="59">
        <v>4570.53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20" t="str">
        <f t="shared" si="5"/>
        <v>Suape</v>
      </c>
      <c r="B59" s="20" t="str">
        <f t="shared" si="5"/>
        <v>Suape</v>
      </c>
      <c r="C59" s="21" t="str">
        <f t="shared" si="5"/>
        <v>PRESTAÇÃO DE SERVIÇOS DE MOTORISTAS</v>
      </c>
      <c r="D59" s="22" t="str">
        <f t="shared" si="5"/>
        <v>010</v>
      </c>
      <c r="E59" s="29">
        <f t="shared" si="5"/>
        <v>2019</v>
      </c>
      <c r="F59" s="21" t="str">
        <f t="shared" si="5"/>
        <v>MARANATA PRESTADORA DE SERVIÇOS E CONSTRUÇÕES LTDA</v>
      </c>
      <c r="G59" s="21" t="str">
        <f t="shared" si="5"/>
        <v>03.325.436/0001-49</v>
      </c>
      <c r="H59" s="25" t="s">
        <v>101</v>
      </c>
      <c r="I59" s="28" t="str">
        <f t="shared" si="2"/>
        <v>SUAPE/DAF</v>
      </c>
      <c r="J59" s="26" t="s">
        <v>108</v>
      </c>
      <c r="K59" s="26" t="s">
        <v>109</v>
      </c>
      <c r="L59" s="26" t="s">
        <v>83</v>
      </c>
      <c r="M59" s="59">
        <v>2190</v>
      </c>
      <c r="N59" s="59">
        <v>4570.53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0" t="str">
        <f t="shared" si="5"/>
        <v>Suape</v>
      </c>
      <c r="B60" s="20" t="str">
        <f t="shared" si="5"/>
        <v>Suape</v>
      </c>
      <c r="C60" s="21" t="str">
        <f t="shared" si="5"/>
        <v>PRESTAÇÃO DE SERVIÇOS DE MOTORISTAS</v>
      </c>
      <c r="D60" s="22" t="str">
        <f t="shared" si="5"/>
        <v>010</v>
      </c>
      <c r="E60" s="29">
        <f t="shared" si="5"/>
        <v>2019</v>
      </c>
      <c r="F60" s="21" t="str">
        <f t="shared" si="5"/>
        <v>MARANATA PRESTADORA DE SERVIÇOS E CONSTRUÇÕES LTDA</v>
      </c>
      <c r="G60" s="21" t="str">
        <f t="shared" si="5"/>
        <v>03.325.436/0001-49</v>
      </c>
      <c r="H60" s="25" t="s">
        <v>102</v>
      </c>
      <c r="I60" s="28" t="str">
        <f t="shared" si="2"/>
        <v>SUAPE/DAF</v>
      </c>
      <c r="J60" s="26" t="s">
        <v>108</v>
      </c>
      <c r="K60" s="26" t="s">
        <v>109</v>
      </c>
      <c r="L60" s="26" t="s">
        <v>83</v>
      </c>
      <c r="M60" s="59">
        <v>2190</v>
      </c>
      <c r="N60" s="59">
        <v>4570.53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0" t="str">
        <f t="shared" si="5"/>
        <v>Suape</v>
      </c>
      <c r="B61" s="20" t="str">
        <f t="shared" si="5"/>
        <v>Suape</v>
      </c>
      <c r="C61" s="21" t="str">
        <f t="shared" si="5"/>
        <v>PRESTAÇÃO DE SERVIÇOS DE MOTORISTAS</v>
      </c>
      <c r="D61" s="22" t="str">
        <f t="shared" si="5"/>
        <v>010</v>
      </c>
      <c r="E61" s="29">
        <f t="shared" si="5"/>
        <v>2019</v>
      </c>
      <c r="F61" s="21" t="str">
        <f t="shared" si="5"/>
        <v>MARANATA PRESTADORA DE SERVIÇOS E CONSTRUÇÕES LTDA</v>
      </c>
      <c r="G61" s="21" t="str">
        <f t="shared" si="5"/>
        <v>03.325.436/0001-49</v>
      </c>
      <c r="H61" s="25" t="s">
        <v>103</v>
      </c>
      <c r="I61" s="28" t="str">
        <f t="shared" si="2"/>
        <v>SUAPE/DAF</v>
      </c>
      <c r="J61" s="26" t="s">
        <v>108</v>
      </c>
      <c r="K61" s="26" t="s">
        <v>109</v>
      </c>
      <c r="L61" s="26" t="s">
        <v>83</v>
      </c>
      <c r="M61" s="59">
        <v>2190</v>
      </c>
      <c r="N61" s="59">
        <v>4570.53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0" t="str">
        <f t="shared" si="5"/>
        <v>Suape</v>
      </c>
      <c r="B62" s="20" t="str">
        <f t="shared" si="5"/>
        <v>Suape</v>
      </c>
      <c r="C62" s="21" t="str">
        <f t="shared" si="5"/>
        <v>PRESTAÇÃO DE SERVIÇOS DE MOTORISTAS</v>
      </c>
      <c r="D62" s="22" t="str">
        <f t="shared" si="5"/>
        <v>010</v>
      </c>
      <c r="E62" s="29">
        <f t="shared" si="5"/>
        <v>2019</v>
      </c>
      <c r="F62" s="21" t="str">
        <f t="shared" si="5"/>
        <v>MARANATA PRESTADORA DE SERVIÇOS E CONSTRUÇÕES LTDA</v>
      </c>
      <c r="G62" s="21" t="str">
        <f t="shared" si="5"/>
        <v>03.325.436/0001-49</v>
      </c>
      <c r="H62" s="25" t="s">
        <v>104</v>
      </c>
      <c r="I62" s="28" t="str">
        <f t="shared" si="2"/>
        <v>SUAPE/DAF</v>
      </c>
      <c r="J62" s="26" t="s">
        <v>108</v>
      </c>
      <c r="K62" s="26" t="s">
        <v>109</v>
      </c>
      <c r="L62" s="26" t="s">
        <v>83</v>
      </c>
      <c r="M62" s="59">
        <v>2190</v>
      </c>
      <c r="N62" s="59">
        <v>4570.53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0" t="str">
        <f t="shared" si="5"/>
        <v>Suape</v>
      </c>
      <c r="B63" s="20" t="str">
        <f t="shared" si="5"/>
        <v>Suape</v>
      </c>
      <c r="C63" s="21" t="str">
        <f t="shared" si="5"/>
        <v>PRESTAÇÃO DE SERVIÇOS DE MOTORISTAS</v>
      </c>
      <c r="D63" s="22" t="str">
        <f t="shared" si="5"/>
        <v>010</v>
      </c>
      <c r="E63" s="29">
        <f t="shared" si="5"/>
        <v>2019</v>
      </c>
      <c r="F63" s="21" t="str">
        <f t="shared" si="5"/>
        <v>MARANATA PRESTADORA DE SERVIÇOS E CONSTRUÇÕES LTDA</v>
      </c>
      <c r="G63" s="21" t="str">
        <f t="shared" si="5"/>
        <v>03.325.436/0001-49</v>
      </c>
      <c r="H63" s="25" t="s">
        <v>105</v>
      </c>
      <c r="I63" s="28" t="str">
        <f t="shared" si="2"/>
        <v>SUAPE/DAF</v>
      </c>
      <c r="J63" s="26" t="s">
        <v>108</v>
      </c>
      <c r="K63" s="26" t="s">
        <v>109</v>
      </c>
      <c r="L63" s="26" t="s">
        <v>83</v>
      </c>
      <c r="M63" s="59">
        <v>2190</v>
      </c>
      <c r="N63" s="59">
        <v>4570.53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20" t="str">
        <f t="shared" si="5"/>
        <v>Suape</v>
      </c>
      <c r="B64" s="20" t="str">
        <f t="shared" si="5"/>
        <v>Suape</v>
      </c>
      <c r="C64" s="21" t="str">
        <f t="shared" si="5"/>
        <v>PRESTAÇÃO DE SERVIÇOS DE MOTORISTAS</v>
      </c>
      <c r="D64" s="22" t="str">
        <f t="shared" si="5"/>
        <v>010</v>
      </c>
      <c r="E64" s="29">
        <f t="shared" si="5"/>
        <v>2019</v>
      </c>
      <c r="F64" s="21" t="str">
        <f t="shared" si="5"/>
        <v>MARANATA PRESTADORA DE SERVIÇOS E CONSTRUÇÕES LTDA</v>
      </c>
      <c r="G64" s="21" t="str">
        <f t="shared" si="5"/>
        <v>03.325.436/0001-49</v>
      </c>
      <c r="H64" s="25" t="s">
        <v>106</v>
      </c>
      <c r="I64" s="28" t="str">
        <f t="shared" si="2"/>
        <v>SUAPE/DAF</v>
      </c>
      <c r="J64" s="26" t="s">
        <v>108</v>
      </c>
      <c r="K64" s="26" t="s">
        <v>109</v>
      </c>
      <c r="L64" s="26" t="s">
        <v>83</v>
      </c>
      <c r="M64" s="59">
        <v>2190</v>
      </c>
      <c r="N64" s="59">
        <v>4570.53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thickBot="1">
      <c r="A65" s="30" t="str">
        <f t="shared" si="5"/>
        <v>Suape</v>
      </c>
      <c r="B65" s="30" t="str">
        <f t="shared" si="5"/>
        <v>Suape</v>
      </c>
      <c r="C65" s="31" t="str">
        <f t="shared" si="5"/>
        <v>PRESTAÇÃO DE SERVIÇOS DE MOTORISTAS</v>
      </c>
      <c r="D65" s="32" t="str">
        <f t="shared" si="5"/>
        <v>010</v>
      </c>
      <c r="E65" s="30">
        <f t="shared" si="5"/>
        <v>2019</v>
      </c>
      <c r="F65" s="31" t="str">
        <f t="shared" si="5"/>
        <v>MARANATA PRESTADORA DE SERVIÇOS E CONSTRUÇÕES LTDA</v>
      </c>
      <c r="G65" s="31" t="str">
        <f t="shared" si="5"/>
        <v>03.325.436/0001-49</v>
      </c>
      <c r="H65" s="33" t="s">
        <v>107</v>
      </c>
      <c r="I65" s="34" t="str">
        <f t="shared" si="2"/>
        <v>SUAPE/DAF</v>
      </c>
      <c r="J65" s="34" t="s">
        <v>108</v>
      </c>
      <c r="K65" s="34" t="s">
        <v>109</v>
      </c>
      <c r="L65" s="34" t="s">
        <v>83</v>
      </c>
      <c r="M65" s="53">
        <v>2190</v>
      </c>
      <c r="N65" s="53">
        <v>4570.53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>
      <c r="A66" s="38" t="str">
        <f t="shared" si="5"/>
        <v>Suape</v>
      </c>
      <c r="B66" s="38" t="str">
        <f t="shared" si="5"/>
        <v>Suape</v>
      </c>
      <c r="C66" s="39" t="s">
        <v>111</v>
      </c>
      <c r="D66" s="40" t="s">
        <v>112</v>
      </c>
      <c r="E66" s="41">
        <v>2015</v>
      </c>
      <c r="F66" s="39" t="s">
        <v>110</v>
      </c>
      <c r="G66" s="39"/>
      <c r="H66" s="10" t="s">
        <v>113</v>
      </c>
      <c r="I66" s="42" t="s">
        <v>118</v>
      </c>
      <c r="J66" s="60" t="s">
        <v>119</v>
      </c>
      <c r="K66" s="42" t="s">
        <v>109</v>
      </c>
      <c r="L66" s="42" t="s">
        <v>83</v>
      </c>
      <c r="M66" s="62">
        <v>12721.37</v>
      </c>
      <c r="N66" s="62">
        <v>39677.040000000001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>
      <c r="A67" s="6" t="str">
        <f t="shared" si="5"/>
        <v>Suape</v>
      </c>
      <c r="B67" s="6" t="str">
        <f t="shared" si="5"/>
        <v>Suape</v>
      </c>
      <c r="C67" s="7" t="str">
        <f t="shared" si="5"/>
        <v>PRESTAÇÃO DE SERVIÇO DE APOIO TÉCNICO ÀS ATIVIDADES DE MANUTENÇÃO MECÂNICA E ELÉTRICA NA ÁREA DO PORTO ORGANIZADO.</v>
      </c>
      <c r="D67" s="8" t="str">
        <f t="shared" si="5"/>
        <v>035</v>
      </c>
      <c r="E67" s="9">
        <f t="shared" si="5"/>
        <v>2015</v>
      </c>
      <c r="F67" s="7" t="str">
        <f t="shared" si="5"/>
        <v>TPF ENGENHARIA LTDA</v>
      </c>
      <c r="G67" s="7">
        <f t="shared" si="5"/>
        <v>0</v>
      </c>
      <c r="H67" s="10" t="s">
        <v>114</v>
      </c>
      <c r="I67" s="12" t="str">
        <f t="shared" si="2"/>
        <v>SUAPE/DGP</v>
      </c>
      <c r="J67" s="42" t="s">
        <v>120</v>
      </c>
      <c r="K67" s="42" t="s">
        <v>109</v>
      </c>
      <c r="L67" s="42" t="s">
        <v>83</v>
      </c>
      <c r="M67" s="62">
        <v>8151</v>
      </c>
      <c r="N67" s="62">
        <v>25422.38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1.5">
      <c r="A68" s="6" t="str">
        <f t="shared" si="5"/>
        <v>Suape</v>
      </c>
      <c r="B68" s="6" t="str">
        <f t="shared" si="5"/>
        <v>Suape</v>
      </c>
      <c r="C68" s="7" t="str">
        <f t="shared" si="5"/>
        <v>PRESTAÇÃO DE SERVIÇO DE APOIO TÉCNICO ÀS ATIVIDADES DE MANUTENÇÃO MECÂNICA E ELÉTRICA NA ÁREA DO PORTO ORGANIZADO.</v>
      </c>
      <c r="D68" s="8" t="str">
        <f t="shared" si="5"/>
        <v>035</v>
      </c>
      <c r="E68" s="9">
        <f t="shared" si="5"/>
        <v>2015</v>
      </c>
      <c r="F68" s="7" t="str">
        <f t="shared" si="5"/>
        <v>TPF ENGENHARIA LTDA</v>
      </c>
      <c r="G68" s="7">
        <f t="shared" si="5"/>
        <v>0</v>
      </c>
      <c r="H68" s="10" t="s">
        <v>115</v>
      </c>
      <c r="I68" s="12" t="str">
        <f t="shared" si="2"/>
        <v>SUAPE/DGP</v>
      </c>
      <c r="J68" s="42" t="s">
        <v>120</v>
      </c>
      <c r="K68" s="42" t="s">
        <v>109</v>
      </c>
      <c r="L68" s="42" t="s">
        <v>83</v>
      </c>
      <c r="M68" s="62">
        <v>8151</v>
      </c>
      <c r="N68" s="62">
        <v>25422.38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1.5">
      <c r="A69" s="6" t="str">
        <f t="shared" si="5"/>
        <v>Suape</v>
      </c>
      <c r="B69" s="6" t="str">
        <f t="shared" si="5"/>
        <v>Suape</v>
      </c>
      <c r="C69" s="7" t="str">
        <f t="shared" si="5"/>
        <v>PRESTAÇÃO DE SERVIÇO DE APOIO TÉCNICO ÀS ATIVIDADES DE MANUTENÇÃO MECÂNICA E ELÉTRICA NA ÁREA DO PORTO ORGANIZADO.</v>
      </c>
      <c r="D69" s="8" t="str">
        <f t="shared" si="5"/>
        <v>035</v>
      </c>
      <c r="E69" s="9">
        <f t="shared" si="5"/>
        <v>2015</v>
      </c>
      <c r="F69" s="7" t="str">
        <f t="shared" si="5"/>
        <v>TPF ENGENHARIA LTDA</v>
      </c>
      <c r="G69" s="7">
        <f t="shared" si="5"/>
        <v>0</v>
      </c>
      <c r="H69" s="10" t="s">
        <v>116</v>
      </c>
      <c r="I69" s="12" t="str">
        <f t="shared" si="2"/>
        <v>SUAPE/DGP</v>
      </c>
      <c r="J69" s="42" t="s">
        <v>121</v>
      </c>
      <c r="K69" s="42" t="s">
        <v>109</v>
      </c>
      <c r="L69" s="42" t="s">
        <v>83</v>
      </c>
      <c r="M69" s="62">
        <v>5275.4</v>
      </c>
      <c r="N69" s="62">
        <v>16453.59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2" thickBot="1">
      <c r="A70" s="14" t="str">
        <f t="shared" si="5"/>
        <v>Suape</v>
      </c>
      <c r="B70" s="14" t="str">
        <f t="shared" si="5"/>
        <v>Suape</v>
      </c>
      <c r="C70" s="15" t="str">
        <f t="shared" si="5"/>
        <v>PRESTAÇÃO DE SERVIÇO DE APOIO TÉCNICO ÀS ATIVIDADES DE MANUTENÇÃO MECÂNICA E ELÉTRICA NA ÁREA DO PORTO ORGANIZADO.</v>
      </c>
      <c r="D70" s="45" t="str">
        <f t="shared" si="5"/>
        <v>035</v>
      </c>
      <c r="E70" s="14">
        <f t="shared" si="5"/>
        <v>2015</v>
      </c>
      <c r="F70" s="15" t="str">
        <f t="shared" si="5"/>
        <v>TPF ENGENHARIA LTDA</v>
      </c>
      <c r="G70" s="15">
        <f t="shared" si="5"/>
        <v>0</v>
      </c>
      <c r="H70" s="16" t="s">
        <v>117</v>
      </c>
      <c r="I70" s="17" t="str">
        <f t="shared" si="2"/>
        <v>SUAPE/DGP</v>
      </c>
      <c r="J70" s="17" t="s">
        <v>121</v>
      </c>
      <c r="K70" s="17" t="s">
        <v>109</v>
      </c>
      <c r="L70" s="17" t="s">
        <v>83</v>
      </c>
      <c r="M70" s="19">
        <v>5275.4</v>
      </c>
      <c r="N70" s="19">
        <v>16453.59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36" t="str">
        <f t="shared" si="5"/>
        <v>Suape</v>
      </c>
      <c r="B71" s="36" t="str">
        <f t="shared" si="5"/>
        <v>Suape</v>
      </c>
      <c r="C71" s="24" t="s">
        <v>122</v>
      </c>
      <c r="D71" s="37" t="s">
        <v>123</v>
      </c>
      <c r="E71" s="23">
        <v>2019</v>
      </c>
      <c r="F71" s="24" t="s">
        <v>124</v>
      </c>
      <c r="G71" s="24" t="s">
        <v>645</v>
      </c>
      <c r="H71" s="26" t="s">
        <v>125</v>
      </c>
      <c r="I71" s="26" t="s">
        <v>133</v>
      </c>
      <c r="J71" s="26" t="s">
        <v>139</v>
      </c>
      <c r="K71" s="26" t="s">
        <v>140</v>
      </c>
      <c r="L71" s="26" t="s">
        <v>141</v>
      </c>
      <c r="M71" s="59">
        <v>516.66</v>
      </c>
      <c r="N71" s="59">
        <v>844.79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20" t="str">
        <f t="shared" si="5"/>
        <v>Suape</v>
      </c>
      <c r="B72" s="20" t="str">
        <f t="shared" si="5"/>
        <v>Suape</v>
      </c>
      <c r="C72" s="21" t="str">
        <f t="shared" si="5"/>
        <v>CONTRATAÇÃO DE JOVEM APRENDIZ</v>
      </c>
      <c r="D72" s="22" t="str">
        <f t="shared" si="5"/>
        <v>025</v>
      </c>
      <c r="E72" s="29">
        <f t="shared" si="5"/>
        <v>2019</v>
      </c>
      <c r="F72" s="21" t="str">
        <f t="shared" si="5"/>
        <v>CENTRO DE INTEGRAÇÃO EMPRESA ESCOLA DE PERNAMBUCO - CIEE</v>
      </c>
      <c r="G72" s="21" t="str">
        <f t="shared" si="5"/>
        <v>010.998.292/0001-57</v>
      </c>
      <c r="H72" s="28" t="s">
        <v>126</v>
      </c>
      <c r="I72" s="26" t="s">
        <v>134</v>
      </c>
      <c r="J72" s="26" t="s">
        <v>139</v>
      </c>
      <c r="K72" s="26" t="s">
        <v>140</v>
      </c>
      <c r="L72" s="26" t="s">
        <v>141</v>
      </c>
      <c r="M72" s="59">
        <v>516.66</v>
      </c>
      <c r="N72" s="59">
        <v>844.79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20" t="str">
        <f t="shared" si="5"/>
        <v>Suape</v>
      </c>
      <c r="B73" s="20" t="str">
        <f t="shared" si="5"/>
        <v>Suape</v>
      </c>
      <c r="C73" s="21" t="str">
        <f t="shared" si="5"/>
        <v>CONTRATAÇÃO DE JOVEM APRENDIZ</v>
      </c>
      <c r="D73" s="22" t="str">
        <f t="shared" si="5"/>
        <v>025</v>
      </c>
      <c r="E73" s="29">
        <f t="shared" si="5"/>
        <v>2019</v>
      </c>
      <c r="F73" s="21" t="str">
        <f t="shared" si="5"/>
        <v>CENTRO DE INTEGRAÇÃO EMPRESA ESCOLA DE PERNAMBUCO - CIEE</v>
      </c>
      <c r="G73" s="21" t="str">
        <f t="shared" si="5"/>
        <v>010.998.292/0001-57</v>
      </c>
      <c r="H73" s="28" t="s">
        <v>127</v>
      </c>
      <c r="I73" s="26" t="s">
        <v>135</v>
      </c>
      <c r="J73" s="26" t="s">
        <v>139</v>
      </c>
      <c r="K73" s="26" t="s">
        <v>140</v>
      </c>
      <c r="L73" s="26" t="s">
        <v>141</v>
      </c>
      <c r="M73" s="59">
        <v>516.66</v>
      </c>
      <c r="N73" s="59">
        <v>844.79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20" t="str">
        <f t="shared" si="5"/>
        <v>Suape</v>
      </c>
      <c r="B74" s="20" t="str">
        <f t="shared" si="5"/>
        <v>Suape</v>
      </c>
      <c r="C74" s="21" t="str">
        <f t="shared" si="5"/>
        <v>CONTRATAÇÃO DE JOVEM APRENDIZ</v>
      </c>
      <c r="D74" s="22" t="str">
        <f t="shared" si="5"/>
        <v>025</v>
      </c>
      <c r="E74" s="29">
        <f t="shared" si="5"/>
        <v>2019</v>
      </c>
      <c r="F74" s="21" t="str">
        <f t="shared" si="5"/>
        <v>CENTRO DE INTEGRAÇÃO EMPRESA ESCOLA DE PERNAMBUCO - CIEE</v>
      </c>
      <c r="G74" s="21" t="str">
        <f t="shared" si="5"/>
        <v>010.998.292/0001-57</v>
      </c>
      <c r="H74" s="28" t="s">
        <v>128</v>
      </c>
      <c r="I74" s="26" t="s">
        <v>134</v>
      </c>
      <c r="J74" s="26" t="s">
        <v>139</v>
      </c>
      <c r="K74" s="26" t="s">
        <v>140</v>
      </c>
      <c r="L74" s="26" t="s">
        <v>141</v>
      </c>
      <c r="M74" s="59">
        <v>516.66</v>
      </c>
      <c r="N74" s="59">
        <v>844.79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20" t="str">
        <f t="shared" si="5"/>
        <v>Suape</v>
      </c>
      <c r="B75" s="20" t="str">
        <f t="shared" si="5"/>
        <v>Suape</v>
      </c>
      <c r="C75" s="21" t="str">
        <f t="shared" si="5"/>
        <v>CONTRATAÇÃO DE JOVEM APRENDIZ</v>
      </c>
      <c r="D75" s="22" t="str">
        <f t="shared" si="5"/>
        <v>025</v>
      </c>
      <c r="E75" s="29">
        <f t="shared" si="5"/>
        <v>2019</v>
      </c>
      <c r="F75" s="21" t="str">
        <f t="shared" si="5"/>
        <v>CENTRO DE INTEGRAÇÃO EMPRESA ESCOLA DE PERNAMBUCO - CIEE</v>
      </c>
      <c r="G75" s="21" t="str">
        <f t="shared" si="5"/>
        <v>010.998.292/0001-57</v>
      </c>
      <c r="H75" s="28" t="s">
        <v>129</v>
      </c>
      <c r="I75" s="26" t="s">
        <v>134</v>
      </c>
      <c r="J75" s="26" t="s">
        <v>139</v>
      </c>
      <c r="K75" s="26" t="s">
        <v>140</v>
      </c>
      <c r="L75" s="26" t="s">
        <v>141</v>
      </c>
      <c r="M75" s="59">
        <v>516.66</v>
      </c>
      <c r="N75" s="59">
        <v>844.79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20" t="str">
        <f t="shared" si="5"/>
        <v>Suape</v>
      </c>
      <c r="B76" s="20" t="str">
        <f t="shared" si="5"/>
        <v>Suape</v>
      </c>
      <c r="C76" s="21" t="str">
        <f t="shared" si="5"/>
        <v>CONTRATAÇÃO DE JOVEM APRENDIZ</v>
      </c>
      <c r="D76" s="22" t="str">
        <f t="shared" si="5"/>
        <v>025</v>
      </c>
      <c r="E76" s="29">
        <f t="shared" si="5"/>
        <v>2019</v>
      </c>
      <c r="F76" s="21" t="str">
        <f t="shared" si="5"/>
        <v>CENTRO DE INTEGRAÇÃO EMPRESA ESCOLA DE PERNAMBUCO - CIEE</v>
      </c>
      <c r="G76" s="21" t="str">
        <f t="shared" si="5"/>
        <v>010.998.292/0001-57</v>
      </c>
      <c r="H76" s="28" t="s">
        <v>130</v>
      </c>
      <c r="I76" s="26" t="s">
        <v>136</v>
      </c>
      <c r="J76" s="26" t="s">
        <v>139</v>
      </c>
      <c r="K76" s="26" t="s">
        <v>140</v>
      </c>
      <c r="L76" s="26" t="s">
        <v>141</v>
      </c>
      <c r="M76" s="59">
        <v>516.66</v>
      </c>
      <c r="N76" s="59">
        <v>827.23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20" t="str">
        <f t="shared" si="5"/>
        <v>Suape</v>
      </c>
      <c r="B77" s="20" t="str">
        <f t="shared" si="5"/>
        <v>Suape</v>
      </c>
      <c r="C77" s="21" t="str">
        <f t="shared" si="5"/>
        <v>CONTRATAÇÃO DE JOVEM APRENDIZ</v>
      </c>
      <c r="D77" s="22" t="str">
        <f t="shared" si="5"/>
        <v>025</v>
      </c>
      <c r="E77" s="29">
        <f t="shared" si="5"/>
        <v>2019</v>
      </c>
      <c r="F77" s="21" t="str">
        <f t="shared" si="5"/>
        <v>CENTRO DE INTEGRAÇÃO EMPRESA ESCOLA DE PERNAMBUCO - CIEE</v>
      </c>
      <c r="G77" s="21" t="str">
        <f t="shared" si="5"/>
        <v>010.998.292/0001-57</v>
      </c>
      <c r="H77" s="28" t="s">
        <v>131</v>
      </c>
      <c r="I77" s="26" t="s">
        <v>137</v>
      </c>
      <c r="J77" s="26" t="s">
        <v>139</v>
      </c>
      <c r="K77" s="26" t="s">
        <v>140</v>
      </c>
      <c r="L77" s="26" t="s">
        <v>141</v>
      </c>
      <c r="M77" s="59">
        <v>516.66</v>
      </c>
      <c r="N77" s="59">
        <v>844.79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thickBot="1">
      <c r="A78" s="30" t="str">
        <f t="shared" ref="A78:G115" si="15">A77</f>
        <v>Suape</v>
      </c>
      <c r="B78" s="30" t="str">
        <f t="shared" si="15"/>
        <v>Suape</v>
      </c>
      <c r="C78" s="31" t="str">
        <f t="shared" si="15"/>
        <v>CONTRATAÇÃO DE JOVEM APRENDIZ</v>
      </c>
      <c r="D78" s="32" t="str">
        <f t="shared" si="15"/>
        <v>025</v>
      </c>
      <c r="E78" s="30">
        <f t="shared" si="15"/>
        <v>2019</v>
      </c>
      <c r="F78" s="31" t="str">
        <f t="shared" si="15"/>
        <v>CENTRO DE INTEGRAÇÃO EMPRESA ESCOLA DE PERNAMBUCO - CIEE</v>
      </c>
      <c r="G78" s="31" t="str">
        <f t="shared" si="15"/>
        <v>010.998.292/0001-57</v>
      </c>
      <c r="H78" s="34" t="s">
        <v>132</v>
      </c>
      <c r="I78" s="34" t="s">
        <v>138</v>
      </c>
      <c r="J78" s="34" t="s">
        <v>139</v>
      </c>
      <c r="K78" s="34" t="s">
        <v>140</v>
      </c>
      <c r="L78" s="34" t="s">
        <v>141</v>
      </c>
      <c r="M78" s="53">
        <v>516.66</v>
      </c>
      <c r="N78" s="53">
        <v>844.79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31.5">
      <c r="A79" s="38" t="str">
        <f t="shared" si="15"/>
        <v>Suape</v>
      </c>
      <c r="B79" s="38" t="str">
        <f t="shared" si="15"/>
        <v>Suape</v>
      </c>
      <c r="C79" s="39" t="s">
        <v>142</v>
      </c>
      <c r="D79" s="40" t="s">
        <v>143</v>
      </c>
      <c r="E79" s="41">
        <f t="shared" si="15"/>
        <v>2019</v>
      </c>
      <c r="F79" s="39" t="s">
        <v>153</v>
      </c>
      <c r="G79" s="39" t="s">
        <v>644</v>
      </c>
      <c r="H79" s="10" t="s">
        <v>144</v>
      </c>
      <c r="I79" s="42" t="s">
        <v>154</v>
      </c>
      <c r="J79" s="60" t="s">
        <v>155</v>
      </c>
      <c r="K79" s="60" t="s">
        <v>156</v>
      </c>
      <c r="L79" s="60" t="s">
        <v>157</v>
      </c>
      <c r="M79" s="62">
        <v>1410</v>
      </c>
      <c r="N79" s="62">
        <v>1541.55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31.5">
      <c r="A80" s="6" t="str">
        <f t="shared" si="15"/>
        <v>Suape</v>
      </c>
      <c r="B80" s="6" t="str">
        <f t="shared" si="15"/>
        <v>Suape</v>
      </c>
      <c r="C80" s="7" t="str">
        <f t="shared" si="15"/>
        <v>PRESTAÇÃO EM SERVIÇOES ESPECIALIZADOS EM ENGENHARIA E
SEGURANÇA DO TRABALHO</v>
      </c>
      <c r="D80" s="8" t="str">
        <f t="shared" si="15"/>
        <v>056</v>
      </c>
      <c r="E80" s="9">
        <f t="shared" si="15"/>
        <v>2019</v>
      </c>
      <c r="F80" s="7" t="str">
        <f t="shared" si="15"/>
        <v>SINGULAR SERVIÇOS DE SAÚDE LTDA</v>
      </c>
      <c r="G80" s="7" t="str">
        <f t="shared" si="15"/>
        <v>007.901.265/0001-43</v>
      </c>
      <c r="H80" s="10" t="s">
        <v>145</v>
      </c>
      <c r="I80" s="12" t="str">
        <f t="shared" ref="I80:I143" si="16">I79</f>
        <v>DAF / SESMT/CRH</v>
      </c>
      <c r="J80" s="60" t="s">
        <v>155</v>
      </c>
      <c r="K80" s="60" t="s">
        <v>156</v>
      </c>
      <c r="L80" s="60" t="s">
        <v>158</v>
      </c>
      <c r="M80" s="62">
        <v>1410</v>
      </c>
      <c r="N80" s="62">
        <v>1541.55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31.5">
      <c r="A81" s="6" t="str">
        <f t="shared" si="15"/>
        <v>Suape</v>
      </c>
      <c r="B81" s="6" t="str">
        <f t="shared" si="15"/>
        <v>Suape</v>
      </c>
      <c r="C81" s="7" t="str">
        <f t="shared" si="15"/>
        <v>PRESTAÇÃO EM SERVIÇOES ESPECIALIZADOS EM ENGENHARIA E
SEGURANÇA DO TRABALHO</v>
      </c>
      <c r="D81" s="8" t="str">
        <f t="shared" si="15"/>
        <v>056</v>
      </c>
      <c r="E81" s="9">
        <f t="shared" si="15"/>
        <v>2019</v>
      </c>
      <c r="F81" s="7" t="str">
        <f t="shared" si="15"/>
        <v>SINGULAR SERVIÇOS DE SAÚDE LTDA</v>
      </c>
      <c r="G81" s="7" t="str">
        <f t="shared" si="15"/>
        <v>007.901.265/0001-43</v>
      </c>
      <c r="H81" s="10" t="s">
        <v>146</v>
      </c>
      <c r="I81" s="12" t="str">
        <f t="shared" si="16"/>
        <v>DAF / SESMT/CRH</v>
      </c>
      <c r="J81" s="60" t="s">
        <v>159</v>
      </c>
      <c r="K81" s="60" t="s">
        <v>160</v>
      </c>
      <c r="L81" s="60" t="s">
        <v>161</v>
      </c>
      <c r="M81" s="62">
        <v>2300</v>
      </c>
      <c r="N81" s="62">
        <v>2514.59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31.5">
      <c r="A82" s="6" t="str">
        <f t="shared" si="15"/>
        <v>Suape</v>
      </c>
      <c r="B82" s="6" t="str">
        <f t="shared" si="15"/>
        <v>Suape</v>
      </c>
      <c r="C82" s="7" t="str">
        <f t="shared" si="15"/>
        <v>PRESTAÇÃO EM SERVIÇOES ESPECIALIZADOS EM ENGENHARIA E
SEGURANÇA DO TRABALHO</v>
      </c>
      <c r="D82" s="8" t="str">
        <f t="shared" si="15"/>
        <v>056</v>
      </c>
      <c r="E82" s="9">
        <f t="shared" si="15"/>
        <v>2019</v>
      </c>
      <c r="F82" s="7" t="str">
        <f t="shared" si="15"/>
        <v>SINGULAR SERVIÇOS DE SAÚDE LTDA</v>
      </c>
      <c r="G82" s="7" t="str">
        <f t="shared" si="15"/>
        <v>007.901.265/0001-43</v>
      </c>
      <c r="H82" s="10" t="s">
        <v>147</v>
      </c>
      <c r="I82" s="12" t="str">
        <f t="shared" si="16"/>
        <v>DAF / SESMT/CRH</v>
      </c>
      <c r="J82" s="60" t="s">
        <v>162</v>
      </c>
      <c r="K82" s="60" t="s">
        <v>163</v>
      </c>
      <c r="L82" s="60" t="s">
        <v>161</v>
      </c>
      <c r="M82" s="62">
        <v>1151.68</v>
      </c>
      <c r="N82" s="62">
        <v>2556.17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1.5">
      <c r="A83" s="6" t="str">
        <f t="shared" si="15"/>
        <v>Suape</v>
      </c>
      <c r="B83" s="6" t="str">
        <f t="shared" si="15"/>
        <v>Suape</v>
      </c>
      <c r="C83" s="7" t="str">
        <f t="shared" si="15"/>
        <v>PRESTAÇÃO EM SERVIÇOES ESPECIALIZADOS EM ENGENHARIA E
SEGURANÇA DO TRABALHO</v>
      </c>
      <c r="D83" s="8" t="str">
        <f t="shared" si="15"/>
        <v>056</v>
      </c>
      <c r="E83" s="9">
        <f t="shared" si="15"/>
        <v>2019</v>
      </c>
      <c r="F83" s="7" t="str">
        <f t="shared" si="15"/>
        <v>SINGULAR SERVIÇOS DE SAÚDE LTDA</v>
      </c>
      <c r="G83" s="7" t="str">
        <f t="shared" si="15"/>
        <v>007.901.265/0001-43</v>
      </c>
      <c r="H83" s="10" t="s">
        <v>148</v>
      </c>
      <c r="I83" s="12" t="str">
        <f t="shared" si="16"/>
        <v>DAF / SESMT/CRH</v>
      </c>
      <c r="J83" s="60" t="s">
        <v>164</v>
      </c>
      <c r="K83" s="60" t="s">
        <v>163</v>
      </c>
      <c r="L83" s="60" t="s">
        <v>161</v>
      </c>
      <c r="M83" s="62">
        <v>1301.71</v>
      </c>
      <c r="N83" s="62">
        <v>3153.5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1.5">
      <c r="A84" s="6" t="str">
        <f t="shared" si="15"/>
        <v>Suape</v>
      </c>
      <c r="B84" s="6" t="str">
        <f t="shared" si="15"/>
        <v>Suape</v>
      </c>
      <c r="C84" s="7" t="str">
        <f t="shared" si="15"/>
        <v>PRESTAÇÃO EM SERVIÇOES ESPECIALIZADOS EM ENGENHARIA E
SEGURANÇA DO TRABALHO</v>
      </c>
      <c r="D84" s="8" t="str">
        <f t="shared" si="15"/>
        <v>056</v>
      </c>
      <c r="E84" s="9">
        <f t="shared" si="15"/>
        <v>2019</v>
      </c>
      <c r="F84" s="7" t="str">
        <f t="shared" si="15"/>
        <v>SINGULAR SERVIÇOS DE SAÚDE LTDA</v>
      </c>
      <c r="G84" s="7" t="str">
        <f t="shared" si="15"/>
        <v>007.901.265/0001-43</v>
      </c>
      <c r="H84" s="10" t="s">
        <v>149</v>
      </c>
      <c r="I84" s="42" t="str">
        <f t="shared" si="16"/>
        <v>DAF / SESMT/CRH</v>
      </c>
      <c r="J84" s="60" t="s">
        <v>164</v>
      </c>
      <c r="K84" s="60" t="s">
        <v>163</v>
      </c>
      <c r="L84" s="60" t="s">
        <v>161</v>
      </c>
      <c r="M84" s="62">
        <v>1301.71</v>
      </c>
      <c r="N84" s="62">
        <v>2765.39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31.5">
      <c r="A85" s="6" t="str">
        <f t="shared" si="15"/>
        <v>Suape</v>
      </c>
      <c r="B85" s="6" t="str">
        <f t="shared" si="15"/>
        <v>Suape</v>
      </c>
      <c r="C85" s="7" t="str">
        <f t="shared" si="15"/>
        <v>PRESTAÇÃO EM SERVIÇOES ESPECIALIZADOS EM ENGENHARIA E
SEGURANÇA DO TRABALHO</v>
      </c>
      <c r="D85" s="8" t="str">
        <f t="shared" si="15"/>
        <v>056</v>
      </c>
      <c r="E85" s="9">
        <f t="shared" si="15"/>
        <v>2019</v>
      </c>
      <c r="F85" s="7" t="str">
        <f t="shared" si="15"/>
        <v>SINGULAR SERVIÇOS DE SAÚDE LTDA</v>
      </c>
      <c r="G85" s="7" t="str">
        <f t="shared" si="15"/>
        <v>007.901.265/0001-43</v>
      </c>
      <c r="H85" s="10" t="s">
        <v>150</v>
      </c>
      <c r="I85" s="42" t="str">
        <f t="shared" si="16"/>
        <v>DAF / SESMT/CRH</v>
      </c>
      <c r="J85" s="60" t="s">
        <v>165</v>
      </c>
      <c r="K85" s="60" t="s">
        <v>163</v>
      </c>
      <c r="L85" s="60" t="s">
        <v>161</v>
      </c>
      <c r="M85" s="62">
        <v>1301.71</v>
      </c>
      <c r="N85" s="62">
        <v>2765.39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31.5">
      <c r="A86" s="6" t="str">
        <f t="shared" si="15"/>
        <v>Suape</v>
      </c>
      <c r="B86" s="6" t="str">
        <f t="shared" si="15"/>
        <v>Suape</v>
      </c>
      <c r="C86" s="7" t="str">
        <f t="shared" si="15"/>
        <v>PRESTAÇÃO EM SERVIÇOES ESPECIALIZADOS EM ENGENHARIA E
SEGURANÇA DO TRABALHO</v>
      </c>
      <c r="D86" s="8" t="str">
        <f t="shared" si="15"/>
        <v>056</v>
      </c>
      <c r="E86" s="9">
        <f t="shared" si="15"/>
        <v>2019</v>
      </c>
      <c r="F86" s="7" t="str">
        <f t="shared" si="15"/>
        <v>SINGULAR SERVIÇOS DE SAÚDE LTDA</v>
      </c>
      <c r="G86" s="7" t="str">
        <f t="shared" si="15"/>
        <v>007.901.265/0001-43</v>
      </c>
      <c r="H86" s="10" t="s">
        <v>151</v>
      </c>
      <c r="I86" s="42" t="str">
        <f t="shared" si="16"/>
        <v>DAF / SESMT/CRH</v>
      </c>
      <c r="J86" s="60" t="s">
        <v>164</v>
      </c>
      <c r="K86" s="60" t="s">
        <v>163</v>
      </c>
      <c r="L86" s="60" t="s">
        <v>161</v>
      </c>
      <c r="M86" s="62">
        <v>1301.71</v>
      </c>
      <c r="N86" s="62">
        <v>3153.5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32" thickBot="1">
      <c r="A87" s="14" t="str">
        <f t="shared" si="15"/>
        <v>Suape</v>
      </c>
      <c r="B87" s="14" t="str">
        <f t="shared" si="15"/>
        <v>Suape</v>
      </c>
      <c r="C87" s="15" t="str">
        <f t="shared" si="15"/>
        <v>PRESTAÇÃO EM SERVIÇOES ESPECIALIZADOS EM ENGENHARIA E
SEGURANÇA DO TRABALHO</v>
      </c>
      <c r="D87" s="45" t="str">
        <f t="shared" si="15"/>
        <v>056</v>
      </c>
      <c r="E87" s="14">
        <f t="shared" si="15"/>
        <v>2019</v>
      </c>
      <c r="F87" s="15" t="str">
        <f t="shared" si="15"/>
        <v>SINGULAR SERVIÇOS DE SAÚDE LTDA</v>
      </c>
      <c r="G87" s="15" t="str">
        <f t="shared" si="15"/>
        <v>007.901.265/0001-43</v>
      </c>
      <c r="H87" s="16" t="s">
        <v>152</v>
      </c>
      <c r="I87" s="50" t="str">
        <f t="shared" si="16"/>
        <v>DAF / SESMT/CRH</v>
      </c>
      <c r="J87" s="61" t="s">
        <v>166</v>
      </c>
      <c r="K87" s="61" t="s">
        <v>167</v>
      </c>
      <c r="L87" s="61" t="s">
        <v>161</v>
      </c>
      <c r="M87" s="63">
        <v>1050</v>
      </c>
      <c r="N87" s="63">
        <v>1956.71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0" t="str">
        <f t="shared" si="15"/>
        <v>Suape</v>
      </c>
      <c r="B88" s="20" t="str">
        <f t="shared" si="15"/>
        <v>Suape</v>
      </c>
      <c r="C88" s="21" t="s">
        <v>168</v>
      </c>
      <c r="D88" s="22" t="s">
        <v>169</v>
      </c>
      <c r="E88" s="29">
        <v>2015</v>
      </c>
      <c r="F88" s="21" t="s">
        <v>170</v>
      </c>
      <c r="G88" s="21" t="s">
        <v>626</v>
      </c>
      <c r="H88" s="28" t="s">
        <v>171</v>
      </c>
      <c r="I88" s="26" t="s">
        <v>334</v>
      </c>
      <c r="J88" s="26" t="s">
        <v>335</v>
      </c>
      <c r="K88" s="26" t="s">
        <v>498</v>
      </c>
      <c r="L88" s="26" t="s">
        <v>337</v>
      </c>
      <c r="M88" s="59">
        <v>3445.45</v>
      </c>
      <c r="N88" s="59">
        <v>8249.7000000000007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0" t="str">
        <f t="shared" si="15"/>
        <v>Suape</v>
      </c>
      <c r="B89" s="20" t="str">
        <f t="shared" si="15"/>
        <v>Suape</v>
      </c>
      <c r="C89" s="21" t="str">
        <f t="shared" si="15"/>
        <v>SERVIÇOS DE VIGILANCIA  PRIVADA</v>
      </c>
      <c r="D89" s="22" t="str">
        <f t="shared" si="15"/>
        <v>028</v>
      </c>
      <c r="E89" s="29">
        <f t="shared" si="15"/>
        <v>2015</v>
      </c>
      <c r="F89" s="21" t="str">
        <f t="shared" si="15"/>
        <v>TKS SEGURANÇA PRIVADA L.T.D.A</v>
      </c>
      <c r="G89" s="21" t="str">
        <f t="shared" si="15"/>
        <v>07.774.050/0001-75</v>
      </c>
      <c r="H89" s="28" t="s">
        <v>172</v>
      </c>
      <c r="I89" s="26" t="str">
        <f t="shared" si="16"/>
        <v>SUAPE/DFP</v>
      </c>
      <c r="J89" s="26" t="s">
        <v>335</v>
      </c>
      <c r="K89" s="26" t="s">
        <v>498</v>
      </c>
      <c r="L89" s="26" t="s">
        <v>337</v>
      </c>
      <c r="M89" s="59">
        <v>3445.45</v>
      </c>
      <c r="N89" s="59">
        <v>8249.7000000000007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0" t="str">
        <f t="shared" si="15"/>
        <v>Suape</v>
      </c>
      <c r="B90" s="20" t="str">
        <f t="shared" si="15"/>
        <v>Suape</v>
      </c>
      <c r="C90" s="21" t="str">
        <f t="shared" si="15"/>
        <v>SERVIÇOS DE VIGILANCIA  PRIVADA</v>
      </c>
      <c r="D90" s="22" t="str">
        <f t="shared" si="15"/>
        <v>028</v>
      </c>
      <c r="E90" s="29">
        <f t="shared" si="15"/>
        <v>2015</v>
      </c>
      <c r="F90" s="21" t="str">
        <f t="shared" si="15"/>
        <v>TKS SEGURANÇA PRIVADA L.T.D.A</v>
      </c>
      <c r="G90" s="21" t="str">
        <f t="shared" si="15"/>
        <v>07.774.050/0001-75</v>
      </c>
      <c r="H90" s="28" t="s">
        <v>173</v>
      </c>
      <c r="I90" s="26" t="str">
        <f t="shared" si="16"/>
        <v>SUAPE/DFP</v>
      </c>
      <c r="J90" s="26" t="s">
        <v>335</v>
      </c>
      <c r="K90" s="26" t="s">
        <v>498</v>
      </c>
      <c r="L90" s="26" t="s">
        <v>338</v>
      </c>
      <c r="M90" s="59">
        <v>4084.91</v>
      </c>
      <c r="N90" s="59">
        <v>9304.15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20" t="str">
        <f t="shared" si="15"/>
        <v>Suape</v>
      </c>
      <c r="B91" s="20" t="str">
        <f t="shared" si="15"/>
        <v>Suape</v>
      </c>
      <c r="C91" s="21" t="str">
        <f t="shared" si="15"/>
        <v>SERVIÇOS DE VIGILANCIA  PRIVADA</v>
      </c>
      <c r="D91" s="22" t="str">
        <f t="shared" si="15"/>
        <v>028</v>
      </c>
      <c r="E91" s="29">
        <f t="shared" si="15"/>
        <v>2015</v>
      </c>
      <c r="F91" s="21" t="str">
        <f t="shared" si="15"/>
        <v>TKS SEGURANÇA PRIVADA L.T.D.A</v>
      </c>
      <c r="G91" s="21" t="str">
        <f t="shared" si="15"/>
        <v>07.774.050/0001-75</v>
      </c>
      <c r="H91" s="28" t="s">
        <v>174</v>
      </c>
      <c r="I91" s="26" t="str">
        <f t="shared" si="16"/>
        <v>SUAPE/DFP</v>
      </c>
      <c r="J91" s="26" t="s">
        <v>335</v>
      </c>
      <c r="K91" s="26" t="s">
        <v>498</v>
      </c>
      <c r="L91" s="26" t="s">
        <v>338</v>
      </c>
      <c r="M91" s="59">
        <v>4084.91</v>
      </c>
      <c r="N91" s="59">
        <v>9304.15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0" t="str">
        <f t="shared" si="15"/>
        <v>Suape</v>
      </c>
      <c r="B92" s="20" t="str">
        <f t="shared" si="15"/>
        <v>Suape</v>
      </c>
      <c r="C92" s="21" t="str">
        <f t="shared" si="15"/>
        <v>SERVIÇOS DE VIGILANCIA  PRIVADA</v>
      </c>
      <c r="D92" s="22" t="str">
        <f t="shared" si="15"/>
        <v>028</v>
      </c>
      <c r="E92" s="29">
        <f t="shared" si="15"/>
        <v>2015</v>
      </c>
      <c r="F92" s="21" t="str">
        <f t="shared" si="15"/>
        <v>TKS SEGURANÇA PRIVADA L.T.D.A</v>
      </c>
      <c r="G92" s="21" t="str">
        <f t="shared" si="15"/>
        <v>07.774.050/0001-75</v>
      </c>
      <c r="H92" s="28" t="s">
        <v>175</v>
      </c>
      <c r="I92" s="26" t="str">
        <f t="shared" si="16"/>
        <v>SUAPE/DFP</v>
      </c>
      <c r="J92" s="26" t="s">
        <v>335</v>
      </c>
      <c r="K92" s="26" t="s">
        <v>498</v>
      </c>
      <c r="L92" s="26" t="s">
        <v>338</v>
      </c>
      <c r="M92" s="59">
        <v>4084.91</v>
      </c>
      <c r="N92" s="59">
        <v>9304.15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0" t="str">
        <f t="shared" si="15"/>
        <v>Suape</v>
      </c>
      <c r="B93" s="20" t="str">
        <f t="shared" si="15"/>
        <v>Suape</v>
      </c>
      <c r="C93" s="21" t="str">
        <f t="shared" si="15"/>
        <v>SERVIÇOS DE VIGILANCIA  PRIVADA</v>
      </c>
      <c r="D93" s="22" t="str">
        <f t="shared" si="15"/>
        <v>028</v>
      </c>
      <c r="E93" s="29">
        <f t="shared" si="15"/>
        <v>2015</v>
      </c>
      <c r="F93" s="21" t="str">
        <f t="shared" si="15"/>
        <v>TKS SEGURANÇA PRIVADA L.T.D.A</v>
      </c>
      <c r="G93" s="21" t="str">
        <f t="shared" si="15"/>
        <v>07.774.050/0001-75</v>
      </c>
      <c r="H93" s="28" t="s">
        <v>176</v>
      </c>
      <c r="I93" s="26" t="str">
        <f t="shared" si="16"/>
        <v>SUAPE/DFP</v>
      </c>
      <c r="J93" s="26" t="s">
        <v>335</v>
      </c>
      <c r="K93" s="26" t="s">
        <v>498</v>
      </c>
      <c r="L93" s="26" t="s">
        <v>337</v>
      </c>
      <c r="M93" s="59">
        <v>3445.45</v>
      </c>
      <c r="N93" s="59">
        <v>8249.7000000000007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0" t="str">
        <f t="shared" si="15"/>
        <v>Suape</v>
      </c>
      <c r="B94" s="20" t="str">
        <f t="shared" si="15"/>
        <v>Suape</v>
      </c>
      <c r="C94" s="21" t="str">
        <f t="shared" si="15"/>
        <v>SERVIÇOS DE VIGILANCIA  PRIVADA</v>
      </c>
      <c r="D94" s="22" t="str">
        <f t="shared" si="15"/>
        <v>028</v>
      </c>
      <c r="E94" s="29">
        <f t="shared" si="15"/>
        <v>2015</v>
      </c>
      <c r="F94" s="21" t="str">
        <f t="shared" si="15"/>
        <v>TKS SEGURANÇA PRIVADA L.T.D.A</v>
      </c>
      <c r="G94" s="21" t="str">
        <f t="shared" si="15"/>
        <v>07.774.050/0001-75</v>
      </c>
      <c r="H94" s="28" t="s">
        <v>177</v>
      </c>
      <c r="I94" s="26" t="str">
        <f t="shared" si="16"/>
        <v>SUAPE/DFP</v>
      </c>
      <c r="J94" s="26" t="s">
        <v>335</v>
      </c>
      <c r="K94" s="26" t="s">
        <v>498</v>
      </c>
      <c r="L94" s="26" t="s">
        <v>337</v>
      </c>
      <c r="M94" s="59">
        <v>3445.45</v>
      </c>
      <c r="N94" s="59">
        <v>8249.7000000000007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0" t="str">
        <f t="shared" si="15"/>
        <v>Suape</v>
      </c>
      <c r="B95" s="20" t="str">
        <f t="shared" si="15"/>
        <v>Suape</v>
      </c>
      <c r="C95" s="21" t="str">
        <f t="shared" si="15"/>
        <v>SERVIÇOS DE VIGILANCIA  PRIVADA</v>
      </c>
      <c r="D95" s="22" t="str">
        <f t="shared" si="15"/>
        <v>028</v>
      </c>
      <c r="E95" s="29">
        <f t="shared" si="15"/>
        <v>2015</v>
      </c>
      <c r="F95" s="21" t="str">
        <f t="shared" si="15"/>
        <v>TKS SEGURANÇA PRIVADA L.T.D.A</v>
      </c>
      <c r="G95" s="21" t="str">
        <f t="shared" si="15"/>
        <v>07.774.050/0001-75</v>
      </c>
      <c r="H95" s="28" t="s">
        <v>178</v>
      </c>
      <c r="I95" s="26" t="str">
        <f t="shared" si="16"/>
        <v>SUAPE/DFP</v>
      </c>
      <c r="J95" s="26" t="s">
        <v>335</v>
      </c>
      <c r="K95" s="26" t="s">
        <v>498</v>
      </c>
      <c r="L95" s="26" t="s">
        <v>337</v>
      </c>
      <c r="M95" s="59">
        <v>3445.45</v>
      </c>
      <c r="N95" s="59">
        <v>8249.7000000000007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0" t="str">
        <f t="shared" si="15"/>
        <v>Suape</v>
      </c>
      <c r="B96" s="20" t="str">
        <f t="shared" si="15"/>
        <v>Suape</v>
      </c>
      <c r="C96" s="21" t="str">
        <f t="shared" si="15"/>
        <v>SERVIÇOS DE VIGILANCIA  PRIVADA</v>
      </c>
      <c r="D96" s="22" t="str">
        <f t="shared" si="15"/>
        <v>028</v>
      </c>
      <c r="E96" s="29">
        <f t="shared" si="15"/>
        <v>2015</v>
      </c>
      <c r="F96" s="21" t="str">
        <f t="shared" si="15"/>
        <v>TKS SEGURANÇA PRIVADA L.T.D.A</v>
      </c>
      <c r="G96" s="21" t="str">
        <f t="shared" si="15"/>
        <v>07.774.050/0001-75</v>
      </c>
      <c r="H96" s="28" t="s">
        <v>179</v>
      </c>
      <c r="I96" s="26" t="str">
        <f t="shared" si="16"/>
        <v>SUAPE/DFP</v>
      </c>
      <c r="J96" s="26" t="s">
        <v>335</v>
      </c>
      <c r="K96" s="26" t="s">
        <v>498</v>
      </c>
      <c r="L96" s="26" t="s">
        <v>337</v>
      </c>
      <c r="M96" s="59">
        <v>3445.45</v>
      </c>
      <c r="N96" s="59">
        <v>8249.7000000000007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0" t="str">
        <f t="shared" si="15"/>
        <v>Suape</v>
      </c>
      <c r="B97" s="20" t="str">
        <f t="shared" si="15"/>
        <v>Suape</v>
      </c>
      <c r="C97" s="21" t="str">
        <f t="shared" si="15"/>
        <v>SERVIÇOS DE VIGILANCIA  PRIVADA</v>
      </c>
      <c r="D97" s="22" t="str">
        <f t="shared" si="15"/>
        <v>028</v>
      </c>
      <c r="E97" s="29">
        <f t="shared" si="15"/>
        <v>2015</v>
      </c>
      <c r="F97" s="21" t="str">
        <f t="shared" si="15"/>
        <v>TKS SEGURANÇA PRIVADA L.T.D.A</v>
      </c>
      <c r="G97" s="21" t="str">
        <f t="shared" si="15"/>
        <v>07.774.050/0001-75</v>
      </c>
      <c r="H97" s="28" t="s">
        <v>180</v>
      </c>
      <c r="I97" s="26" t="str">
        <f t="shared" si="16"/>
        <v>SUAPE/DFP</v>
      </c>
      <c r="J97" s="26" t="s">
        <v>335</v>
      </c>
      <c r="K97" s="26" t="s">
        <v>498</v>
      </c>
      <c r="L97" s="26" t="s">
        <v>338</v>
      </c>
      <c r="M97" s="59">
        <v>4084.91</v>
      </c>
      <c r="N97" s="59">
        <v>9304.15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0" t="str">
        <f t="shared" si="15"/>
        <v>Suape</v>
      </c>
      <c r="B98" s="20" t="str">
        <f t="shared" si="15"/>
        <v>Suape</v>
      </c>
      <c r="C98" s="21" t="str">
        <f t="shared" si="15"/>
        <v>SERVIÇOS DE VIGILANCIA  PRIVADA</v>
      </c>
      <c r="D98" s="22" t="str">
        <f t="shared" si="15"/>
        <v>028</v>
      </c>
      <c r="E98" s="29">
        <f t="shared" si="15"/>
        <v>2015</v>
      </c>
      <c r="F98" s="21" t="str">
        <f t="shared" si="15"/>
        <v>TKS SEGURANÇA PRIVADA L.T.D.A</v>
      </c>
      <c r="G98" s="21" t="str">
        <f t="shared" si="15"/>
        <v>07.774.050/0001-75</v>
      </c>
      <c r="H98" s="28" t="s">
        <v>181</v>
      </c>
      <c r="I98" s="26" t="str">
        <f t="shared" si="16"/>
        <v>SUAPE/DFP</v>
      </c>
      <c r="J98" s="26" t="s">
        <v>335</v>
      </c>
      <c r="K98" s="26" t="s">
        <v>498</v>
      </c>
      <c r="L98" s="26" t="s">
        <v>337</v>
      </c>
      <c r="M98" s="59">
        <v>3445.45</v>
      </c>
      <c r="N98" s="59">
        <v>8249.7000000000007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0" t="str">
        <f t="shared" si="15"/>
        <v>Suape</v>
      </c>
      <c r="B99" s="20" t="str">
        <f t="shared" si="15"/>
        <v>Suape</v>
      </c>
      <c r="C99" s="21" t="str">
        <f t="shared" si="15"/>
        <v>SERVIÇOS DE VIGILANCIA  PRIVADA</v>
      </c>
      <c r="D99" s="22" t="str">
        <f t="shared" si="15"/>
        <v>028</v>
      </c>
      <c r="E99" s="29">
        <f t="shared" si="15"/>
        <v>2015</v>
      </c>
      <c r="F99" s="21" t="str">
        <f t="shared" si="15"/>
        <v>TKS SEGURANÇA PRIVADA L.T.D.A</v>
      </c>
      <c r="G99" s="21" t="str">
        <f t="shared" si="15"/>
        <v>07.774.050/0001-75</v>
      </c>
      <c r="H99" s="28" t="s">
        <v>182</v>
      </c>
      <c r="I99" s="26" t="str">
        <f t="shared" si="16"/>
        <v>SUAPE/DFP</v>
      </c>
      <c r="J99" s="26" t="s">
        <v>335</v>
      </c>
      <c r="K99" s="26" t="s">
        <v>498</v>
      </c>
      <c r="L99" s="26" t="s">
        <v>338</v>
      </c>
      <c r="M99" s="59">
        <v>4084.91</v>
      </c>
      <c r="N99" s="59">
        <v>9304.15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0" t="str">
        <f t="shared" si="15"/>
        <v>Suape</v>
      </c>
      <c r="B100" s="20" t="str">
        <f t="shared" si="15"/>
        <v>Suape</v>
      </c>
      <c r="C100" s="21" t="str">
        <f t="shared" si="15"/>
        <v>SERVIÇOS DE VIGILANCIA  PRIVADA</v>
      </c>
      <c r="D100" s="22" t="str">
        <f t="shared" si="15"/>
        <v>028</v>
      </c>
      <c r="E100" s="29">
        <f t="shared" si="15"/>
        <v>2015</v>
      </c>
      <c r="F100" s="21" t="str">
        <f t="shared" si="15"/>
        <v>TKS SEGURANÇA PRIVADA L.T.D.A</v>
      </c>
      <c r="G100" s="21" t="str">
        <f t="shared" si="15"/>
        <v>07.774.050/0001-75</v>
      </c>
      <c r="H100" s="28" t="s">
        <v>183</v>
      </c>
      <c r="I100" s="26" t="str">
        <f t="shared" si="16"/>
        <v>SUAPE/DFP</v>
      </c>
      <c r="J100" s="26" t="s">
        <v>335</v>
      </c>
      <c r="K100" s="26" t="s">
        <v>498</v>
      </c>
      <c r="L100" s="26" t="s">
        <v>338</v>
      </c>
      <c r="M100" s="59">
        <v>4084.91</v>
      </c>
      <c r="N100" s="59">
        <v>9304.15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0" t="str">
        <f t="shared" si="15"/>
        <v>Suape</v>
      </c>
      <c r="B101" s="20" t="str">
        <f t="shared" si="15"/>
        <v>Suape</v>
      </c>
      <c r="C101" s="21" t="str">
        <f t="shared" si="15"/>
        <v>SERVIÇOS DE VIGILANCIA  PRIVADA</v>
      </c>
      <c r="D101" s="22" t="str">
        <f t="shared" si="15"/>
        <v>028</v>
      </c>
      <c r="E101" s="29">
        <f t="shared" si="15"/>
        <v>2015</v>
      </c>
      <c r="F101" s="21" t="str">
        <f t="shared" si="15"/>
        <v>TKS SEGURANÇA PRIVADA L.T.D.A</v>
      </c>
      <c r="G101" s="21" t="str">
        <f t="shared" si="15"/>
        <v>07.774.050/0001-75</v>
      </c>
      <c r="H101" s="28" t="s">
        <v>184</v>
      </c>
      <c r="I101" s="26" t="str">
        <f t="shared" si="16"/>
        <v>SUAPE/DFP</v>
      </c>
      <c r="J101" s="26" t="s">
        <v>335</v>
      </c>
      <c r="K101" s="26" t="s">
        <v>498</v>
      </c>
      <c r="L101" s="26" t="s">
        <v>338</v>
      </c>
      <c r="M101" s="59">
        <v>4084.91</v>
      </c>
      <c r="N101" s="59">
        <v>9304.15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0" t="str">
        <f t="shared" si="15"/>
        <v>Suape</v>
      </c>
      <c r="B102" s="20" t="str">
        <f t="shared" si="15"/>
        <v>Suape</v>
      </c>
      <c r="C102" s="21" t="str">
        <f t="shared" si="15"/>
        <v>SERVIÇOS DE VIGILANCIA  PRIVADA</v>
      </c>
      <c r="D102" s="22" t="str">
        <f t="shared" si="15"/>
        <v>028</v>
      </c>
      <c r="E102" s="29">
        <f t="shared" si="15"/>
        <v>2015</v>
      </c>
      <c r="F102" s="21" t="str">
        <f t="shared" si="15"/>
        <v>TKS SEGURANÇA PRIVADA L.T.D.A</v>
      </c>
      <c r="G102" s="21" t="str">
        <f t="shared" si="15"/>
        <v>07.774.050/0001-75</v>
      </c>
      <c r="H102" s="28" t="s">
        <v>185</v>
      </c>
      <c r="I102" s="26" t="str">
        <f t="shared" si="16"/>
        <v>SUAPE/DFP</v>
      </c>
      <c r="J102" s="26" t="s">
        <v>335</v>
      </c>
      <c r="K102" s="26" t="s">
        <v>498</v>
      </c>
      <c r="L102" s="26" t="s">
        <v>337</v>
      </c>
      <c r="M102" s="59">
        <v>3445.45</v>
      </c>
      <c r="N102" s="59">
        <v>8249.7000000000007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0" t="str">
        <f t="shared" si="15"/>
        <v>Suape</v>
      </c>
      <c r="B103" s="20" t="str">
        <f t="shared" si="15"/>
        <v>Suape</v>
      </c>
      <c r="C103" s="21" t="str">
        <f t="shared" si="15"/>
        <v>SERVIÇOS DE VIGILANCIA  PRIVADA</v>
      </c>
      <c r="D103" s="22" t="str">
        <f t="shared" si="15"/>
        <v>028</v>
      </c>
      <c r="E103" s="29">
        <f t="shared" si="15"/>
        <v>2015</v>
      </c>
      <c r="F103" s="21" t="str">
        <f t="shared" si="15"/>
        <v>TKS SEGURANÇA PRIVADA L.T.D.A</v>
      </c>
      <c r="G103" s="21" t="str">
        <f t="shared" si="15"/>
        <v>07.774.050/0001-75</v>
      </c>
      <c r="H103" s="28" t="s">
        <v>186</v>
      </c>
      <c r="I103" s="26" t="str">
        <f t="shared" si="16"/>
        <v>SUAPE/DFP</v>
      </c>
      <c r="J103" s="26" t="s">
        <v>335</v>
      </c>
      <c r="K103" s="26" t="s">
        <v>498</v>
      </c>
      <c r="L103" s="26" t="s">
        <v>338</v>
      </c>
      <c r="M103" s="59">
        <v>4084.91</v>
      </c>
      <c r="N103" s="59">
        <v>9304.15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0" t="str">
        <f t="shared" si="15"/>
        <v>Suape</v>
      </c>
      <c r="B104" s="20" t="str">
        <f t="shared" si="15"/>
        <v>Suape</v>
      </c>
      <c r="C104" s="21" t="str">
        <f t="shared" si="15"/>
        <v>SERVIÇOS DE VIGILANCIA  PRIVADA</v>
      </c>
      <c r="D104" s="22" t="str">
        <f t="shared" si="15"/>
        <v>028</v>
      </c>
      <c r="E104" s="29">
        <f t="shared" si="15"/>
        <v>2015</v>
      </c>
      <c r="F104" s="21" t="str">
        <f t="shared" si="15"/>
        <v>TKS SEGURANÇA PRIVADA L.T.D.A</v>
      </c>
      <c r="G104" s="21" t="str">
        <f t="shared" si="15"/>
        <v>07.774.050/0001-75</v>
      </c>
      <c r="H104" s="28" t="s">
        <v>187</v>
      </c>
      <c r="I104" s="26" t="str">
        <f t="shared" si="16"/>
        <v>SUAPE/DFP</v>
      </c>
      <c r="J104" s="26" t="s">
        <v>335</v>
      </c>
      <c r="K104" s="26" t="s">
        <v>498</v>
      </c>
      <c r="L104" s="26" t="s">
        <v>338</v>
      </c>
      <c r="M104" s="59">
        <v>4084.91</v>
      </c>
      <c r="N104" s="59">
        <v>9304.15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0" t="str">
        <f t="shared" si="15"/>
        <v>Suape</v>
      </c>
      <c r="B105" s="20" t="str">
        <f t="shared" si="15"/>
        <v>Suape</v>
      </c>
      <c r="C105" s="21" t="str">
        <f t="shared" si="15"/>
        <v>SERVIÇOS DE VIGILANCIA  PRIVADA</v>
      </c>
      <c r="D105" s="22" t="str">
        <f t="shared" si="15"/>
        <v>028</v>
      </c>
      <c r="E105" s="29">
        <f t="shared" si="15"/>
        <v>2015</v>
      </c>
      <c r="F105" s="21" t="str">
        <f t="shared" si="15"/>
        <v>TKS SEGURANÇA PRIVADA L.T.D.A</v>
      </c>
      <c r="G105" s="21" t="str">
        <f t="shared" si="15"/>
        <v>07.774.050/0001-75</v>
      </c>
      <c r="H105" s="28" t="s">
        <v>188</v>
      </c>
      <c r="I105" s="26" t="str">
        <f t="shared" si="16"/>
        <v>SUAPE/DFP</v>
      </c>
      <c r="J105" s="26" t="s">
        <v>335</v>
      </c>
      <c r="K105" s="26" t="s">
        <v>498</v>
      </c>
      <c r="L105" s="26" t="s">
        <v>338</v>
      </c>
      <c r="M105" s="59">
        <v>4084.91</v>
      </c>
      <c r="N105" s="59">
        <v>9304.15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0" t="str">
        <f t="shared" si="15"/>
        <v>Suape</v>
      </c>
      <c r="B106" s="20" t="str">
        <f t="shared" si="15"/>
        <v>Suape</v>
      </c>
      <c r="C106" s="21" t="str">
        <f t="shared" si="15"/>
        <v>SERVIÇOS DE VIGILANCIA  PRIVADA</v>
      </c>
      <c r="D106" s="22" t="str">
        <f t="shared" si="15"/>
        <v>028</v>
      </c>
      <c r="E106" s="29">
        <f t="shared" si="15"/>
        <v>2015</v>
      </c>
      <c r="F106" s="21" t="str">
        <f t="shared" si="15"/>
        <v>TKS SEGURANÇA PRIVADA L.T.D.A</v>
      </c>
      <c r="G106" s="21" t="str">
        <f t="shared" si="15"/>
        <v>07.774.050/0001-75</v>
      </c>
      <c r="H106" s="28" t="s">
        <v>189</v>
      </c>
      <c r="I106" s="26" t="str">
        <f t="shared" si="16"/>
        <v>SUAPE/DFP</v>
      </c>
      <c r="J106" s="26" t="s">
        <v>335</v>
      </c>
      <c r="K106" s="26" t="s">
        <v>498</v>
      </c>
      <c r="L106" s="26" t="s">
        <v>338</v>
      </c>
      <c r="M106" s="59">
        <v>4084.91</v>
      </c>
      <c r="N106" s="59">
        <v>9304.15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0" t="str">
        <f t="shared" si="15"/>
        <v>Suape</v>
      </c>
      <c r="B107" s="20" t="str">
        <f t="shared" si="15"/>
        <v>Suape</v>
      </c>
      <c r="C107" s="21" t="str">
        <f t="shared" si="15"/>
        <v>SERVIÇOS DE VIGILANCIA  PRIVADA</v>
      </c>
      <c r="D107" s="22" t="str">
        <f t="shared" si="15"/>
        <v>028</v>
      </c>
      <c r="E107" s="29">
        <f t="shared" si="15"/>
        <v>2015</v>
      </c>
      <c r="F107" s="21" t="str">
        <f t="shared" si="15"/>
        <v>TKS SEGURANÇA PRIVADA L.T.D.A</v>
      </c>
      <c r="G107" s="21" t="str">
        <f t="shared" si="15"/>
        <v>07.774.050/0001-75</v>
      </c>
      <c r="H107" s="28" t="s">
        <v>190</v>
      </c>
      <c r="I107" s="26" t="str">
        <f t="shared" si="16"/>
        <v>SUAPE/DFP</v>
      </c>
      <c r="J107" s="26" t="s">
        <v>335</v>
      </c>
      <c r="K107" s="26" t="s">
        <v>498</v>
      </c>
      <c r="L107" s="26" t="s">
        <v>337</v>
      </c>
      <c r="M107" s="59">
        <v>3445.45</v>
      </c>
      <c r="N107" s="59">
        <v>8249.7000000000007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0" t="str">
        <f t="shared" si="15"/>
        <v>Suape</v>
      </c>
      <c r="B108" s="20" t="str">
        <f t="shared" si="15"/>
        <v>Suape</v>
      </c>
      <c r="C108" s="21" t="str">
        <f t="shared" si="15"/>
        <v>SERVIÇOS DE VIGILANCIA  PRIVADA</v>
      </c>
      <c r="D108" s="22" t="str">
        <f t="shared" si="15"/>
        <v>028</v>
      </c>
      <c r="E108" s="29">
        <f t="shared" si="15"/>
        <v>2015</v>
      </c>
      <c r="F108" s="21" t="str">
        <f t="shared" si="15"/>
        <v>TKS SEGURANÇA PRIVADA L.T.D.A</v>
      </c>
      <c r="G108" s="21" t="str">
        <f t="shared" si="15"/>
        <v>07.774.050/0001-75</v>
      </c>
      <c r="H108" s="28" t="s">
        <v>191</v>
      </c>
      <c r="I108" s="26" t="str">
        <f t="shared" si="16"/>
        <v>SUAPE/DFP</v>
      </c>
      <c r="J108" s="26" t="s">
        <v>335</v>
      </c>
      <c r="K108" s="26" t="s">
        <v>498</v>
      </c>
      <c r="L108" s="26" t="s">
        <v>337</v>
      </c>
      <c r="M108" s="59">
        <v>3445.45</v>
      </c>
      <c r="N108" s="59">
        <v>8249.7000000000007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0" t="str">
        <f t="shared" si="15"/>
        <v>Suape</v>
      </c>
      <c r="B109" s="20" t="str">
        <f t="shared" si="15"/>
        <v>Suape</v>
      </c>
      <c r="C109" s="21" t="str">
        <f t="shared" si="15"/>
        <v>SERVIÇOS DE VIGILANCIA  PRIVADA</v>
      </c>
      <c r="D109" s="22" t="str">
        <f t="shared" si="15"/>
        <v>028</v>
      </c>
      <c r="E109" s="29">
        <f t="shared" si="15"/>
        <v>2015</v>
      </c>
      <c r="F109" s="21" t="str">
        <f t="shared" si="15"/>
        <v>TKS SEGURANÇA PRIVADA L.T.D.A</v>
      </c>
      <c r="G109" s="21" t="str">
        <f t="shared" si="15"/>
        <v>07.774.050/0001-75</v>
      </c>
      <c r="H109" s="28" t="s">
        <v>192</v>
      </c>
      <c r="I109" s="26" t="str">
        <f t="shared" si="16"/>
        <v>SUAPE/DFP</v>
      </c>
      <c r="J109" s="26" t="s">
        <v>335</v>
      </c>
      <c r="K109" s="26" t="s">
        <v>498</v>
      </c>
      <c r="L109" s="26" t="s">
        <v>338</v>
      </c>
      <c r="M109" s="59">
        <v>4084.91</v>
      </c>
      <c r="N109" s="59">
        <v>9304.15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0" t="str">
        <f t="shared" si="15"/>
        <v>Suape</v>
      </c>
      <c r="B110" s="20" t="str">
        <f t="shared" si="15"/>
        <v>Suape</v>
      </c>
      <c r="C110" s="21" t="str">
        <f t="shared" si="15"/>
        <v>SERVIÇOS DE VIGILANCIA  PRIVADA</v>
      </c>
      <c r="D110" s="22" t="str">
        <f t="shared" si="15"/>
        <v>028</v>
      </c>
      <c r="E110" s="29">
        <f t="shared" si="15"/>
        <v>2015</v>
      </c>
      <c r="F110" s="21" t="str">
        <f t="shared" si="15"/>
        <v>TKS SEGURANÇA PRIVADA L.T.D.A</v>
      </c>
      <c r="G110" s="21" t="str">
        <f t="shared" si="15"/>
        <v>07.774.050/0001-75</v>
      </c>
      <c r="H110" s="28" t="s">
        <v>193</v>
      </c>
      <c r="I110" s="26" t="str">
        <f t="shared" si="16"/>
        <v>SUAPE/DFP</v>
      </c>
      <c r="J110" s="26" t="s">
        <v>335</v>
      </c>
      <c r="K110" s="26" t="s">
        <v>498</v>
      </c>
      <c r="L110" s="26" t="s">
        <v>338</v>
      </c>
      <c r="M110" s="59">
        <v>4084.91</v>
      </c>
      <c r="N110" s="59">
        <v>9304.15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0" t="str">
        <f t="shared" si="15"/>
        <v>Suape</v>
      </c>
      <c r="B111" s="20" t="str">
        <f t="shared" si="15"/>
        <v>Suape</v>
      </c>
      <c r="C111" s="21" t="str">
        <f t="shared" si="15"/>
        <v>SERVIÇOS DE VIGILANCIA  PRIVADA</v>
      </c>
      <c r="D111" s="22" t="str">
        <f t="shared" si="15"/>
        <v>028</v>
      </c>
      <c r="E111" s="29">
        <f t="shared" si="15"/>
        <v>2015</v>
      </c>
      <c r="F111" s="21" t="str">
        <f t="shared" si="15"/>
        <v>TKS SEGURANÇA PRIVADA L.T.D.A</v>
      </c>
      <c r="G111" s="21" t="str">
        <f t="shared" si="15"/>
        <v>07.774.050/0001-75</v>
      </c>
      <c r="H111" s="28" t="s">
        <v>194</v>
      </c>
      <c r="I111" s="26" t="str">
        <f t="shared" si="16"/>
        <v>SUAPE/DFP</v>
      </c>
      <c r="J111" s="26" t="s">
        <v>335</v>
      </c>
      <c r="K111" s="26" t="s">
        <v>498</v>
      </c>
      <c r="L111" s="26" t="s">
        <v>337</v>
      </c>
      <c r="M111" s="59">
        <v>3445.45</v>
      </c>
      <c r="N111" s="59">
        <v>8249.7000000000007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0" t="str">
        <f t="shared" si="15"/>
        <v>Suape</v>
      </c>
      <c r="B112" s="20" t="str">
        <f t="shared" si="15"/>
        <v>Suape</v>
      </c>
      <c r="C112" s="21" t="str">
        <f t="shared" si="15"/>
        <v>SERVIÇOS DE VIGILANCIA  PRIVADA</v>
      </c>
      <c r="D112" s="22" t="str">
        <f t="shared" si="15"/>
        <v>028</v>
      </c>
      <c r="E112" s="29">
        <f t="shared" si="15"/>
        <v>2015</v>
      </c>
      <c r="F112" s="21" t="str">
        <f t="shared" si="15"/>
        <v>TKS SEGURANÇA PRIVADA L.T.D.A</v>
      </c>
      <c r="G112" s="21" t="str">
        <f t="shared" si="15"/>
        <v>07.774.050/0001-75</v>
      </c>
      <c r="H112" s="28" t="s">
        <v>195</v>
      </c>
      <c r="I112" s="26" t="str">
        <f t="shared" si="16"/>
        <v>SUAPE/DFP</v>
      </c>
      <c r="J112" s="26" t="s">
        <v>335</v>
      </c>
      <c r="K112" s="26" t="s">
        <v>498</v>
      </c>
      <c r="L112" s="26" t="s">
        <v>337</v>
      </c>
      <c r="M112" s="59">
        <v>3445.45</v>
      </c>
      <c r="N112" s="59">
        <v>8249.7000000000007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0" t="str">
        <f t="shared" si="15"/>
        <v>Suape</v>
      </c>
      <c r="B113" s="20" t="str">
        <f t="shared" si="15"/>
        <v>Suape</v>
      </c>
      <c r="C113" s="21" t="str">
        <f t="shared" si="15"/>
        <v>SERVIÇOS DE VIGILANCIA  PRIVADA</v>
      </c>
      <c r="D113" s="22" t="str">
        <f t="shared" si="15"/>
        <v>028</v>
      </c>
      <c r="E113" s="29">
        <f t="shared" si="15"/>
        <v>2015</v>
      </c>
      <c r="F113" s="21" t="str">
        <f t="shared" si="15"/>
        <v>TKS SEGURANÇA PRIVADA L.T.D.A</v>
      </c>
      <c r="G113" s="21" t="str">
        <f t="shared" si="15"/>
        <v>07.774.050/0001-75</v>
      </c>
      <c r="H113" s="28" t="s">
        <v>196</v>
      </c>
      <c r="I113" s="26" t="str">
        <f t="shared" si="16"/>
        <v>SUAPE/DFP</v>
      </c>
      <c r="J113" s="26" t="s">
        <v>335</v>
      </c>
      <c r="K113" s="26" t="s">
        <v>498</v>
      </c>
      <c r="L113" s="26" t="s">
        <v>337</v>
      </c>
      <c r="M113" s="59">
        <v>3445.45</v>
      </c>
      <c r="N113" s="59">
        <v>8249.7000000000007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0" t="str">
        <f t="shared" si="15"/>
        <v>Suape</v>
      </c>
      <c r="B114" s="20" t="str">
        <f t="shared" si="15"/>
        <v>Suape</v>
      </c>
      <c r="C114" s="21" t="str">
        <f t="shared" si="15"/>
        <v>SERVIÇOS DE VIGILANCIA  PRIVADA</v>
      </c>
      <c r="D114" s="22" t="str">
        <f t="shared" si="15"/>
        <v>028</v>
      </c>
      <c r="E114" s="29">
        <f t="shared" si="15"/>
        <v>2015</v>
      </c>
      <c r="F114" s="21" t="str">
        <f t="shared" si="15"/>
        <v>TKS SEGURANÇA PRIVADA L.T.D.A</v>
      </c>
      <c r="G114" s="21" t="str">
        <f t="shared" si="15"/>
        <v>07.774.050/0001-75</v>
      </c>
      <c r="H114" s="28" t="s">
        <v>197</v>
      </c>
      <c r="I114" s="26" t="str">
        <f t="shared" si="16"/>
        <v>SUAPE/DFP</v>
      </c>
      <c r="J114" s="26" t="s">
        <v>335</v>
      </c>
      <c r="K114" s="26" t="s">
        <v>498</v>
      </c>
      <c r="L114" s="26" t="s">
        <v>338</v>
      </c>
      <c r="M114" s="59">
        <v>4084.91</v>
      </c>
      <c r="N114" s="59">
        <v>9304.15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0" t="str">
        <f t="shared" si="15"/>
        <v>Suape</v>
      </c>
      <c r="B115" s="20" t="str">
        <f t="shared" si="15"/>
        <v>Suape</v>
      </c>
      <c r="C115" s="21" t="str">
        <f t="shared" si="15"/>
        <v>SERVIÇOS DE VIGILANCIA  PRIVADA</v>
      </c>
      <c r="D115" s="22" t="str">
        <f t="shared" ref="D115:G178" si="17">D114</f>
        <v>028</v>
      </c>
      <c r="E115" s="29">
        <f t="shared" si="17"/>
        <v>2015</v>
      </c>
      <c r="F115" s="21" t="str">
        <f t="shared" si="17"/>
        <v>TKS SEGURANÇA PRIVADA L.T.D.A</v>
      </c>
      <c r="G115" s="21" t="str">
        <f t="shared" si="17"/>
        <v>07.774.050/0001-75</v>
      </c>
      <c r="H115" s="28" t="s">
        <v>198</v>
      </c>
      <c r="I115" s="26" t="str">
        <f t="shared" si="16"/>
        <v>SUAPE/DFP</v>
      </c>
      <c r="J115" s="26" t="s">
        <v>335</v>
      </c>
      <c r="K115" s="26" t="s">
        <v>498</v>
      </c>
      <c r="L115" s="26" t="s">
        <v>338</v>
      </c>
      <c r="M115" s="59">
        <v>4084.91</v>
      </c>
      <c r="N115" s="59">
        <v>9304.15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0" t="str">
        <f t="shared" ref="A116:F179" si="18">A115</f>
        <v>Suape</v>
      </c>
      <c r="B116" s="20" t="str">
        <f t="shared" si="18"/>
        <v>Suape</v>
      </c>
      <c r="C116" s="21" t="str">
        <f t="shared" si="18"/>
        <v>SERVIÇOS DE VIGILANCIA  PRIVADA</v>
      </c>
      <c r="D116" s="22" t="str">
        <f t="shared" si="17"/>
        <v>028</v>
      </c>
      <c r="E116" s="29">
        <f t="shared" si="17"/>
        <v>2015</v>
      </c>
      <c r="F116" s="21" t="str">
        <f t="shared" si="17"/>
        <v>TKS SEGURANÇA PRIVADA L.T.D.A</v>
      </c>
      <c r="G116" s="21" t="str">
        <f t="shared" si="17"/>
        <v>07.774.050/0001-75</v>
      </c>
      <c r="H116" s="28" t="s">
        <v>199</v>
      </c>
      <c r="I116" s="26" t="str">
        <f t="shared" si="16"/>
        <v>SUAPE/DFP</v>
      </c>
      <c r="J116" s="26" t="s">
        <v>335</v>
      </c>
      <c r="K116" s="26" t="s">
        <v>498</v>
      </c>
      <c r="L116" s="26" t="s">
        <v>337</v>
      </c>
      <c r="M116" s="59">
        <v>3445.45</v>
      </c>
      <c r="N116" s="59">
        <v>8249.7000000000007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0" t="str">
        <f t="shared" si="18"/>
        <v>Suape</v>
      </c>
      <c r="B117" s="20" t="str">
        <f t="shared" si="18"/>
        <v>Suape</v>
      </c>
      <c r="C117" s="21" t="str">
        <f t="shared" si="18"/>
        <v>SERVIÇOS DE VIGILANCIA  PRIVADA</v>
      </c>
      <c r="D117" s="22" t="str">
        <f t="shared" si="17"/>
        <v>028</v>
      </c>
      <c r="E117" s="29">
        <f t="shared" si="17"/>
        <v>2015</v>
      </c>
      <c r="F117" s="21" t="str">
        <f t="shared" si="17"/>
        <v>TKS SEGURANÇA PRIVADA L.T.D.A</v>
      </c>
      <c r="G117" s="21" t="str">
        <f t="shared" si="17"/>
        <v>07.774.050/0001-75</v>
      </c>
      <c r="H117" s="28" t="s">
        <v>200</v>
      </c>
      <c r="I117" s="26" t="str">
        <f t="shared" si="16"/>
        <v>SUAPE/DFP</v>
      </c>
      <c r="J117" s="26" t="s">
        <v>335</v>
      </c>
      <c r="K117" s="26" t="s">
        <v>498</v>
      </c>
      <c r="L117" s="26" t="s">
        <v>337</v>
      </c>
      <c r="M117" s="59">
        <v>3445.45</v>
      </c>
      <c r="N117" s="59">
        <v>8249.7000000000007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0" t="str">
        <f t="shared" si="18"/>
        <v>Suape</v>
      </c>
      <c r="B118" s="20" t="str">
        <f t="shared" si="18"/>
        <v>Suape</v>
      </c>
      <c r="C118" s="21" t="str">
        <f t="shared" si="18"/>
        <v>SERVIÇOS DE VIGILANCIA  PRIVADA</v>
      </c>
      <c r="D118" s="22" t="str">
        <f t="shared" si="17"/>
        <v>028</v>
      </c>
      <c r="E118" s="29">
        <f t="shared" si="17"/>
        <v>2015</v>
      </c>
      <c r="F118" s="21" t="str">
        <f t="shared" si="17"/>
        <v>TKS SEGURANÇA PRIVADA L.T.D.A</v>
      </c>
      <c r="G118" s="21" t="str">
        <f t="shared" si="17"/>
        <v>07.774.050/0001-75</v>
      </c>
      <c r="H118" s="28" t="s">
        <v>201</v>
      </c>
      <c r="I118" s="26" t="str">
        <f t="shared" si="16"/>
        <v>SUAPE/DFP</v>
      </c>
      <c r="J118" s="26" t="s">
        <v>335</v>
      </c>
      <c r="K118" s="26" t="s">
        <v>498</v>
      </c>
      <c r="L118" s="26" t="s">
        <v>338</v>
      </c>
      <c r="M118" s="59">
        <v>4084.91</v>
      </c>
      <c r="N118" s="59">
        <v>9304.15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0" t="str">
        <f t="shared" si="18"/>
        <v>Suape</v>
      </c>
      <c r="B119" s="20" t="str">
        <f t="shared" si="18"/>
        <v>Suape</v>
      </c>
      <c r="C119" s="21" t="str">
        <f t="shared" si="18"/>
        <v>SERVIÇOS DE VIGILANCIA  PRIVADA</v>
      </c>
      <c r="D119" s="22" t="str">
        <f t="shared" si="17"/>
        <v>028</v>
      </c>
      <c r="E119" s="29">
        <f t="shared" si="17"/>
        <v>2015</v>
      </c>
      <c r="F119" s="21" t="str">
        <f t="shared" si="17"/>
        <v>TKS SEGURANÇA PRIVADA L.T.D.A</v>
      </c>
      <c r="G119" s="21" t="str">
        <f t="shared" si="17"/>
        <v>07.774.050/0001-75</v>
      </c>
      <c r="H119" s="28" t="s">
        <v>202</v>
      </c>
      <c r="I119" s="26" t="str">
        <f t="shared" si="16"/>
        <v>SUAPE/DFP</v>
      </c>
      <c r="J119" s="26" t="s">
        <v>335</v>
      </c>
      <c r="K119" s="26" t="s">
        <v>498</v>
      </c>
      <c r="L119" s="26" t="s">
        <v>338</v>
      </c>
      <c r="M119" s="59">
        <v>4084.91</v>
      </c>
      <c r="N119" s="59">
        <v>9304.15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0" t="str">
        <f t="shared" si="18"/>
        <v>Suape</v>
      </c>
      <c r="B120" s="20" t="str">
        <f t="shared" si="18"/>
        <v>Suape</v>
      </c>
      <c r="C120" s="21" t="str">
        <f t="shared" si="18"/>
        <v>SERVIÇOS DE VIGILANCIA  PRIVADA</v>
      </c>
      <c r="D120" s="22" t="str">
        <f t="shared" si="17"/>
        <v>028</v>
      </c>
      <c r="E120" s="29">
        <f t="shared" si="17"/>
        <v>2015</v>
      </c>
      <c r="F120" s="21" t="str">
        <f t="shared" si="17"/>
        <v>TKS SEGURANÇA PRIVADA L.T.D.A</v>
      </c>
      <c r="G120" s="21" t="str">
        <f t="shared" si="17"/>
        <v>07.774.050/0001-75</v>
      </c>
      <c r="H120" s="28" t="s">
        <v>203</v>
      </c>
      <c r="I120" s="26" t="str">
        <f t="shared" si="16"/>
        <v>SUAPE/DFP</v>
      </c>
      <c r="J120" s="26" t="s">
        <v>335</v>
      </c>
      <c r="K120" s="26" t="s">
        <v>498</v>
      </c>
      <c r="L120" s="26" t="s">
        <v>338</v>
      </c>
      <c r="M120" s="59">
        <v>4084.91</v>
      </c>
      <c r="N120" s="59">
        <v>9304.15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0" t="str">
        <f t="shared" si="18"/>
        <v>Suape</v>
      </c>
      <c r="B121" s="20" t="str">
        <f t="shared" si="18"/>
        <v>Suape</v>
      </c>
      <c r="C121" s="21" t="str">
        <f t="shared" si="18"/>
        <v>SERVIÇOS DE VIGILANCIA  PRIVADA</v>
      </c>
      <c r="D121" s="22" t="str">
        <f t="shared" si="17"/>
        <v>028</v>
      </c>
      <c r="E121" s="29">
        <f t="shared" si="17"/>
        <v>2015</v>
      </c>
      <c r="F121" s="21" t="str">
        <f t="shared" si="17"/>
        <v>TKS SEGURANÇA PRIVADA L.T.D.A</v>
      </c>
      <c r="G121" s="21" t="str">
        <f t="shared" si="17"/>
        <v>07.774.050/0001-75</v>
      </c>
      <c r="H121" s="28" t="s">
        <v>204</v>
      </c>
      <c r="I121" s="26" t="str">
        <f t="shared" si="16"/>
        <v>SUAPE/DFP</v>
      </c>
      <c r="J121" s="26" t="s">
        <v>335</v>
      </c>
      <c r="K121" s="26" t="s">
        <v>498</v>
      </c>
      <c r="L121" s="26" t="s">
        <v>338</v>
      </c>
      <c r="M121" s="59">
        <v>4084.91</v>
      </c>
      <c r="N121" s="59">
        <v>9304.15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0" t="str">
        <f t="shared" si="18"/>
        <v>Suape</v>
      </c>
      <c r="B122" s="20" t="str">
        <f t="shared" si="18"/>
        <v>Suape</v>
      </c>
      <c r="C122" s="21" t="str">
        <f t="shared" si="18"/>
        <v>SERVIÇOS DE VIGILANCIA  PRIVADA</v>
      </c>
      <c r="D122" s="22" t="str">
        <f t="shared" si="17"/>
        <v>028</v>
      </c>
      <c r="E122" s="29">
        <f t="shared" si="17"/>
        <v>2015</v>
      </c>
      <c r="F122" s="21" t="str">
        <f t="shared" si="17"/>
        <v>TKS SEGURANÇA PRIVADA L.T.D.A</v>
      </c>
      <c r="G122" s="21" t="str">
        <f t="shared" si="17"/>
        <v>07.774.050/0001-75</v>
      </c>
      <c r="H122" s="28" t="s">
        <v>205</v>
      </c>
      <c r="I122" s="26" t="str">
        <f t="shared" si="16"/>
        <v>SUAPE/DFP</v>
      </c>
      <c r="J122" s="26" t="s">
        <v>335</v>
      </c>
      <c r="K122" s="26" t="s">
        <v>498</v>
      </c>
      <c r="L122" s="26" t="s">
        <v>337</v>
      </c>
      <c r="M122" s="59">
        <v>3445.45</v>
      </c>
      <c r="N122" s="59">
        <v>8249.7000000000007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0" t="str">
        <f t="shared" si="18"/>
        <v>Suape</v>
      </c>
      <c r="B123" s="20" t="str">
        <f t="shared" si="18"/>
        <v>Suape</v>
      </c>
      <c r="C123" s="21" t="str">
        <f t="shared" si="18"/>
        <v>SERVIÇOS DE VIGILANCIA  PRIVADA</v>
      </c>
      <c r="D123" s="22" t="str">
        <f t="shared" si="17"/>
        <v>028</v>
      </c>
      <c r="E123" s="29">
        <f t="shared" si="17"/>
        <v>2015</v>
      </c>
      <c r="F123" s="21" t="str">
        <f t="shared" si="17"/>
        <v>TKS SEGURANÇA PRIVADA L.T.D.A</v>
      </c>
      <c r="G123" s="21" t="str">
        <f t="shared" si="17"/>
        <v>07.774.050/0001-75</v>
      </c>
      <c r="H123" s="28" t="s">
        <v>206</v>
      </c>
      <c r="I123" s="26" t="str">
        <f t="shared" si="16"/>
        <v>SUAPE/DFP</v>
      </c>
      <c r="J123" s="26" t="s">
        <v>335</v>
      </c>
      <c r="K123" s="26" t="s">
        <v>498</v>
      </c>
      <c r="L123" s="26" t="s">
        <v>338</v>
      </c>
      <c r="M123" s="59">
        <v>4084.91</v>
      </c>
      <c r="N123" s="59">
        <v>9304.15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0" t="str">
        <f t="shared" si="18"/>
        <v>Suape</v>
      </c>
      <c r="B124" s="20" t="str">
        <f t="shared" si="18"/>
        <v>Suape</v>
      </c>
      <c r="C124" s="21" t="str">
        <f t="shared" si="18"/>
        <v>SERVIÇOS DE VIGILANCIA  PRIVADA</v>
      </c>
      <c r="D124" s="22" t="str">
        <f t="shared" si="17"/>
        <v>028</v>
      </c>
      <c r="E124" s="29">
        <f t="shared" si="17"/>
        <v>2015</v>
      </c>
      <c r="F124" s="21" t="str">
        <f t="shared" si="17"/>
        <v>TKS SEGURANÇA PRIVADA L.T.D.A</v>
      </c>
      <c r="G124" s="21" t="str">
        <f t="shared" si="17"/>
        <v>07.774.050/0001-75</v>
      </c>
      <c r="H124" s="28" t="s">
        <v>207</v>
      </c>
      <c r="I124" s="26" t="str">
        <f t="shared" si="16"/>
        <v>SUAPE/DFP</v>
      </c>
      <c r="J124" s="26" t="s">
        <v>335</v>
      </c>
      <c r="K124" s="26" t="s">
        <v>498</v>
      </c>
      <c r="L124" s="26" t="s">
        <v>337</v>
      </c>
      <c r="M124" s="59">
        <v>3445.45</v>
      </c>
      <c r="N124" s="59">
        <v>8249.7000000000007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0" t="str">
        <f t="shared" si="18"/>
        <v>Suape</v>
      </c>
      <c r="B125" s="20" t="str">
        <f t="shared" si="18"/>
        <v>Suape</v>
      </c>
      <c r="C125" s="21" t="str">
        <f t="shared" si="18"/>
        <v>SERVIÇOS DE VIGILANCIA  PRIVADA</v>
      </c>
      <c r="D125" s="22" t="str">
        <f t="shared" si="17"/>
        <v>028</v>
      </c>
      <c r="E125" s="29">
        <f t="shared" si="17"/>
        <v>2015</v>
      </c>
      <c r="F125" s="21" t="str">
        <f t="shared" si="17"/>
        <v>TKS SEGURANÇA PRIVADA L.T.D.A</v>
      </c>
      <c r="G125" s="21" t="str">
        <f t="shared" si="17"/>
        <v>07.774.050/0001-75</v>
      </c>
      <c r="H125" s="28" t="s">
        <v>208</v>
      </c>
      <c r="I125" s="26" t="str">
        <f t="shared" si="16"/>
        <v>SUAPE/DFP</v>
      </c>
      <c r="J125" s="26" t="s">
        <v>335</v>
      </c>
      <c r="K125" s="26" t="s">
        <v>498</v>
      </c>
      <c r="L125" s="26" t="s">
        <v>338</v>
      </c>
      <c r="M125" s="59">
        <v>4084.91</v>
      </c>
      <c r="N125" s="59">
        <v>9304.15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0" t="str">
        <f t="shared" si="18"/>
        <v>Suape</v>
      </c>
      <c r="B126" s="20" t="str">
        <f t="shared" si="18"/>
        <v>Suape</v>
      </c>
      <c r="C126" s="21" t="str">
        <f t="shared" si="18"/>
        <v>SERVIÇOS DE VIGILANCIA  PRIVADA</v>
      </c>
      <c r="D126" s="22" t="str">
        <f t="shared" si="17"/>
        <v>028</v>
      </c>
      <c r="E126" s="29">
        <f t="shared" si="17"/>
        <v>2015</v>
      </c>
      <c r="F126" s="21" t="str">
        <f t="shared" si="17"/>
        <v>TKS SEGURANÇA PRIVADA L.T.D.A</v>
      </c>
      <c r="G126" s="21" t="str">
        <f t="shared" si="17"/>
        <v>07.774.050/0001-75</v>
      </c>
      <c r="H126" s="28" t="s">
        <v>209</v>
      </c>
      <c r="I126" s="26" t="str">
        <f t="shared" si="16"/>
        <v>SUAPE/DFP</v>
      </c>
      <c r="J126" s="26" t="s">
        <v>335</v>
      </c>
      <c r="K126" s="26" t="s">
        <v>498</v>
      </c>
      <c r="L126" s="26" t="s">
        <v>337</v>
      </c>
      <c r="M126" s="59">
        <v>3445.45</v>
      </c>
      <c r="N126" s="59">
        <v>8249.7000000000007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0" t="str">
        <f t="shared" si="18"/>
        <v>Suape</v>
      </c>
      <c r="B127" s="20" t="str">
        <f t="shared" si="18"/>
        <v>Suape</v>
      </c>
      <c r="C127" s="21" t="str">
        <f t="shared" si="18"/>
        <v>SERVIÇOS DE VIGILANCIA  PRIVADA</v>
      </c>
      <c r="D127" s="22" t="str">
        <f t="shared" si="17"/>
        <v>028</v>
      </c>
      <c r="E127" s="29">
        <f t="shared" si="17"/>
        <v>2015</v>
      </c>
      <c r="F127" s="21" t="str">
        <f t="shared" si="17"/>
        <v>TKS SEGURANÇA PRIVADA L.T.D.A</v>
      </c>
      <c r="G127" s="21" t="str">
        <f t="shared" si="17"/>
        <v>07.774.050/0001-75</v>
      </c>
      <c r="H127" s="28" t="s">
        <v>210</v>
      </c>
      <c r="I127" s="26" t="str">
        <f t="shared" si="16"/>
        <v>SUAPE/DFP</v>
      </c>
      <c r="J127" s="26" t="s">
        <v>335</v>
      </c>
      <c r="K127" s="26" t="s">
        <v>498</v>
      </c>
      <c r="L127" s="26" t="s">
        <v>337</v>
      </c>
      <c r="M127" s="59">
        <v>3445.45</v>
      </c>
      <c r="N127" s="59">
        <v>8249.7000000000007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0" t="str">
        <f t="shared" si="18"/>
        <v>Suape</v>
      </c>
      <c r="B128" s="20" t="str">
        <f t="shared" si="18"/>
        <v>Suape</v>
      </c>
      <c r="C128" s="21" t="str">
        <f t="shared" si="18"/>
        <v>SERVIÇOS DE VIGILANCIA  PRIVADA</v>
      </c>
      <c r="D128" s="22" t="str">
        <f t="shared" si="17"/>
        <v>028</v>
      </c>
      <c r="E128" s="29">
        <f t="shared" si="17"/>
        <v>2015</v>
      </c>
      <c r="F128" s="21" t="str">
        <f t="shared" si="17"/>
        <v>TKS SEGURANÇA PRIVADA L.T.D.A</v>
      </c>
      <c r="G128" s="21" t="str">
        <f t="shared" si="17"/>
        <v>07.774.050/0001-75</v>
      </c>
      <c r="H128" s="28" t="s">
        <v>211</v>
      </c>
      <c r="I128" s="26" t="str">
        <f t="shared" si="16"/>
        <v>SUAPE/DFP</v>
      </c>
      <c r="J128" s="26" t="s">
        <v>335</v>
      </c>
      <c r="K128" s="26" t="s">
        <v>498</v>
      </c>
      <c r="L128" s="26" t="s">
        <v>338</v>
      </c>
      <c r="M128" s="59">
        <v>4084.91</v>
      </c>
      <c r="N128" s="59">
        <v>9304.15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0" t="str">
        <f t="shared" si="18"/>
        <v>Suape</v>
      </c>
      <c r="B129" s="20" t="str">
        <f t="shared" si="18"/>
        <v>Suape</v>
      </c>
      <c r="C129" s="21" t="str">
        <f t="shared" si="18"/>
        <v>SERVIÇOS DE VIGILANCIA  PRIVADA</v>
      </c>
      <c r="D129" s="22" t="str">
        <f t="shared" si="17"/>
        <v>028</v>
      </c>
      <c r="E129" s="29">
        <f t="shared" si="17"/>
        <v>2015</v>
      </c>
      <c r="F129" s="21" t="str">
        <f t="shared" si="17"/>
        <v>TKS SEGURANÇA PRIVADA L.T.D.A</v>
      </c>
      <c r="G129" s="21" t="str">
        <f t="shared" si="17"/>
        <v>07.774.050/0001-75</v>
      </c>
      <c r="H129" s="28" t="s">
        <v>212</v>
      </c>
      <c r="I129" s="26" t="str">
        <f t="shared" si="16"/>
        <v>SUAPE/DFP</v>
      </c>
      <c r="J129" s="26" t="s">
        <v>335</v>
      </c>
      <c r="K129" s="26" t="s">
        <v>498</v>
      </c>
      <c r="L129" s="26" t="s">
        <v>337</v>
      </c>
      <c r="M129" s="59">
        <v>3445.45</v>
      </c>
      <c r="N129" s="59">
        <v>8249.7000000000007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0" t="str">
        <f t="shared" si="18"/>
        <v>Suape</v>
      </c>
      <c r="B130" s="20" t="str">
        <f t="shared" si="18"/>
        <v>Suape</v>
      </c>
      <c r="C130" s="21" t="str">
        <f t="shared" si="18"/>
        <v>SERVIÇOS DE VIGILANCIA  PRIVADA</v>
      </c>
      <c r="D130" s="22" t="str">
        <f t="shared" si="17"/>
        <v>028</v>
      </c>
      <c r="E130" s="29">
        <f t="shared" si="17"/>
        <v>2015</v>
      </c>
      <c r="F130" s="21" t="str">
        <f t="shared" si="17"/>
        <v>TKS SEGURANÇA PRIVADA L.T.D.A</v>
      </c>
      <c r="G130" s="21" t="str">
        <f t="shared" si="17"/>
        <v>07.774.050/0001-75</v>
      </c>
      <c r="H130" s="28" t="s">
        <v>213</v>
      </c>
      <c r="I130" s="26" t="str">
        <f t="shared" si="16"/>
        <v>SUAPE/DFP</v>
      </c>
      <c r="J130" s="26" t="s">
        <v>335</v>
      </c>
      <c r="K130" s="26" t="s">
        <v>498</v>
      </c>
      <c r="L130" s="26" t="s">
        <v>337</v>
      </c>
      <c r="M130" s="59">
        <v>3445.45</v>
      </c>
      <c r="N130" s="59">
        <v>8249.7000000000007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0" t="str">
        <f t="shared" si="18"/>
        <v>Suape</v>
      </c>
      <c r="B131" s="20" t="str">
        <f t="shared" si="18"/>
        <v>Suape</v>
      </c>
      <c r="C131" s="21" t="str">
        <f t="shared" si="18"/>
        <v>SERVIÇOS DE VIGILANCIA  PRIVADA</v>
      </c>
      <c r="D131" s="22" t="str">
        <f t="shared" si="17"/>
        <v>028</v>
      </c>
      <c r="E131" s="29">
        <f t="shared" si="17"/>
        <v>2015</v>
      </c>
      <c r="F131" s="21" t="str">
        <f t="shared" si="17"/>
        <v>TKS SEGURANÇA PRIVADA L.T.D.A</v>
      </c>
      <c r="G131" s="21" t="str">
        <f t="shared" si="17"/>
        <v>07.774.050/0001-75</v>
      </c>
      <c r="H131" s="28" t="s">
        <v>214</v>
      </c>
      <c r="I131" s="26" t="str">
        <f t="shared" si="16"/>
        <v>SUAPE/DFP</v>
      </c>
      <c r="J131" s="26" t="s">
        <v>335</v>
      </c>
      <c r="K131" s="26" t="s">
        <v>498</v>
      </c>
      <c r="L131" s="26" t="s">
        <v>337</v>
      </c>
      <c r="M131" s="59">
        <v>3445.45</v>
      </c>
      <c r="N131" s="59">
        <v>8249.7000000000007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0" t="str">
        <f t="shared" si="18"/>
        <v>Suape</v>
      </c>
      <c r="B132" s="20" t="str">
        <f t="shared" si="18"/>
        <v>Suape</v>
      </c>
      <c r="C132" s="21" t="str">
        <f t="shared" si="18"/>
        <v>SERVIÇOS DE VIGILANCIA  PRIVADA</v>
      </c>
      <c r="D132" s="22" t="str">
        <f t="shared" si="17"/>
        <v>028</v>
      </c>
      <c r="E132" s="29">
        <f t="shared" si="17"/>
        <v>2015</v>
      </c>
      <c r="F132" s="21" t="str">
        <f t="shared" si="17"/>
        <v>TKS SEGURANÇA PRIVADA L.T.D.A</v>
      </c>
      <c r="G132" s="21" t="str">
        <f t="shared" si="17"/>
        <v>07.774.050/0001-75</v>
      </c>
      <c r="H132" s="28" t="s">
        <v>215</v>
      </c>
      <c r="I132" s="26" t="str">
        <f t="shared" si="16"/>
        <v>SUAPE/DFP</v>
      </c>
      <c r="J132" s="26" t="s">
        <v>335</v>
      </c>
      <c r="K132" s="26" t="s">
        <v>498</v>
      </c>
      <c r="L132" s="26" t="s">
        <v>337</v>
      </c>
      <c r="M132" s="59">
        <v>3445.45</v>
      </c>
      <c r="N132" s="59">
        <v>8249.7000000000007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0" t="str">
        <f t="shared" si="18"/>
        <v>Suape</v>
      </c>
      <c r="B133" s="20" t="str">
        <f t="shared" si="18"/>
        <v>Suape</v>
      </c>
      <c r="C133" s="21" t="str">
        <f t="shared" si="18"/>
        <v>SERVIÇOS DE VIGILANCIA  PRIVADA</v>
      </c>
      <c r="D133" s="22" t="str">
        <f t="shared" si="17"/>
        <v>028</v>
      </c>
      <c r="E133" s="29">
        <f t="shared" si="17"/>
        <v>2015</v>
      </c>
      <c r="F133" s="21" t="str">
        <f t="shared" si="17"/>
        <v>TKS SEGURANÇA PRIVADA L.T.D.A</v>
      </c>
      <c r="G133" s="21" t="str">
        <f t="shared" si="17"/>
        <v>07.774.050/0001-75</v>
      </c>
      <c r="H133" s="28" t="s">
        <v>216</v>
      </c>
      <c r="I133" s="26" t="str">
        <f t="shared" si="16"/>
        <v>SUAPE/DFP</v>
      </c>
      <c r="J133" s="26" t="s">
        <v>335</v>
      </c>
      <c r="K133" s="26" t="s">
        <v>498</v>
      </c>
      <c r="L133" s="26" t="s">
        <v>337</v>
      </c>
      <c r="M133" s="59">
        <v>3445.45</v>
      </c>
      <c r="N133" s="59">
        <v>8249.7000000000007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0" t="str">
        <f t="shared" si="18"/>
        <v>Suape</v>
      </c>
      <c r="B134" s="20" t="str">
        <f t="shared" si="18"/>
        <v>Suape</v>
      </c>
      <c r="C134" s="21" t="str">
        <f t="shared" si="18"/>
        <v>SERVIÇOS DE VIGILANCIA  PRIVADA</v>
      </c>
      <c r="D134" s="22" t="str">
        <f t="shared" si="17"/>
        <v>028</v>
      </c>
      <c r="E134" s="29">
        <f t="shared" si="17"/>
        <v>2015</v>
      </c>
      <c r="F134" s="21" t="str">
        <f t="shared" si="17"/>
        <v>TKS SEGURANÇA PRIVADA L.T.D.A</v>
      </c>
      <c r="G134" s="21" t="str">
        <f t="shared" si="17"/>
        <v>07.774.050/0001-75</v>
      </c>
      <c r="H134" s="28" t="s">
        <v>217</v>
      </c>
      <c r="I134" s="26" t="str">
        <f t="shared" si="16"/>
        <v>SUAPE/DFP</v>
      </c>
      <c r="J134" s="26" t="s">
        <v>335</v>
      </c>
      <c r="K134" s="26" t="s">
        <v>498</v>
      </c>
      <c r="L134" s="26" t="s">
        <v>337</v>
      </c>
      <c r="M134" s="59">
        <v>3445.45</v>
      </c>
      <c r="N134" s="59">
        <v>8249.7000000000007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0" t="str">
        <f t="shared" si="18"/>
        <v>Suape</v>
      </c>
      <c r="B135" s="20" t="str">
        <f t="shared" si="18"/>
        <v>Suape</v>
      </c>
      <c r="C135" s="21" t="str">
        <f t="shared" si="18"/>
        <v>SERVIÇOS DE VIGILANCIA  PRIVADA</v>
      </c>
      <c r="D135" s="22" t="str">
        <f t="shared" si="17"/>
        <v>028</v>
      </c>
      <c r="E135" s="29">
        <f t="shared" si="17"/>
        <v>2015</v>
      </c>
      <c r="F135" s="21" t="str">
        <f t="shared" si="17"/>
        <v>TKS SEGURANÇA PRIVADA L.T.D.A</v>
      </c>
      <c r="G135" s="21" t="str">
        <f t="shared" si="17"/>
        <v>07.774.050/0001-75</v>
      </c>
      <c r="H135" s="28" t="s">
        <v>218</v>
      </c>
      <c r="I135" s="26" t="str">
        <f t="shared" si="16"/>
        <v>SUAPE/DFP</v>
      </c>
      <c r="J135" s="26" t="s">
        <v>335</v>
      </c>
      <c r="K135" s="26" t="s">
        <v>498</v>
      </c>
      <c r="L135" s="26" t="s">
        <v>337</v>
      </c>
      <c r="M135" s="59">
        <v>3445.45</v>
      </c>
      <c r="N135" s="59">
        <v>8249.7000000000007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0" t="str">
        <f t="shared" si="18"/>
        <v>Suape</v>
      </c>
      <c r="B136" s="20" t="str">
        <f t="shared" si="18"/>
        <v>Suape</v>
      </c>
      <c r="C136" s="21" t="str">
        <f t="shared" si="18"/>
        <v>SERVIÇOS DE VIGILANCIA  PRIVADA</v>
      </c>
      <c r="D136" s="22" t="str">
        <f t="shared" si="17"/>
        <v>028</v>
      </c>
      <c r="E136" s="29">
        <f t="shared" si="17"/>
        <v>2015</v>
      </c>
      <c r="F136" s="21" t="str">
        <f t="shared" si="17"/>
        <v>TKS SEGURANÇA PRIVADA L.T.D.A</v>
      </c>
      <c r="G136" s="21" t="str">
        <f t="shared" si="17"/>
        <v>07.774.050/0001-75</v>
      </c>
      <c r="H136" s="28" t="s">
        <v>219</v>
      </c>
      <c r="I136" s="26" t="str">
        <f t="shared" si="16"/>
        <v>SUAPE/DFP</v>
      </c>
      <c r="J136" s="26" t="s">
        <v>335</v>
      </c>
      <c r="K136" s="26" t="s">
        <v>498</v>
      </c>
      <c r="L136" s="26" t="s">
        <v>338</v>
      </c>
      <c r="M136" s="59">
        <v>4084.91</v>
      </c>
      <c r="N136" s="59">
        <v>9304.15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0" t="str">
        <f t="shared" si="18"/>
        <v>Suape</v>
      </c>
      <c r="B137" s="20" t="str">
        <f t="shared" si="18"/>
        <v>Suape</v>
      </c>
      <c r="C137" s="21" t="str">
        <f t="shared" si="18"/>
        <v>SERVIÇOS DE VIGILANCIA  PRIVADA</v>
      </c>
      <c r="D137" s="22" t="str">
        <f t="shared" si="17"/>
        <v>028</v>
      </c>
      <c r="E137" s="29">
        <f t="shared" si="17"/>
        <v>2015</v>
      </c>
      <c r="F137" s="21" t="str">
        <f t="shared" si="17"/>
        <v>TKS SEGURANÇA PRIVADA L.T.D.A</v>
      </c>
      <c r="G137" s="21" t="str">
        <f t="shared" si="17"/>
        <v>07.774.050/0001-75</v>
      </c>
      <c r="H137" s="28" t="s">
        <v>220</v>
      </c>
      <c r="I137" s="26" t="str">
        <f t="shared" si="16"/>
        <v>SUAPE/DFP</v>
      </c>
      <c r="J137" s="26" t="s">
        <v>335</v>
      </c>
      <c r="K137" s="26" t="s">
        <v>498</v>
      </c>
      <c r="L137" s="26" t="s">
        <v>338</v>
      </c>
      <c r="M137" s="59">
        <v>4084.91</v>
      </c>
      <c r="N137" s="59">
        <v>9304.15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0" t="str">
        <f t="shared" si="18"/>
        <v>Suape</v>
      </c>
      <c r="B138" s="20" t="str">
        <f t="shared" si="18"/>
        <v>Suape</v>
      </c>
      <c r="C138" s="21" t="str">
        <f t="shared" si="18"/>
        <v>SERVIÇOS DE VIGILANCIA  PRIVADA</v>
      </c>
      <c r="D138" s="22" t="str">
        <f t="shared" si="17"/>
        <v>028</v>
      </c>
      <c r="E138" s="29">
        <f t="shared" si="17"/>
        <v>2015</v>
      </c>
      <c r="F138" s="21" t="str">
        <f t="shared" si="17"/>
        <v>TKS SEGURANÇA PRIVADA L.T.D.A</v>
      </c>
      <c r="G138" s="21" t="str">
        <f t="shared" si="17"/>
        <v>07.774.050/0001-75</v>
      </c>
      <c r="H138" s="28" t="s">
        <v>221</v>
      </c>
      <c r="I138" s="26" t="str">
        <f t="shared" si="16"/>
        <v>SUAPE/DFP</v>
      </c>
      <c r="J138" s="26" t="s">
        <v>335</v>
      </c>
      <c r="K138" s="26" t="s">
        <v>498</v>
      </c>
      <c r="L138" s="26" t="s">
        <v>337</v>
      </c>
      <c r="M138" s="59">
        <v>3445.45</v>
      </c>
      <c r="N138" s="59">
        <v>8249.7000000000007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0" t="str">
        <f t="shared" si="18"/>
        <v>Suape</v>
      </c>
      <c r="B139" s="20" t="str">
        <f t="shared" si="18"/>
        <v>Suape</v>
      </c>
      <c r="C139" s="21" t="str">
        <f t="shared" si="18"/>
        <v>SERVIÇOS DE VIGILANCIA  PRIVADA</v>
      </c>
      <c r="D139" s="22" t="str">
        <f t="shared" si="17"/>
        <v>028</v>
      </c>
      <c r="E139" s="29">
        <f t="shared" si="17"/>
        <v>2015</v>
      </c>
      <c r="F139" s="21" t="str">
        <f t="shared" si="17"/>
        <v>TKS SEGURANÇA PRIVADA L.T.D.A</v>
      </c>
      <c r="G139" s="21" t="str">
        <f t="shared" si="17"/>
        <v>07.774.050/0001-75</v>
      </c>
      <c r="H139" s="28" t="s">
        <v>222</v>
      </c>
      <c r="I139" s="26" t="str">
        <f t="shared" si="16"/>
        <v>SUAPE/DFP</v>
      </c>
      <c r="J139" s="26" t="s">
        <v>335</v>
      </c>
      <c r="K139" s="26" t="s">
        <v>498</v>
      </c>
      <c r="L139" s="26" t="s">
        <v>337</v>
      </c>
      <c r="M139" s="59">
        <v>3445.45</v>
      </c>
      <c r="N139" s="59">
        <v>8249.7000000000007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0" t="str">
        <f t="shared" si="18"/>
        <v>Suape</v>
      </c>
      <c r="B140" s="20" t="str">
        <f t="shared" si="18"/>
        <v>Suape</v>
      </c>
      <c r="C140" s="21" t="str">
        <f t="shared" si="18"/>
        <v>SERVIÇOS DE VIGILANCIA  PRIVADA</v>
      </c>
      <c r="D140" s="22" t="str">
        <f t="shared" si="17"/>
        <v>028</v>
      </c>
      <c r="E140" s="29">
        <f t="shared" si="17"/>
        <v>2015</v>
      </c>
      <c r="F140" s="21" t="str">
        <f t="shared" si="17"/>
        <v>TKS SEGURANÇA PRIVADA L.T.D.A</v>
      </c>
      <c r="G140" s="21" t="str">
        <f t="shared" si="17"/>
        <v>07.774.050/0001-75</v>
      </c>
      <c r="H140" s="28" t="s">
        <v>223</v>
      </c>
      <c r="I140" s="26" t="str">
        <f t="shared" si="16"/>
        <v>SUAPE/DFP</v>
      </c>
      <c r="J140" s="26" t="s">
        <v>335</v>
      </c>
      <c r="K140" s="26" t="s">
        <v>498</v>
      </c>
      <c r="L140" s="26" t="s">
        <v>337</v>
      </c>
      <c r="M140" s="59">
        <v>3445.45</v>
      </c>
      <c r="N140" s="59">
        <v>8249.7000000000007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0" t="str">
        <f t="shared" si="18"/>
        <v>Suape</v>
      </c>
      <c r="B141" s="20" t="str">
        <f t="shared" si="18"/>
        <v>Suape</v>
      </c>
      <c r="C141" s="21" t="str">
        <f t="shared" si="18"/>
        <v>SERVIÇOS DE VIGILANCIA  PRIVADA</v>
      </c>
      <c r="D141" s="22" t="str">
        <f t="shared" si="17"/>
        <v>028</v>
      </c>
      <c r="E141" s="29">
        <f t="shared" si="17"/>
        <v>2015</v>
      </c>
      <c r="F141" s="21" t="str">
        <f t="shared" si="17"/>
        <v>TKS SEGURANÇA PRIVADA L.T.D.A</v>
      </c>
      <c r="G141" s="21" t="str">
        <f t="shared" si="17"/>
        <v>07.774.050/0001-75</v>
      </c>
      <c r="H141" s="28" t="s">
        <v>224</v>
      </c>
      <c r="I141" s="26" t="str">
        <f t="shared" si="16"/>
        <v>SUAPE/DFP</v>
      </c>
      <c r="J141" s="26" t="s">
        <v>335</v>
      </c>
      <c r="K141" s="26" t="s">
        <v>498</v>
      </c>
      <c r="L141" s="26" t="s">
        <v>337</v>
      </c>
      <c r="M141" s="59">
        <v>3445.45</v>
      </c>
      <c r="N141" s="59">
        <v>8249.7000000000007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0" t="str">
        <f t="shared" si="18"/>
        <v>Suape</v>
      </c>
      <c r="B142" s="20" t="str">
        <f t="shared" si="18"/>
        <v>Suape</v>
      </c>
      <c r="C142" s="21" t="str">
        <f t="shared" si="18"/>
        <v>SERVIÇOS DE VIGILANCIA  PRIVADA</v>
      </c>
      <c r="D142" s="22" t="str">
        <f t="shared" si="17"/>
        <v>028</v>
      </c>
      <c r="E142" s="29">
        <f t="shared" si="17"/>
        <v>2015</v>
      </c>
      <c r="F142" s="21" t="str">
        <f t="shared" si="17"/>
        <v>TKS SEGURANÇA PRIVADA L.T.D.A</v>
      </c>
      <c r="G142" s="21" t="str">
        <f t="shared" si="17"/>
        <v>07.774.050/0001-75</v>
      </c>
      <c r="H142" s="28" t="s">
        <v>225</v>
      </c>
      <c r="I142" s="26" t="str">
        <f t="shared" si="16"/>
        <v>SUAPE/DFP</v>
      </c>
      <c r="J142" s="26" t="s">
        <v>335</v>
      </c>
      <c r="K142" s="26" t="s">
        <v>498</v>
      </c>
      <c r="L142" s="26" t="s">
        <v>338</v>
      </c>
      <c r="M142" s="59">
        <v>4084.91</v>
      </c>
      <c r="N142" s="59">
        <v>9304.15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0" t="str">
        <f t="shared" si="18"/>
        <v>Suape</v>
      </c>
      <c r="B143" s="20" t="str">
        <f t="shared" si="18"/>
        <v>Suape</v>
      </c>
      <c r="C143" s="21" t="str">
        <f t="shared" si="18"/>
        <v>SERVIÇOS DE VIGILANCIA  PRIVADA</v>
      </c>
      <c r="D143" s="22" t="str">
        <f t="shared" si="17"/>
        <v>028</v>
      </c>
      <c r="E143" s="29">
        <f t="shared" si="17"/>
        <v>2015</v>
      </c>
      <c r="F143" s="21" t="str">
        <f t="shared" si="17"/>
        <v>TKS SEGURANÇA PRIVADA L.T.D.A</v>
      </c>
      <c r="G143" s="21" t="str">
        <f t="shared" si="17"/>
        <v>07.774.050/0001-75</v>
      </c>
      <c r="H143" s="28" t="s">
        <v>226</v>
      </c>
      <c r="I143" s="26" t="str">
        <f t="shared" si="16"/>
        <v>SUAPE/DFP</v>
      </c>
      <c r="J143" s="26" t="s">
        <v>335</v>
      </c>
      <c r="K143" s="26" t="s">
        <v>498</v>
      </c>
      <c r="L143" s="26" t="s">
        <v>337</v>
      </c>
      <c r="M143" s="59">
        <v>3445.45</v>
      </c>
      <c r="N143" s="59">
        <v>8249.7000000000007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0" t="str">
        <f t="shared" si="18"/>
        <v>Suape</v>
      </c>
      <c r="B144" s="20" t="str">
        <f t="shared" si="18"/>
        <v>Suape</v>
      </c>
      <c r="C144" s="21" t="str">
        <f t="shared" si="18"/>
        <v>SERVIÇOS DE VIGILANCIA  PRIVADA</v>
      </c>
      <c r="D144" s="22" t="str">
        <f t="shared" si="17"/>
        <v>028</v>
      </c>
      <c r="E144" s="29">
        <f t="shared" si="17"/>
        <v>2015</v>
      </c>
      <c r="F144" s="21" t="str">
        <f t="shared" si="17"/>
        <v>TKS SEGURANÇA PRIVADA L.T.D.A</v>
      </c>
      <c r="G144" s="21" t="str">
        <f t="shared" si="17"/>
        <v>07.774.050/0001-75</v>
      </c>
      <c r="H144" s="28" t="s">
        <v>227</v>
      </c>
      <c r="I144" s="26" t="str">
        <f t="shared" ref="I144:I207" si="19">I143</f>
        <v>SUAPE/DFP</v>
      </c>
      <c r="J144" s="26" t="s">
        <v>335</v>
      </c>
      <c r="K144" s="26" t="s">
        <v>498</v>
      </c>
      <c r="L144" s="26" t="s">
        <v>338</v>
      </c>
      <c r="M144" s="59">
        <v>4084.91</v>
      </c>
      <c r="N144" s="59">
        <v>9304.15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0" t="str">
        <f t="shared" si="18"/>
        <v>Suape</v>
      </c>
      <c r="B145" s="20" t="str">
        <f t="shared" si="18"/>
        <v>Suape</v>
      </c>
      <c r="C145" s="21" t="str">
        <f t="shared" si="18"/>
        <v>SERVIÇOS DE VIGILANCIA  PRIVADA</v>
      </c>
      <c r="D145" s="22" t="str">
        <f t="shared" si="17"/>
        <v>028</v>
      </c>
      <c r="E145" s="29">
        <f t="shared" si="17"/>
        <v>2015</v>
      </c>
      <c r="F145" s="21" t="str">
        <f t="shared" si="17"/>
        <v>TKS SEGURANÇA PRIVADA L.T.D.A</v>
      </c>
      <c r="G145" s="21" t="str">
        <f t="shared" si="17"/>
        <v>07.774.050/0001-75</v>
      </c>
      <c r="H145" s="28" t="s">
        <v>228</v>
      </c>
      <c r="I145" s="26" t="str">
        <f t="shared" si="19"/>
        <v>SUAPE/DFP</v>
      </c>
      <c r="J145" s="26" t="s">
        <v>335</v>
      </c>
      <c r="K145" s="26" t="s">
        <v>498</v>
      </c>
      <c r="L145" s="26" t="s">
        <v>337</v>
      </c>
      <c r="M145" s="59">
        <v>3445.45</v>
      </c>
      <c r="N145" s="59">
        <v>8249.7000000000007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0" t="str">
        <f t="shared" si="18"/>
        <v>Suape</v>
      </c>
      <c r="B146" s="20" t="str">
        <f t="shared" si="18"/>
        <v>Suape</v>
      </c>
      <c r="C146" s="21" t="str">
        <f t="shared" si="18"/>
        <v>SERVIÇOS DE VIGILANCIA  PRIVADA</v>
      </c>
      <c r="D146" s="22" t="str">
        <f t="shared" si="17"/>
        <v>028</v>
      </c>
      <c r="E146" s="29">
        <f t="shared" si="17"/>
        <v>2015</v>
      </c>
      <c r="F146" s="21" t="str">
        <f t="shared" si="17"/>
        <v>TKS SEGURANÇA PRIVADA L.T.D.A</v>
      </c>
      <c r="G146" s="21" t="str">
        <f t="shared" si="17"/>
        <v>07.774.050/0001-75</v>
      </c>
      <c r="H146" s="28" t="s">
        <v>229</v>
      </c>
      <c r="I146" s="26" t="str">
        <f t="shared" si="19"/>
        <v>SUAPE/DFP</v>
      </c>
      <c r="J146" s="26" t="s">
        <v>335</v>
      </c>
      <c r="K146" s="26" t="s">
        <v>498</v>
      </c>
      <c r="L146" s="26" t="s">
        <v>338</v>
      </c>
      <c r="M146" s="59">
        <v>4084.91</v>
      </c>
      <c r="N146" s="59">
        <v>9304.15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20" t="str">
        <f t="shared" si="18"/>
        <v>Suape</v>
      </c>
      <c r="B147" s="20" t="str">
        <f t="shared" si="18"/>
        <v>Suape</v>
      </c>
      <c r="C147" s="21" t="str">
        <f t="shared" si="18"/>
        <v>SERVIÇOS DE VIGILANCIA  PRIVADA</v>
      </c>
      <c r="D147" s="22" t="str">
        <f t="shared" si="17"/>
        <v>028</v>
      </c>
      <c r="E147" s="29">
        <f t="shared" si="17"/>
        <v>2015</v>
      </c>
      <c r="F147" s="21" t="str">
        <f t="shared" si="17"/>
        <v>TKS SEGURANÇA PRIVADA L.T.D.A</v>
      </c>
      <c r="G147" s="21" t="str">
        <f t="shared" si="17"/>
        <v>07.774.050/0001-75</v>
      </c>
      <c r="H147" s="28" t="s">
        <v>230</v>
      </c>
      <c r="I147" s="26" t="str">
        <f t="shared" si="19"/>
        <v>SUAPE/DFP</v>
      </c>
      <c r="J147" s="26" t="s">
        <v>335</v>
      </c>
      <c r="K147" s="26" t="s">
        <v>498</v>
      </c>
      <c r="L147" s="26" t="s">
        <v>338</v>
      </c>
      <c r="M147" s="59">
        <v>4084.91</v>
      </c>
      <c r="N147" s="59">
        <v>9304.15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20" t="str">
        <f t="shared" si="18"/>
        <v>Suape</v>
      </c>
      <c r="B148" s="20" t="str">
        <f t="shared" si="18"/>
        <v>Suape</v>
      </c>
      <c r="C148" s="21" t="str">
        <f t="shared" si="18"/>
        <v>SERVIÇOS DE VIGILANCIA  PRIVADA</v>
      </c>
      <c r="D148" s="22" t="str">
        <f t="shared" si="17"/>
        <v>028</v>
      </c>
      <c r="E148" s="29">
        <f t="shared" si="17"/>
        <v>2015</v>
      </c>
      <c r="F148" s="21" t="str">
        <f t="shared" si="17"/>
        <v>TKS SEGURANÇA PRIVADA L.T.D.A</v>
      </c>
      <c r="G148" s="21" t="str">
        <f t="shared" si="17"/>
        <v>07.774.050/0001-75</v>
      </c>
      <c r="H148" s="28" t="s">
        <v>231</v>
      </c>
      <c r="I148" s="26" t="str">
        <f t="shared" si="19"/>
        <v>SUAPE/DFP</v>
      </c>
      <c r="J148" s="26" t="s">
        <v>335</v>
      </c>
      <c r="K148" s="26" t="s">
        <v>498</v>
      </c>
      <c r="L148" s="26" t="s">
        <v>338</v>
      </c>
      <c r="M148" s="59">
        <v>4084.91</v>
      </c>
      <c r="N148" s="59">
        <v>9304.15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20" t="str">
        <f t="shared" si="18"/>
        <v>Suape</v>
      </c>
      <c r="B149" s="20" t="str">
        <f t="shared" si="18"/>
        <v>Suape</v>
      </c>
      <c r="C149" s="21" t="str">
        <f t="shared" si="18"/>
        <v>SERVIÇOS DE VIGILANCIA  PRIVADA</v>
      </c>
      <c r="D149" s="22" t="str">
        <f t="shared" si="17"/>
        <v>028</v>
      </c>
      <c r="E149" s="29">
        <f t="shared" si="17"/>
        <v>2015</v>
      </c>
      <c r="F149" s="21" t="str">
        <f t="shared" si="17"/>
        <v>TKS SEGURANÇA PRIVADA L.T.D.A</v>
      </c>
      <c r="G149" s="21" t="str">
        <f t="shared" si="17"/>
        <v>07.774.050/0001-75</v>
      </c>
      <c r="H149" s="28" t="s">
        <v>232</v>
      </c>
      <c r="I149" s="26" t="str">
        <f t="shared" si="19"/>
        <v>SUAPE/DFP</v>
      </c>
      <c r="J149" s="26" t="s">
        <v>335</v>
      </c>
      <c r="K149" s="26" t="s">
        <v>498</v>
      </c>
      <c r="L149" s="26" t="s">
        <v>337</v>
      </c>
      <c r="M149" s="59">
        <v>3445.45</v>
      </c>
      <c r="N149" s="59">
        <v>8249.7000000000007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20" t="str">
        <f t="shared" si="18"/>
        <v>Suape</v>
      </c>
      <c r="B150" s="20" t="str">
        <f t="shared" si="18"/>
        <v>Suape</v>
      </c>
      <c r="C150" s="21" t="str">
        <f t="shared" si="18"/>
        <v>SERVIÇOS DE VIGILANCIA  PRIVADA</v>
      </c>
      <c r="D150" s="22" t="str">
        <f t="shared" si="17"/>
        <v>028</v>
      </c>
      <c r="E150" s="29">
        <f t="shared" si="17"/>
        <v>2015</v>
      </c>
      <c r="F150" s="21" t="str">
        <f t="shared" si="17"/>
        <v>TKS SEGURANÇA PRIVADA L.T.D.A</v>
      </c>
      <c r="G150" s="21" t="str">
        <f t="shared" si="17"/>
        <v>07.774.050/0001-75</v>
      </c>
      <c r="H150" s="28" t="s">
        <v>233</v>
      </c>
      <c r="I150" s="26" t="str">
        <f t="shared" si="19"/>
        <v>SUAPE/DFP</v>
      </c>
      <c r="J150" s="26" t="s">
        <v>335</v>
      </c>
      <c r="K150" s="26" t="s">
        <v>498</v>
      </c>
      <c r="L150" s="26" t="s">
        <v>338</v>
      </c>
      <c r="M150" s="59">
        <v>4084.91</v>
      </c>
      <c r="N150" s="59">
        <v>9304.15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20" t="str">
        <f t="shared" si="18"/>
        <v>Suape</v>
      </c>
      <c r="B151" s="20" t="str">
        <f t="shared" si="18"/>
        <v>Suape</v>
      </c>
      <c r="C151" s="21" t="str">
        <f t="shared" si="18"/>
        <v>SERVIÇOS DE VIGILANCIA  PRIVADA</v>
      </c>
      <c r="D151" s="22" t="str">
        <f t="shared" si="17"/>
        <v>028</v>
      </c>
      <c r="E151" s="29">
        <f t="shared" si="17"/>
        <v>2015</v>
      </c>
      <c r="F151" s="21" t="str">
        <f t="shared" si="17"/>
        <v>TKS SEGURANÇA PRIVADA L.T.D.A</v>
      </c>
      <c r="G151" s="21" t="str">
        <f t="shared" si="17"/>
        <v>07.774.050/0001-75</v>
      </c>
      <c r="H151" s="28" t="s">
        <v>234</v>
      </c>
      <c r="I151" s="26" t="str">
        <f t="shared" si="19"/>
        <v>SUAPE/DFP</v>
      </c>
      <c r="J151" s="26" t="s">
        <v>335</v>
      </c>
      <c r="K151" s="26" t="s">
        <v>498</v>
      </c>
      <c r="L151" s="26" t="s">
        <v>338</v>
      </c>
      <c r="M151" s="59">
        <v>4084.91</v>
      </c>
      <c r="N151" s="59">
        <v>9304.15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20" t="str">
        <f t="shared" si="18"/>
        <v>Suape</v>
      </c>
      <c r="B152" s="20" t="str">
        <f t="shared" si="18"/>
        <v>Suape</v>
      </c>
      <c r="C152" s="21" t="str">
        <f t="shared" si="18"/>
        <v>SERVIÇOS DE VIGILANCIA  PRIVADA</v>
      </c>
      <c r="D152" s="22" t="str">
        <f t="shared" si="17"/>
        <v>028</v>
      </c>
      <c r="E152" s="29">
        <f t="shared" si="17"/>
        <v>2015</v>
      </c>
      <c r="F152" s="21" t="str">
        <f t="shared" si="17"/>
        <v>TKS SEGURANÇA PRIVADA L.T.D.A</v>
      </c>
      <c r="G152" s="21" t="str">
        <f t="shared" si="17"/>
        <v>07.774.050/0001-75</v>
      </c>
      <c r="H152" s="28" t="s">
        <v>235</v>
      </c>
      <c r="I152" s="26" t="str">
        <f t="shared" si="19"/>
        <v>SUAPE/DFP</v>
      </c>
      <c r="J152" s="26" t="s">
        <v>335</v>
      </c>
      <c r="K152" s="26" t="s">
        <v>498</v>
      </c>
      <c r="L152" s="26" t="s">
        <v>338</v>
      </c>
      <c r="M152" s="59">
        <v>4084.91</v>
      </c>
      <c r="N152" s="59">
        <v>9304.15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20" t="str">
        <f t="shared" si="18"/>
        <v>Suape</v>
      </c>
      <c r="B153" s="20" t="str">
        <f t="shared" si="18"/>
        <v>Suape</v>
      </c>
      <c r="C153" s="21" t="str">
        <f t="shared" si="18"/>
        <v>SERVIÇOS DE VIGILANCIA  PRIVADA</v>
      </c>
      <c r="D153" s="22" t="str">
        <f t="shared" si="17"/>
        <v>028</v>
      </c>
      <c r="E153" s="29">
        <f t="shared" si="17"/>
        <v>2015</v>
      </c>
      <c r="F153" s="21" t="str">
        <f t="shared" si="17"/>
        <v>TKS SEGURANÇA PRIVADA L.T.D.A</v>
      </c>
      <c r="G153" s="21" t="str">
        <f t="shared" si="17"/>
        <v>07.774.050/0001-75</v>
      </c>
      <c r="H153" s="28" t="s">
        <v>236</v>
      </c>
      <c r="I153" s="26" t="str">
        <f t="shared" si="19"/>
        <v>SUAPE/DFP</v>
      </c>
      <c r="J153" s="26" t="s">
        <v>335</v>
      </c>
      <c r="K153" s="26" t="s">
        <v>498</v>
      </c>
      <c r="L153" s="26" t="s">
        <v>337</v>
      </c>
      <c r="M153" s="59">
        <v>3445.45</v>
      </c>
      <c r="N153" s="59">
        <v>8249.7000000000007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20" t="str">
        <f t="shared" si="18"/>
        <v>Suape</v>
      </c>
      <c r="B154" s="20" t="str">
        <f t="shared" si="18"/>
        <v>Suape</v>
      </c>
      <c r="C154" s="21" t="str">
        <f t="shared" si="18"/>
        <v>SERVIÇOS DE VIGILANCIA  PRIVADA</v>
      </c>
      <c r="D154" s="22" t="str">
        <f t="shared" si="17"/>
        <v>028</v>
      </c>
      <c r="E154" s="29">
        <f t="shared" si="17"/>
        <v>2015</v>
      </c>
      <c r="F154" s="21" t="str">
        <f t="shared" si="17"/>
        <v>TKS SEGURANÇA PRIVADA L.T.D.A</v>
      </c>
      <c r="G154" s="21" t="str">
        <f t="shared" si="17"/>
        <v>07.774.050/0001-75</v>
      </c>
      <c r="H154" s="28" t="s">
        <v>237</v>
      </c>
      <c r="I154" s="26" t="str">
        <f t="shared" si="19"/>
        <v>SUAPE/DFP</v>
      </c>
      <c r="J154" s="26" t="s">
        <v>335</v>
      </c>
      <c r="K154" s="26" t="s">
        <v>498</v>
      </c>
      <c r="L154" s="26" t="s">
        <v>337</v>
      </c>
      <c r="M154" s="59">
        <v>3445.45</v>
      </c>
      <c r="N154" s="59">
        <v>8249.7000000000007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20" t="str">
        <f t="shared" si="18"/>
        <v>Suape</v>
      </c>
      <c r="B155" s="20" t="str">
        <f t="shared" si="18"/>
        <v>Suape</v>
      </c>
      <c r="C155" s="21" t="str">
        <f t="shared" si="18"/>
        <v>SERVIÇOS DE VIGILANCIA  PRIVADA</v>
      </c>
      <c r="D155" s="22" t="str">
        <f t="shared" si="17"/>
        <v>028</v>
      </c>
      <c r="E155" s="29">
        <f t="shared" si="17"/>
        <v>2015</v>
      </c>
      <c r="F155" s="21" t="str">
        <f t="shared" si="17"/>
        <v>TKS SEGURANÇA PRIVADA L.T.D.A</v>
      </c>
      <c r="G155" s="21" t="str">
        <f t="shared" si="17"/>
        <v>07.774.050/0001-75</v>
      </c>
      <c r="H155" s="28" t="s">
        <v>238</v>
      </c>
      <c r="I155" s="26" t="str">
        <f t="shared" si="19"/>
        <v>SUAPE/DFP</v>
      </c>
      <c r="J155" s="26" t="s">
        <v>335</v>
      </c>
      <c r="K155" s="26" t="s">
        <v>498</v>
      </c>
      <c r="L155" s="26" t="s">
        <v>337</v>
      </c>
      <c r="M155" s="59">
        <v>3445.45</v>
      </c>
      <c r="N155" s="59">
        <v>8249.7000000000007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20" t="str">
        <f t="shared" si="18"/>
        <v>Suape</v>
      </c>
      <c r="B156" s="20" t="str">
        <f t="shared" si="18"/>
        <v>Suape</v>
      </c>
      <c r="C156" s="21" t="str">
        <f t="shared" si="18"/>
        <v>SERVIÇOS DE VIGILANCIA  PRIVADA</v>
      </c>
      <c r="D156" s="22" t="str">
        <f t="shared" si="17"/>
        <v>028</v>
      </c>
      <c r="E156" s="29">
        <f t="shared" si="17"/>
        <v>2015</v>
      </c>
      <c r="F156" s="21" t="str">
        <f t="shared" si="17"/>
        <v>TKS SEGURANÇA PRIVADA L.T.D.A</v>
      </c>
      <c r="G156" s="21" t="str">
        <f t="shared" si="17"/>
        <v>07.774.050/0001-75</v>
      </c>
      <c r="H156" s="28" t="s">
        <v>239</v>
      </c>
      <c r="I156" s="26" t="str">
        <f t="shared" si="19"/>
        <v>SUAPE/DFP</v>
      </c>
      <c r="J156" s="26" t="s">
        <v>335</v>
      </c>
      <c r="K156" s="26" t="s">
        <v>498</v>
      </c>
      <c r="L156" s="26" t="s">
        <v>337</v>
      </c>
      <c r="M156" s="59">
        <v>3445.45</v>
      </c>
      <c r="N156" s="59">
        <v>8249.7000000000007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20" t="str">
        <f t="shared" si="18"/>
        <v>Suape</v>
      </c>
      <c r="B157" s="20" t="str">
        <f t="shared" si="18"/>
        <v>Suape</v>
      </c>
      <c r="C157" s="21" t="str">
        <f t="shared" si="18"/>
        <v>SERVIÇOS DE VIGILANCIA  PRIVADA</v>
      </c>
      <c r="D157" s="22" t="str">
        <f t="shared" si="17"/>
        <v>028</v>
      </c>
      <c r="E157" s="29">
        <f t="shared" si="17"/>
        <v>2015</v>
      </c>
      <c r="F157" s="21" t="str">
        <f t="shared" si="17"/>
        <v>TKS SEGURANÇA PRIVADA L.T.D.A</v>
      </c>
      <c r="G157" s="21" t="str">
        <f t="shared" si="17"/>
        <v>07.774.050/0001-75</v>
      </c>
      <c r="H157" s="28" t="s">
        <v>240</v>
      </c>
      <c r="I157" s="26" t="str">
        <f t="shared" si="19"/>
        <v>SUAPE/DFP</v>
      </c>
      <c r="J157" s="26" t="s">
        <v>335</v>
      </c>
      <c r="K157" s="26" t="s">
        <v>498</v>
      </c>
      <c r="L157" s="26" t="s">
        <v>337</v>
      </c>
      <c r="M157" s="59">
        <v>3445.45</v>
      </c>
      <c r="N157" s="59">
        <v>8249.7000000000007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20" t="str">
        <f t="shared" si="18"/>
        <v>Suape</v>
      </c>
      <c r="B158" s="20" t="str">
        <f t="shared" si="18"/>
        <v>Suape</v>
      </c>
      <c r="C158" s="21" t="str">
        <f t="shared" si="18"/>
        <v>SERVIÇOS DE VIGILANCIA  PRIVADA</v>
      </c>
      <c r="D158" s="22" t="str">
        <f t="shared" si="17"/>
        <v>028</v>
      </c>
      <c r="E158" s="29">
        <f t="shared" si="17"/>
        <v>2015</v>
      </c>
      <c r="F158" s="21" t="str">
        <f t="shared" si="17"/>
        <v>TKS SEGURANÇA PRIVADA L.T.D.A</v>
      </c>
      <c r="G158" s="21" t="str">
        <f t="shared" si="17"/>
        <v>07.774.050/0001-75</v>
      </c>
      <c r="H158" s="28" t="s">
        <v>241</v>
      </c>
      <c r="I158" s="26" t="str">
        <f t="shared" si="19"/>
        <v>SUAPE/DFP</v>
      </c>
      <c r="J158" s="26" t="s">
        <v>335</v>
      </c>
      <c r="K158" s="26" t="s">
        <v>498</v>
      </c>
      <c r="L158" s="26" t="s">
        <v>338</v>
      </c>
      <c r="M158" s="59">
        <v>4084.91</v>
      </c>
      <c r="N158" s="59">
        <v>9304.15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20" t="str">
        <f t="shared" si="18"/>
        <v>Suape</v>
      </c>
      <c r="B159" s="20" t="str">
        <f t="shared" si="18"/>
        <v>Suape</v>
      </c>
      <c r="C159" s="21" t="str">
        <f t="shared" si="18"/>
        <v>SERVIÇOS DE VIGILANCIA  PRIVADA</v>
      </c>
      <c r="D159" s="22" t="str">
        <f t="shared" si="17"/>
        <v>028</v>
      </c>
      <c r="E159" s="29">
        <f t="shared" si="17"/>
        <v>2015</v>
      </c>
      <c r="F159" s="21" t="str">
        <f t="shared" si="17"/>
        <v>TKS SEGURANÇA PRIVADA L.T.D.A</v>
      </c>
      <c r="G159" s="21" t="str">
        <f t="shared" si="17"/>
        <v>07.774.050/0001-75</v>
      </c>
      <c r="H159" s="28" t="s">
        <v>242</v>
      </c>
      <c r="I159" s="26" t="str">
        <f t="shared" si="19"/>
        <v>SUAPE/DFP</v>
      </c>
      <c r="J159" s="26" t="s">
        <v>335</v>
      </c>
      <c r="K159" s="26" t="s">
        <v>498</v>
      </c>
      <c r="L159" s="26" t="s">
        <v>338</v>
      </c>
      <c r="M159" s="59">
        <v>4084.91</v>
      </c>
      <c r="N159" s="59">
        <v>9304.15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20" t="str">
        <f t="shared" si="18"/>
        <v>Suape</v>
      </c>
      <c r="B160" s="20" t="str">
        <f t="shared" si="18"/>
        <v>Suape</v>
      </c>
      <c r="C160" s="21" t="str">
        <f t="shared" si="18"/>
        <v>SERVIÇOS DE VIGILANCIA  PRIVADA</v>
      </c>
      <c r="D160" s="22" t="str">
        <f t="shared" si="17"/>
        <v>028</v>
      </c>
      <c r="E160" s="29">
        <f t="shared" si="17"/>
        <v>2015</v>
      </c>
      <c r="F160" s="21" t="str">
        <f t="shared" si="17"/>
        <v>TKS SEGURANÇA PRIVADA L.T.D.A</v>
      </c>
      <c r="G160" s="21" t="str">
        <f t="shared" si="17"/>
        <v>07.774.050/0001-75</v>
      </c>
      <c r="H160" s="28" t="s">
        <v>243</v>
      </c>
      <c r="I160" s="26" t="str">
        <f t="shared" si="19"/>
        <v>SUAPE/DFP</v>
      </c>
      <c r="J160" s="26" t="s">
        <v>335</v>
      </c>
      <c r="K160" s="26" t="s">
        <v>498</v>
      </c>
      <c r="L160" s="26" t="s">
        <v>338</v>
      </c>
      <c r="M160" s="59">
        <v>4084.91</v>
      </c>
      <c r="N160" s="59">
        <v>9304.15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20" t="str">
        <f t="shared" si="18"/>
        <v>Suape</v>
      </c>
      <c r="B161" s="20" t="str">
        <f t="shared" si="18"/>
        <v>Suape</v>
      </c>
      <c r="C161" s="21" t="str">
        <f t="shared" si="18"/>
        <v>SERVIÇOS DE VIGILANCIA  PRIVADA</v>
      </c>
      <c r="D161" s="22" t="str">
        <f t="shared" si="17"/>
        <v>028</v>
      </c>
      <c r="E161" s="29">
        <f t="shared" si="17"/>
        <v>2015</v>
      </c>
      <c r="F161" s="21" t="str">
        <f t="shared" si="17"/>
        <v>TKS SEGURANÇA PRIVADA L.T.D.A</v>
      </c>
      <c r="G161" s="21" t="str">
        <f t="shared" si="17"/>
        <v>07.774.050/0001-75</v>
      </c>
      <c r="H161" s="28" t="s">
        <v>244</v>
      </c>
      <c r="I161" s="26" t="str">
        <f t="shared" si="19"/>
        <v>SUAPE/DFP</v>
      </c>
      <c r="J161" s="26" t="s">
        <v>335</v>
      </c>
      <c r="K161" s="26" t="s">
        <v>498</v>
      </c>
      <c r="L161" s="26" t="s">
        <v>338</v>
      </c>
      <c r="M161" s="59">
        <v>4084.91</v>
      </c>
      <c r="N161" s="59">
        <v>9304.15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20" t="str">
        <f t="shared" si="18"/>
        <v>Suape</v>
      </c>
      <c r="B162" s="20" t="str">
        <f t="shared" si="18"/>
        <v>Suape</v>
      </c>
      <c r="C162" s="21" t="str">
        <f t="shared" si="18"/>
        <v>SERVIÇOS DE VIGILANCIA  PRIVADA</v>
      </c>
      <c r="D162" s="22" t="str">
        <f t="shared" si="17"/>
        <v>028</v>
      </c>
      <c r="E162" s="29">
        <f t="shared" si="17"/>
        <v>2015</v>
      </c>
      <c r="F162" s="21" t="str">
        <f t="shared" si="17"/>
        <v>TKS SEGURANÇA PRIVADA L.T.D.A</v>
      </c>
      <c r="G162" s="21" t="str">
        <f t="shared" si="17"/>
        <v>07.774.050/0001-75</v>
      </c>
      <c r="H162" s="28" t="s">
        <v>245</v>
      </c>
      <c r="I162" s="26" t="str">
        <f t="shared" si="19"/>
        <v>SUAPE/DFP</v>
      </c>
      <c r="J162" s="26" t="s">
        <v>335</v>
      </c>
      <c r="K162" s="26" t="s">
        <v>498</v>
      </c>
      <c r="L162" s="26" t="s">
        <v>337</v>
      </c>
      <c r="M162" s="59">
        <v>3445.45</v>
      </c>
      <c r="N162" s="59">
        <v>8249.7000000000007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20" t="str">
        <f t="shared" si="18"/>
        <v>Suape</v>
      </c>
      <c r="B163" s="20" t="str">
        <f t="shared" si="18"/>
        <v>Suape</v>
      </c>
      <c r="C163" s="21" t="str">
        <f t="shared" si="18"/>
        <v>SERVIÇOS DE VIGILANCIA  PRIVADA</v>
      </c>
      <c r="D163" s="22" t="str">
        <f t="shared" si="17"/>
        <v>028</v>
      </c>
      <c r="E163" s="29">
        <f t="shared" si="17"/>
        <v>2015</v>
      </c>
      <c r="F163" s="21" t="str">
        <f t="shared" si="17"/>
        <v>TKS SEGURANÇA PRIVADA L.T.D.A</v>
      </c>
      <c r="G163" s="21" t="str">
        <f t="shared" si="17"/>
        <v>07.774.050/0001-75</v>
      </c>
      <c r="H163" s="28" t="s">
        <v>246</v>
      </c>
      <c r="I163" s="26" t="str">
        <f t="shared" si="19"/>
        <v>SUAPE/DFP</v>
      </c>
      <c r="J163" s="26" t="s">
        <v>335</v>
      </c>
      <c r="K163" s="26" t="s">
        <v>498</v>
      </c>
      <c r="L163" s="26" t="s">
        <v>338</v>
      </c>
      <c r="M163" s="59">
        <v>4084.91</v>
      </c>
      <c r="N163" s="59">
        <v>9304.15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20" t="str">
        <f t="shared" si="18"/>
        <v>Suape</v>
      </c>
      <c r="B164" s="20" t="str">
        <f t="shared" si="18"/>
        <v>Suape</v>
      </c>
      <c r="C164" s="21" t="str">
        <f t="shared" si="18"/>
        <v>SERVIÇOS DE VIGILANCIA  PRIVADA</v>
      </c>
      <c r="D164" s="22" t="str">
        <f t="shared" si="17"/>
        <v>028</v>
      </c>
      <c r="E164" s="29">
        <f t="shared" si="17"/>
        <v>2015</v>
      </c>
      <c r="F164" s="21" t="str">
        <f t="shared" si="17"/>
        <v>TKS SEGURANÇA PRIVADA L.T.D.A</v>
      </c>
      <c r="G164" s="21" t="str">
        <f t="shared" si="17"/>
        <v>07.774.050/0001-75</v>
      </c>
      <c r="H164" s="28" t="s">
        <v>247</v>
      </c>
      <c r="I164" s="26" t="str">
        <f t="shared" si="19"/>
        <v>SUAPE/DFP</v>
      </c>
      <c r="J164" s="26" t="s">
        <v>335</v>
      </c>
      <c r="K164" s="26" t="s">
        <v>498</v>
      </c>
      <c r="L164" s="26" t="s">
        <v>337</v>
      </c>
      <c r="M164" s="59">
        <v>3445.45</v>
      </c>
      <c r="N164" s="59">
        <v>8249.7000000000007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20" t="str">
        <f t="shared" si="18"/>
        <v>Suape</v>
      </c>
      <c r="B165" s="20" t="str">
        <f t="shared" si="18"/>
        <v>Suape</v>
      </c>
      <c r="C165" s="21" t="str">
        <f t="shared" si="18"/>
        <v>SERVIÇOS DE VIGILANCIA  PRIVADA</v>
      </c>
      <c r="D165" s="22" t="str">
        <f t="shared" si="17"/>
        <v>028</v>
      </c>
      <c r="E165" s="29">
        <f t="shared" si="17"/>
        <v>2015</v>
      </c>
      <c r="F165" s="21" t="str">
        <f t="shared" si="17"/>
        <v>TKS SEGURANÇA PRIVADA L.T.D.A</v>
      </c>
      <c r="G165" s="21" t="str">
        <f t="shared" si="17"/>
        <v>07.774.050/0001-75</v>
      </c>
      <c r="H165" s="28" t="s">
        <v>248</v>
      </c>
      <c r="I165" s="26" t="str">
        <f t="shared" si="19"/>
        <v>SUAPE/DFP</v>
      </c>
      <c r="J165" s="26" t="s">
        <v>335</v>
      </c>
      <c r="K165" s="26" t="s">
        <v>498</v>
      </c>
      <c r="L165" s="26" t="s">
        <v>337</v>
      </c>
      <c r="M165" s="59">
        <v>3445.45</v>
      </c>
      <c r="N165" s="59">
        <v>8249.7000000000007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20" t="str">
        <f t="shared" si="18"/>
        <v>Suape</v>
      </c>
      <c r="B166" s="20" t="str">
        <f t="shared" si="18"/>
        <v>Suape</v>
      </c>
      <c r="C166" s="21" t="str">
        <f t="shared" si="18"/>
        <v>SERVIÇOS DE VIGILANCIA  PRIVADA</v>
      </c>
      <c r="D166" s="22" t="str">
        <f t="shared" si="17"/>
        <v>028</v>
      </c>
      <c r="E166" s="29">
        <f t="shared" si="17"/>
        <v>2015</v>
      </c>
      <c r="F166" s="21" t="str">
        <f t="shared" si="17"/>
        <v>TKS SEGURANÇA PRIVADA L.T.D.A</v>
      </c>
      <c r="G166" s="21" t="str">
        <f t="shared" si="17"/>
        <v>07.774.050/0001-75</v>
      </c>
      <c r="H166" s="28" t="s">
        <v>249</v>
      </c>
      <c r="I166" s="26" t="str">
        <f t="shared" si="19"/>
        <v>SUAPE/DFP</v>
      </c>
      <c r="J166" s="26" t="s">
        <v>335</v>
      </c>
      <c r="K166" s="26" t="s">
        <v>498</v>
      </c>
      <c r="L166" s="26" t="s">
        <v>337</v>
      </c>
      <c r="M166" s="59">
        <v>3445.45</v>
      </c>
      <c r="N166" s="59">
        <v>8249.7000000000007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20" t="str">
        <f t="shared" si="18"/>
        <v>Suape</v>
      </c>
      <c r="B167" s="20" t="str">
        <f t="shared" si="18"/>
        <v>Suape</v>
      </c>
      <c r="C167" s="21" t="str">
        <f t="shared" si="18"/>
        <v>SERVIÇOS DE VIGILANCIA  PRIVADA</v>
      </c>
      <c r="D167" s="22" t="str">
        <f t="shared" si="17"/>
        <v>028</v>
      </c>
      <c r="E167" s="29">
        <f t="shared" si="17"/>
        <v>2015</v>
      </c>
      <c r="F167" s="21" t="str">
        <f t="shared" si="17"/>
        <v>TKS SEGURANÇA PRIVADA L.T.D.A</v>
      </c>
      <c r="G167" s="21" t="str">
        <f t="shared" si="17"/>
        <v>07.774.050/0001-75</v>
      </c>
      <c r="H167" s="28" t="s">
        <v>250</v>
      </c>
      <c r="I167" s="26" t="str">
        <f t="shared" si="19"/>
        <v>SUAPE/DFP</v>
      </c>
      <c r="J167" s="26" t="s">
        <v>335</v>
      </c>
      <c r="K167" s="26" t="s">
        <v>498</v>
      </c>
      <c r="L167" s="26" t="s">
        <v>338</v>
      </c>
      <c r="M167" s="59">
        <v>4084.91</v>
      </c>
      <c r="N167" s="59">
        <v>9304.15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20" t="str">
        <f t="shared" si="18"/>
        <v>Suape</v>
      </c>
      <c r="B168" s="20" t="str">
        <f t="shared" si="18"/>
        <v>Suape</v>
      </c>
      <c r="C168" s="21" t="str">
        <f t="shared" si="18"/>
        <v>SERVIÇOS DE VIGILANCIA  PRIVADA</v>
      </c>
      <c r="D168" s="22" t="str">
        <f t="shared" si="17"/>
        <v>028</v>
      </c>
      <c r="E168" s="29">
        <f t="shared" si="17"/>
        <v>2015</v>
      </c>
      <c r="F168" s="21" t="str">
        <f t="shared" si="17"/>
        <v>TKS SEGURANÇA PRIVADA L.T.D.A</v>
      </c>
      <c r="G168" s="21" t="str">
        <f t="shared" si="17"/>
        <v>07.774.050/0001-75</v>
      </c>
      <c r="H168" s="28" t="s">
        <v>251</v>
      </c>
      <c r="I168" s="26" t="str">
        <f t="shared" si="19"/>
        <v>SUAPE/DFP</v>
      </c>
      <c r="J168" s="26" t="s">
        <v>335</v>
      </c>
      <c r="K168" s="26" t="s">
        <v>498</v>
      </c>
      <c r="L168" s="26" t="s">
        <v>337</v>
      </c>
      <c r="M168" s="59">
        <v>3445.45</v>
      </c>
      <c r="N168" s="59">
        <v>8249.7000000000007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20" t="str">
        <f t="shared" si="18"/>
        <v>Suape</v>
      </c>
      <c r="B169" s="20" t="str">
        <f t="shared" si="18"/>
        <v>Suape</v>
      </c>
      <c r="C169" s="21" t="str">
        <f t="shared" si="18"/>
        <v>SERVIÇOS DE VIGILANCIA  PRIVADA</v>
      </c>
      <c r="D169" s="22" t="str">
        <f t="shared" si="17"/>
        <v>028</v>
      </c>
      <c r="E169" s="29">
        <f t="shared" si="17"/>
        <v>2015</v>
      </c>
      <c r="F169" s="21" t="str">
        <f t="shared" si="17"/>
        <v>TKS SEGURANÇA PRIVADA L.T.D.A</v>
      </c>
      <c r="G169" s="21" t="str">
        <f t="shared" si="17"/>
        <v>07.774.050/0001-75</v>
      </c>
      <c r="H169" s="28" t="s">
        <v>252</v>
      </c>
      <c r="I169" s="26" t="str">
        <f t="shared" si="19"/>
        <v>SUAPE/DFP</v>
      </c>
      <c r="J169" s="26" t="s">
        <v>335</v>
      </c>
      <c r="K169" s="26" t="s">
        <v>498</v>
      </c>
      <c r="L169" s="26" t="s">
        <v>337</v>
      </c>
      <c r="M169" s="59">
        <v>3445.45</v>
      </c>
      <c r="N169" s="59">
        <v>8249.7000000000007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20" t="str">
        <f t="shared" si="18"/>
        <v>Suape</v>
      </c>
      <c r="B170" s="20" t="str">
        <f t="shared" si="18"/>
        <v>Suape</v>
      </c>
      <c r="C170" s="21" t="str">
        <f t="shared" si="18"/>
        <v>SERVIÇOS DE VIGILANCIA  PRIVADA</v>
      </c>
      <c r="D170" s="22" t="str">
        <f t="shared" si="17"/>
        <v>028</v>
      </c>
      <c r="E170" s="29">
        <f t="shared" si="17"/>
        <v>2015</v>
      </c>
      <c r="F170" s="21" t="str">
        <f t="shared" si="17"/>
        <v>TKS SEGURANÇA PRIVADA L.T.D.A</v>
      </c>
      <c r="G170" s="21" t="str">
        <f t="shared" si="17"/>
        <v>07.774.050/0001-75</v>
      </c>
      <c r="H170" s="28" t="s">
        <v>253</v>
      </c>
      <c r="I170" s="26" t="str">
        <f t="shared" si="19"/>
        <v>SUAPE/DFP</v>
      </c>
      <c r="J170" s="26" t="s">
        <v>335</v>
      </c>
      <c r="K170" s="26" t="s">
        <v>498</v>
      </c>
      <c r="L170" s="26" t="s">
        <v>338</v>
      </c>
      <c r="M170" s="59">
        <v>4084.91</v>
      </c>
      <c r="N170" s="59">
        <v>9304.15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20" t="str">
        <f t="shared" si="18"/>
        <v>Suape</v>
      </c>
      <c r="B171" s="20" t="str">
        <f t="shared" si="18"/>
        <v>Suape</v>
      </c>
      <c r="C171" s="21" t="str">
        <f t="shared" si="18"/>
        <v>SERVIÇOS DE VIGILANCIA  PRIVADA</v>
      </c>
      <c r="D171" s="22" t="str">
        <f t="shared" si="17"/>
        <v>028</v>
      </c>
      <c r="E171" s="29">
        <f t="shared" si="17"/>
        <v>2015</v>
      </c>
      <c r="F171" s="21" t="str">
        <f t="shared" si="17"/>
        <v>TKS SEGURANÇA PRIVADA L.T.D.A</v>
      </c>
      <c r="G171" s="21" t="str">
        <f t="shared" si="17"/>
        <v>07.774.050/0001-75</v>
      </c>
      <c r="H171" s="28" t="s">
        <v>254</v>
      </c>
      <c r="I171" s="26" t="str">
        <f t="shared" si="19"/>
        <v>SUAPE/DFP</v>
      </c>
      <c r="J171" s="26" t="s">
        <v>335</v>
      </c>
      <c r="K171" s="26" t="s">
        <v>498</v>
      </c>
      <c r="L171" s="26" t="s">
        <v>338</v>
      </c>
      <c r="M171" s="59">
        <v>4084.91</v>
      </c>
      <c r="N171" s="59">
        <v>9304.15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20" t="str">
        <f t="shared" si="18"/>
        <v>Suape</v>
      </c>
      <c r="B172" s="20" t="str">
        <f t="shared" si="18"/>
        <v>Suape</v>
      </c>
      <c r="C172" s="21" t="str">
        <f t="shared" si="18"/>
        <v>SERVIÇOS DE VIGILANCIA  PRIVADA</v>
      </c>
      <c r="D172" s="22" t="str">
        <f t="shared" si="17"/>
        <v>028</v>
      </c>
      <c r="E172" s="29">
        <f t="shared" si="17"/>
        <v>2015</v>
      </c>
      <c r="F172" s="21" t="str">
        <f t="shared" si="17"/>
        <v>TKS SEGURANÇA PRIVADA L.T.D.A</v>
      </c>
      <c r="G172" s="21" t="str">
        <f t="shared" si="17"/>
        <v>07.774.050/0001-75</v>
      </c>
      <c r="H172" s="28" t="s">
        <v>255</v>
      </c>
      <c r="I172" s="26" t="str">
        <f t="shared" si="19"/>
        <v>SUAPE/DFP</v>
      </c>
      <c r="J172" s="26" t="s">
        <v>335</v>
      </c>
      <c r="K172" s="26" t="s">
        <v>498</v>
      </c>
      <c r="L172" s="26" t="s">
        <v>337</v>
      </c>
      <c r="M172" s="59">
        <v>3445.45</v>
      </c>
      <c r="N172" s="59">
        <v>8249.7000000000007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20" t="str">
        <f t="shared" si="18"/>
        <v>Suape</v>
      </c>
      <c r="B173" s="20" t="str">
        <f t="shared" si="18"/>
        <v>Suape</v>
      </c>
      <c r="C173" s="21" t="str">
        <f t="shared" si="18"/>
        <v>SERVIÇOS DE VIGILANCIA  PRIVADA</v>
      </c>
      <c r="D173" s="22" t="str">
        <f t="shared" si="17"/>
        <v>028</v>
      </c>
      <c r="E173" s="29">
        <f t="shared" si="17"/>
        <v>2015</v>
      </c>
      <c r="F173" s="21" t="str">
        <f t="shared" si="17"/>
        <v>TKS SEGURANÇA PRIVADA L.T.D.A</v>
      </c>
      <c r="G173" s="21" t="str">
        <f t="shared" si="17"/>
        <v>07.774.050/0001-75</v>
      </c>
      <c r="H173" s="28" t="s">
        <v>256</v>
      </c>
      <c r="I173" s="26" t="str">
        <f t="shared" si="19"/>
        <v>SUAPE/DFP</v>
      </c>
      <c r="J173" s="26" t="s">
        <v>335</v>
      </c>
      <c r="K173" s="26" t="s">
        <v>498</v>
      </c>
      <c r="L173" s="26" t="s">
        <v>338</v>
      </c>
      <c r="M173" s="59">
        <v>4084.91</v>
      </c>
      <c r="N173" s="59">
        <v>9304.15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20" t="str">
        <f t="shared" si="18"/>
        <v>Suape</v>
      </c>
      <c r="B174" s="20" t="str">
        <f t="shared" si="18"/>
        <v>Suape</v>
      </c>
      <c r="C174" s="21" t="str">
        <f t="shared" si="18"/>
        <v>SERVIÇOS DE VIGILANCIA  PRIVADA</v>
      </c>
      <c r="D174" s="22" t="str">
        <f t="shared" si="17"/>
        <v>028</v>
      </c>
      <c r="E174" s="29">
        <f t="shared" si="17"/>
        <v>2015</v>
      </c>
      <c r="F174" s="21" t="str">
        <f t="shared" si="17"/>
        <v>TKS SEGURANÇA PRIVADA L.T.D.A</v>
      </c>
      <c r="G174" s="21" t="str">
        <f t="shared" si="17"/>
        <v>07.774.050/0001-75</v>
      </c>
      <c r="H174" s="28" t="s">
        <v>257</v>
      </c>
      <c r="I174" s="26" t="str">
        <f t="shared" si="19"/>
        <v>SUAPE/DFP</v>
      </c>
      <c r="J174" s="26" t="s">
        <v>335</v>
      </c>
      <c r="K174" s="26" t="s">
        <v>498</v>
      </c>
      <c r="L174" s="26" t="s">
        <v>338</v>
      </c>
      <c r="M174" s="59">
        <v>4084.91</v>
      </c>
      <c r="N174" s="59">
        <v>9304.15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20" t="str">
        <f t="shared" si="18"/>
        <v>Suape</v>
      </c>
      <c r="B175" s="20" t="str">
        <f t="shared" si="18"/>
        <v>Suape</v>
      </c>
      <c r="C175" s="21" t="str">
        <f t="shared" si="18"/>
        <v>SERVIÇOS DE VIGILANCIA  PRIVADA</v>
      </c>
      <c r="D175" s="22" t="str">
        <f t="shared" si="17"/>
        <v>028</v>
      </c>
      <c r="E175" s="29">
        <f t="shared" si="17"/>
        <v>2015</v>
      </c>
      <c r="F175" s="21" t="str">
        <f t="shared" si="17"/>
        <v>TKS SEGURANÇA PRIVADA L.T.D.A</v>
      </c>
      <c r="G175" s="21" t="str">
        <f t="shared" si="17"/>
        <v>07.774.050/0001-75</v>
      </c>
      <c r="H175" s="28" t="s">
        <v>258</v>
      </c>
      <c r="I175" s="26" t="str">
        <f t="shared" si="19"/>
        <v>SUAPE/DFP</v>
      </c>
      <c r="J175" s="26" t="s">
        <v>335</v>
      </c>
      <c r="K175" s="26" t="s">
        <v>498</v>
      </c>
      <c r="L175" s="26" t="s">
        <v>338</v>
      </c>
      <c r="M175" s="59">
        <v>4084.91</v>
      </c>
      <c r="N175" s="59">
        <v>9304.15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20" t="str">
        <f t="shared" si="18"/>
        <v>Suape</v>
      </c>
      <c r="B176" s="20" t="str">
        <f t="shared" si="18"/>
        <v>Suape</v>
      </c>
      <c r="C176" s="21" t="str">
        <f t="shared" si="18"/>
        <v>SERVIÇOS DE VIGILANCIA  PRIVADA</v>
      </c>
      <c r="D176" s="22" t="str">
        <f t="shared" si="17"/>
        <v>028</v>
      </c>
      <c r="E176" s="29">
        <f t="shared" si="17"/>
        <v>2015</v>
      </c>
      <c r="F176" s="21" t="str">
        <f t="shared" si="17"/>
        <v>TKS SEGURANÇA PRIVADA L.T.D.A</v>
      </c>
      <c r="G176" s="21" t="str">
        <f t="shared" si="17"/>
        <v>07.774.050/0001-75</v>
      </c>
      <c r="H176" s="28" t="s">
        <v>259</v>
      </c>
      <c r="I176" s="26" t="str">
        <f t="shared" si="19"/>
        <v>SUAPE/DFP</v>
      </c>
      <c r="J176" s="26" t="s">
        <v>335</v>
      </c>
      <c r="K176" s="26" t="s">
        <v>498</v>
      </c>
      <c r="L176" s="26" t="s">
        <v>337</v>
      </c>
      <c r="M176" s="59">
        <v>3445.45</v>
      </c>
      <c r="N176" s="59">
        <v>8249.7000000000007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20" t="str">
        <f t="shared" si="18"/>
        <v>Suape</v>
      </c>
      <c r="B177" s="20" t="str">
        <f t="shared" si="18"/>
        <v>Suape</v>
      </c>
      <c r="C177" s="21" t="str">
        <f t="shared" si="18"/>
        <v>SERVIÇOS DE VIGILANCIA  PRIVADA</v>
      </c>
      <c r="D177" s="22" t="str">
        <f t="shared" si="17"/>
        <v>028</v>
      </c>
      <c r="E177" s="29">
        <f t="shared" si="17"/>
        <v>2015</v>
      </c>
      <c r="F177" s="21" t="str">
        <f t="shared" si="17"/>
        <v>TKS SEGURANÇA PRIVADA L.T.D.A</v>
      </c>
      <c r="G177" s="21" t="str">
        <f t="shared" si="17"/>
        <v>07.774.050/0001-75</v>
      </c>
      <c r="H177" s="28" t="s">
        <v>260</v>
      </c>
      <c r="I177" s="26" t="str">
        <f t="shared" si="19"/>
        <v>SUAPE/DFP</v>
      </c>
      <c r="J177" s="26" t="s">
        <v>335</v>
      </c>
      <c r="K177" s="26" t="s">
        <v>498</v>
      </c>
      <c r="L177" s="26" t="s">
        <v>338</v>
      </c>
      <c r="M177" s="59">
        <v>4084.91</v>
      </c>
      <c r="N177" s="59">
        <v>9304.15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20" t="str">
        <f t="shared" si="18"/>
        <v>Suape</v>
      </c>
      <c r="B178" s="20" t="str">
        <f t="shared" si="18"/>
        <v>Suape</v>
      </c>
      <c r="C178" s="21" t="str">
        <f t="shared" si="18"/>
        <v>SERVIÇOS DE VIGILANCIA  PRIVADA</v>
      </c>
      <c r="D178" s="22" t="str">
        <f t="shared" si="17"/>
        <v>028</v>
      </c>
      <c r="E178" s="29">
        <f t="shared" si="17"/>
        <v>2015</v>
      </c>
      <c r="F178" s="21" t="str">
        <f t="shared" si="17"/>
        <v>TKS SEGURANÇA PRIVADA L.T.D.A</v>
      </c>
      <c r="G178" s="21" t="str">
        <f t="shared" ref="G178:G241" si="20">G177</f>
        <v>07.774.050/0001-75</v>
      </c>
      <c r="H178" s="28" t="s">
        <v>261</v>
      </c>
      <c r="I178" s="26" t="str">
        <f t="shared" si="19"/>
        <v>SUAPE/DFP</v>
      </c>
      <c r="J178" s="26" t="s">
        <v>335</v>
      </c>
      <c r="K178" s="26" t="s">
        <v>498</v>
      </c>
      <c r="L178" s="26" t="s">
        <v>338</v>
      </c>
      <c r="M178" s="59">
        <v>4084.91</v>
      </c>
      <c r="N178" s="59">
        <v>9304.15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20" t="str">
        <f t="shared" si="18"/>
        <v>Suape</v>
      </c>
      <c r="B179" s="20" t="str">
        <f t="shared" si="18"/>
        <v>Suape</v>
      </c>
      <c r="C179" s="21" t="str">
        <f t="shared" si="18"/>
        <v>SERVIÇOS DE VIGILANCIA  PRIVADA</v>
      </c>
      <c r="D179" s="22" t="str">
        <f t="shared" si="18"/>
        <v>028</v>
      </c>
      <c r="E179" s="29">
        <f t="shared" si="18"/>
        <v>2015</v>
      </c>
      <c r="F179" s="21" t="str">
        <f t="shared" si="18"/>
        <v>TKS SEGURANÇA PRIVADA L.T.D.A</v>
      </c>
      <c r="G179" s="21" t="str">
        <f t="shared" si="20"/>
        <v>07.774.050/0001-75</v>
      </c>
      <c r="H179" s="28" t="s">
        <v>262</v>
      </c>
      <c r="I179" s="26" t="str">
        <f t="shared" si="19"/>
        <v>SUAPE/DFP</v>
      </c>
      <c r="J179" s="26" t="s">
        <v>335</v>
      </c>
      <c r="K179" s="26" t="s">
        <v>498</v>
      </c>
      <c r="L179" s="26" t="s">
        <v>337</v>
      </c>
      <c r="M179" s="59">
        <v>3445.45</v>
      </c>
      <c r="N179" s="59">
        <v>8249.7000000000007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20" t="str">
        <f t="shared" ref="A180:F205" si="21">A179</f>
        <v>Suape</v>
      </c>
      <c r="B180" s="20" t="str">
        <f t="shared" si="21"/>
        <v>Suape</v>
      </c>
      <c r="C180" s="21" t="str">
        <f t="shared" si="21"/>
        <v>SERVIÇOS DE VIGILANCIA  PRIVADA</v>
      </c>
      <c r="D180" s="22" t="str">
        <f t="shared" si="21"/>
        <v>028</v>
      </c>
      <c r="E180" s="29">
        <f t="shared" si="21"/>
        <v>2015</v>
      </c>
      <c r="F180" s="21" t="str">
        <f t="shared" si="21"/>
        <v>TKS SEGURANÇA PRIVADA L.T.D.A</v>
      </c>
      <c r="G180" s="21" t="str">
        <f t="shared" si="20"/>
        <v>07.774.050/0001-75</v>
      </c>
      <c r="H180" s="28" t="s">
        <v>263</v>
      </c>
      <c r="I180" s="26" t="str">
        <f t="shared" si="19"/>
        <v>SUAPE/DFP</v>
      </c>
      <c r="J180" s="26" t="s">
        <v>335</v>
      </c>
      <c r="K180" s="26" t="s">
        <v>498</v>
      </c>
      <c r="L180" s="26" t="s">
        <v>338</v>
      </c>
      <c r="M180" s="59">
        <v>4084.91</v>
      </c>
      <c r="N180" s="59">
        <v>9304.15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20" t="str">
        <f t="shared" si="21"/>
        <v>Suape</v>
      </c>
      <c r="B181" s="20" t="str">
        <f t="shared" si="21"/>
        <v>Suape</v>
      </c>
      <c r="C181" s="21" t="str">
        <f t="shared" si="21"/>
        <v>SERVIÇOS DE VIGILANCIA  PRIVADA</v>
      </c>
      <c r="D181" s="22" t="str">
        <f t="shared" si="21"/>
        <v>028</v>
      </c>
      <c r="E181" s="29">
        <f t="shared" si="21"/>
        <v>2015</v>
      </c>
      <c r="F181" s="21" t="str">
        <f t="shared" si="21"/>
        <v>TKS SEGURANÇA PRIVADA L.T.D.A</v>
      </c>
      <c r="G181" s="21" t="str">
        <f t="shared" si="20"/>
        <v>07.774.050/0001-75</v>
      </c>
      <c r="H181" s="28" t="s">
        <v>264</v>
      </c>
      <c r="I181" s="26" t="str">
        <f t="shared" si="19"/>
        <v>SUAPE/DFP</v>
      </c>
      <c r="J181" s="26" t="s">
        <v>335</v>
      </c>
      <c r="K181" s="26" t="s">
        <v>498</v>
      </c>
      <c r="L181" s="26" t="s">
        <v>338</v>
      </c>
      <c r="M181" s="59">
        <v>4084.91</v>
      </c>
      <c r="N181" s="59">
        <v>9304.15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20" t="str">
        <f t="shared" si="21"/>
        <v>Suape</v>
      </c>
      <c r="B182" s="20" t="str">
        <f t="shared" si="21"/>
        <v>Suape</v>
      </c>
      <c r="C182" s="21" t="str">
        <f t="shared" si="21"/>
        <v>SERVIÇOS DE VIGILANCIA  PRIVADA</v>
      </c>
      <c r="D182" s="22" t="str">
        <f t="shared" si="21"/>
        <v>028</v>
      </c>
      <c r="E182" s="29">
        <f t="shared" si="21"/>
        <v>2015</v>
      </c>
      <c r="F182" s="21" t="str">
        <f t="shared" si="21"/>
        <v>TKS SEGURANÇA PRIVADA L.T.D.A</v>
      </c>
      <c r="G182" s="21" t="str">
        <f t="shared" si="20"/>
        <v>07.774.050/0001-75</v>
      </c>
      <c r="H182" s="28" t="s">
        <v>265</v>
      </c>
      <c r="I182" s="26" t="str">
        <f t="shared" si="19"/>
        <v>SUAPE/DFP</v>
      </c>
      <c r="J182" s="26" t="s">
        <v>335</v>
      </c>
      <c r="K182" s="26" t="s">
        <v>498</v>
      </c>
      <c r="L182" s="26" t="s">
        <v>338</v>
      </c>
      <c r="M182" s="59">
        <v>4084.91</v>
      </c>
      <c r="N182" s="59">
        <v>9304.15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20" t="str">
        <f t="shared" si="21"/>
        <v>Suape</v>
      </c>
      <c r="B183" s="20" t="str">
        <f t="shared" si="21"/>
        <v>Suape</v>
      </c>
      <c r="C183" s="21" t="str">
        <f t="shared" si="21"/>
        <v>SERVIÇOS DE VIGILANCIA  PRIVADA</v>
      </c>
      <c r="D183" s="22" t="str">
        <f t="shared" si="21"/>
        <v>028</v>
      </c>
      <c r="E183" s="29">
        <f t="shared" si="21"/>
        <v>2015</v>
      </c>
      <c r="F183" s="21" t="str">
        <f t="shared" si="21"/>
        <v>TKS SEGURANÇA PRIVADA L.T.D.A</v>
      </c>
      <c r="G183" s="21" t="str">
        <f t="shared" si="20"/>
        <v>07.774.050/0001-75</v>
      </c>
      <c r="H183" s="28" t="s">
        <v>266</v>
      </c>
      <c r="I183" s="26" t="str">
        <f t="shared" si="19"/>
        <v>SUAPE/DFP</v>
      </c>
      <c r="J183" s="26" t="s">
        <v>335</v>
      </c>
      <c r="K183" s="26" t="s">
        <v>498</v>
      </c>
      <c r="L183" s="26" t="s">
        <v>337</v>
      </c>
      <c r="M183" s="59">
        <v>3445.45</v>
      </c>
      <c r="N183" s="59">
        <v>8249.7000000000007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20" t="str">
        <f t="shared" si="21"/>
        <v>Suape</v>
      </c>
      <c r="B184" s="20" t="str">
        <f t="shared" si="21"/>
        <v>Suape</v>
      </c>
      <c r="C184" s="21" t="str">
        <f t="shared" si="21"/>
        <v>SERVIÇOS DE VIGILANCIA  PRIVADA</v>
      </c>
      <c r="D184" s="22" t="str">
        <f t="shared" si="21"/>
        <v>028</v>
      </c>
      <c r="E184" s="29">
        <f t="shared" si="21"/>
        <v>2015</v>
      </c>
      <c r="F184" s="21" t="str">
        <f t="shared" si="21"/>
        <v>TKS SEGURANÇA PRIVADA L.T.D.A</v>
      </c>
      <c r="G184" s="21" t="str">
        <f t="shared" si="20"/>
        <v>07.774.050/0001-75</v>
      </c>
      <c r="H184" s="28" t="s">
        <v>267</v>
      </c>
      <c r="I184" s="26" t="str">
        <f t="shared" si="19"/>
        <v>SUAPE/DFP</v>
      </c>
      <c r="J184" s="26" t="s">
        <v>335</v>
      </c>
      <c r="K184" s="26" t="s">
        <v>498</v>
      </c>
      <c r="L184" s="26" t="s">
        <v>338</v>
      </c>
      <c r="M184" s="59">
        <v>4084.91</v>
      </c>
      <c r="N184" s="59">
        <v>9304.15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20" t="str">
        <f t="shared" si="21"/>
        <v>Suape</v>
      </c>
      <c r="B185" s="20" t="str">
        <f t="shared" si="21"/>
        <v>Suape</v>
      </c>
      <c r="C185" s="21" t="str">
        <f t="shared" si="21"/>
        <v>SERVIÇOS DE VIGILANCIA  PRIVADA</v>
      </c>
      <c r="D185" s="22" t="str">
        <f t="shared" si="21"/>
        <v>028</v>
      </c>
      <c r="E185" s="29">
        <f t="shared" si="21"/>
        <v>2015</v>
      </c>
      <c r="F185" s="21" t="str">
        <f t="shared" si="21"/>
        <v>TKS SEGURANÇA PRIVADA L.T.D.A</v>
      </c>
      <c r="G185" s="21" t="str">
        <f t="shared" si="20"/>
        <v>07.774.050/0001-75</v>
      </c>
      <c r="H185" s="28" t="s">
        <v>268</v>
      </c>
      <c r="I185" s="26" t="str">
        <f t="shared" si="19"/>
        <v>SUAPE/DFP</v>
      </c>
      <c r="J185" s="26" t="s">
        <v>335</v>
      </c>
      <c r="K185" s="26" t="s">
        <v>498</v>
      </c>
      <c r="L185" s="26" t="s">
        <v>338</v>
      </c>
      <c r="M185" s="59">
        <v>4084.91</v>
      </c>
      <c r="N185" s="59">
        <v>9304.15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20" t="str">
        <f t="shared" si="21"/>
        <v>Suape</v>
      </c>
      <c r="B186" s="20" t="str">
        <f t="shared" si="21"/>
        <v>Suape</v>
      </c>
      <c r="C186" s="21" t="str">
        <f t="shared" si="21"/>
        <v>SERVIÇOS DE VIGILANCIA  PRIVADA</v>
      </c>
      <c r="D186" s="22" t="str">
        <f t="shared" si="21"/>
        <v>028</v>
      </c>
      <c r="E186" s="29">
        <f t="shared" si="21"/>
        <v>2015</v>
      </c>
      <c r="F186" s="21" t="str">
        <f t="shared" si="21"/>
        <v>TKS SEGURANÇA PRIVADA L.T.D.A</v>
      </c>
      <c r="G186" s="21" t="str">
        <f t="shared" si="20"/>
        <v>07.774.050/0001-75</v>
      </c>
      <c r="H186" s="28" t="s">
        <v>269</v>
      </c>
      <c r="I186" s="26" t="str">
        <f t="shared" si="19"/>
        <v>SUAPE/DFP</v>
      </c>
      <c r="J186" s="26" t="s">
        <v>335</v>
      </c>
      <c r="K186" s="26" t="s">
        <v>504</v>
      </c>
      <c r="L186" s="26" t="s">
        <v>337</v>
      </c>
      <c r="M186" s="59">
        <v>13024.43</v>
      </c>
      <c r="N186" s="59">
        <v>6150.47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20" t="str">
        <f t="shared" si="21"/>
        <v>Suape</v>
      </c>
      <c r="B187" s="20" t="str">
        <f t="shared" si="21"/>
        <v>Suape</v>
      </c>
      <c r="C187" s="21" t="str">
        <f t="shared" si="21"/>
        <v>SERVIÇOS DE VIGILANCIA  PRIVADA</v>
      </c>
      <c r="D187" s="22" t="str">
        <f t="shared" si="21"/>
        <v>028</v>
      </c>
      <c r="E187" s="29">
        <f t="shared" si="21"/>
        <v>2015</v>
      </c>
      <c r="F187" s="21" t="str">
        <f t="shared" si="21"/>
        <v>TKS SEGURANÇA PRIVADA L.T.D.A</v>
      </c>
      <c r="G187" s="21" t="str">
        <f t="shared" si="20"/>
        <v>07.774.050/0001-75</v>
      </c>
      <c r="H187" s="28" t="s">
        <v>270</v>
      </c>
      <c r="I187" s="26" t="str">
        <f t="shared" si="19"/>
        <v>SUAPE/DFP</v>
      </c>
      <c r="J187" s="26" t="s">
        <v>335</v>
      </c>
      <c r="K187" s="26" t="s">
        <v>498</v>
      </c>
      <c r="L187" s="26" t="s">
        <v>337</v>
      </c>
      <c r="M187" s="59">
        <v>3445.45</v>
      </c>
      <c r="N187" s="59">
        <v>8249.7000000000007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20" t="str">
        <f t="shared" si="21"/>
        <v>Suape</v>
      </c>
      <c r="B188" s="20" t="str">
        <f t="shared" si="21"/>
        <v>Suape</v>
      </c>
      <c r="C188" s="21" t="str">
        <f t="shared" si="21"/>
        <v>SERVIÇOS DE VIGILANCIA  PRIVADA</v>
      </c>
      <c r="D188" s="22" t="str">
        <f t="shared" si="21"/>
        <v>028</v>
      </c>
      <c r="E188" s="29">
        <f t="shared" si="21"/>
        <v>2015</v>
      </c>
      <c r="F188" s="21" t="str">
        <f t="shared" si="21"/>
        <v>TKS SEGURANÇA PRIVADA L.T.D.A</v>
      </c>
      <c r="G188" s="21" t="str">
        <f t="shared" si="20"/>
        <v>07.774.050/0001-75</v>
      </c>
      <c r="H188" s="28" t="s">
        <v>271</v>
      </c>
      <c r="I188" s="26" t="str">
        <f t="shared" si="19"/>
        <v>SUAPE/DFP</v>
      </c>
      <c r="J188" s="26" t="s">
        <v>335</v>
      </c>
      <c r="K188" s="26" t="s">
        <v>498</v>
      </c>
      <c r="L188" s="26" t="s">
        <v>337</v>
      </c>
      <c r="M188" s="59">
        <v>3445.45</v>
      </c>
      <c r="N188" s="59">
        <v>8249.7000000000007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20" t="str">
        <f t="shared" si="21"/>
        <v>Suape</v>
      </c>
      <c r="B189" s="20" t="str">
        <f t="shared" si="21"/>
        <v>Suape</v>
      </c>
      <c r="C189" s="21" t="str">
        <f t="shared" si="21"/>
        <v>SERVIÇOS DE VIGILANCIA  PRIVADA</v>
      </c>
      <c r="D189" s="22" t="str">
        <f t="shared" si="21"/>
        <v>028</v>
      </c>
      <c r="E189" s="29">
        <f t="shared" si="21"/>
        <v>2015</v>
      </c>
      <c r="F189" s="21" t="str">
        <f t="shared" si="21"/>
        <v>TKS SEGURANÇA PRIVADA L.T.D.A</v>
      </c>
      <c r="G189" s="21" t="str">
        <f t="shared" si="20"/>
        <v>07.774.050/0001-75</v>
      </c>
      <c r="H189" s="28" t="s">
        <v>272</v>
      </c>
      <c r="I189" s="26" t="str">
        <f t="shared" si="19"/>
        <v>SUAPE/DFP</v>
      </c>
      <c r="J189" s="26" t="s">
        <v>335</v>
      </c>
      <c r="K189" s="26" t="s">
        <v>498</v>
      </c>
      <c r="L189" s="26" t="s">
        <v>337</v>
      </c>
      <c r="M189" s="59">
        <v>3445.45</v>
      </c>
      <c r="N189" s="59">
        <v>8249.7000000000007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20" t="str">
        <f t="shared" si="21"/>
        <v>Suape</v>
      </c>
      <c r="B190" s="20" t="str">
        <f t="shared" si="21"/>
        <v>Suape</v>
      </c>
      <c r="C190" s="21" t="str">
        <f t="shared" si="21"/>
        <v>SERVIÇOS DE VIGILANCIA  PRIVADA</v>
      </c>
      <c r="D190" s="22" t="str">
        <f t="shared" si="21"/>
        <v>028</v>
      </c>
      <c r="E190" s="29">
        <f t="shared" si="21"/>
        <v>2015</v>
      </c>
      <c r="F190" s="21" t="str">
        <f t="shared" si="21"/>
        <v>TKS SEGURANÇA PRIVADA L.T.D.A</v>
      </c>
      <c r="G190" s="21" t="str">
        <f t="shared" si="20"/>
        <v>07.774.050/0001-75</v>
      </c>
      <c r="H190" s="28" t="s">
        <v>273</v>
      </c>
      <c r="I190" s="26" t="str">
        <f t="shared" si="19"/>
        <v>SUAPE/DFP</v>
      </c>
      <c r="J190" s="26" t="s">
        <v>335</v>
      </c>
      <c r="K190" s="26" t="s">
        <v>498</v>
      </c>
      <c r="L190" s="26" t="s">
        <v>338</v>
      </c>
      <c r="M190" s="59">
        <v>4084.91</v>
      </c>
      <c r="N190" s="59">
        <v>9304.15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20" t="str">
        <f t="shared" si="21"/>
        <v>Suape</v>
      </c>
      <c r="B191" s="20" t="str">
        <f t="shared" si="21"/>
        <v>Suape</v>
      </c>
      <c r="C191" s="21" t="str">
        <f t="shared" si="21"/>
        <v>SERVIÇOS DE VIGILANCIA  PRIVADA</v>
      </c>
      <c r="D191" s="22" t="str">
        <f t="shared" si="21"/>
        <v>028</v>
      </c>
      <c r="E191" s="29">
        <f t="shared" si="21"/>
        <v>2015</v>
      </c>
      <c r="F191" s="21" t="str">
        <f t="shared" si="21"/>
        <v>TKS SEGURANÇA PRIVADA L.T.D.A</v>
      </c>
      <c r="G191" s="21" t="str">
        <f t="shared" si="20"/>
        <v>07.774.050/0001-75</v>
      </c>
      <c r="H191" s="28" t="s">
        <v>274</v>
      </c>
      <c r="I191" s="26" t="str">
        <f t="shared" si="19"/>
        <v>SUAPE/DFP</v>
      </c>
      <c r="J191" s="26" t="s">
        <v>335</v>
      </c>
      <c r="K191" s="26" t="s">
        <v>498</v>
      </c>
      <c r="L191" s="26" t="s">
        <v>337</v>
      </c>
      <c r="M191" s="59">
        <v>3445.45</v>
      </c>
      <c r="N191" s="59">
        <v>8249.7000000000007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20" t="str">
        <f t="shared" si="21"/>
        <v>Suape</v>
      </c>
      <c r="B192" s="20" t="str">
        <f t="shared" si="21"/>
        <v>Suape</v>
      </c>
      <c r="C192" s="21" t="str">
        <f t="shared" si="21"/>
        <v>SERVIÇOS DE VIGILANCIA  PRIVADA</v>
      </c>
      <c r="D192" s="22" t="str">
        <f t="shared" si="21"/>
        <v>028</v>
      </c>
      <c r="E192" s="29">
        <f t="shared" si="21"/>
        <v>2015</v>
      </c>
      <c r="F192" s="21" t="str">
        <f t="shared" si="21"/>
        <v>TKS SEGURANÇA PRIVADA L.T.D.A</v>
      </c>
      <c r="G192" s="21" t="str">
        <f t="shared" si="20"/>
        <v>07.774.050/0001-75</v>
      </c>
      <c r="H192" s="28" t="s">
        <v>275</v>
      </c>
      <c r="I192" s="26" t="str">
        <f t="shared" si="19"/>
        <v>SUAPE/DFP</v>
      </c>
      <c r="J192" s="26" t="s">
        <v>335</v>
      </c>
      <c r="K192" s="26" t="s">
        <v>498</v>
      </c>
      <c r="L192" s="26" t="s">
        <v>337</v>
      </c>
      <c r="M192" s="59">
        <v>3445.45</v>
      </c>
      <c r="N192" s="59">
        <v>8249.7000000000007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20" t="str">
        <f t="shared" si="21"/>
        <v>Suape</v>
      </c>
      <c r="B193" s="20" t="str">
        <f t="shared" si="21"/>
        <v>Suape</v>
      </c>
      <c r="C193" s="21" t="str">
        <f t="shared" si="21"/>
        <v>SERVIÇOS DE VIGILANCIA  PRIVADA</v>
      </c>
      <c r="D193" s="22" t="str">
        <f t="shared" si="21"/>
        <v>028</v>
      </c>
      <c r="E193" s="29">
        <f t="shared" si="21"/>
        <v>2015</v>
      </c>
      <c r="F193" s="21" t="str">
        <f t="shared" si="21"/>
        <v>TKS SEGURANÇA PRIVADA L.T.D.A</v>
      </c>
      <c r="G193" s="21" t="str">
        <f t="shared" si="20"/>
        <v>07.774.050/0001-75</v>
      </c>
      <c r="H193" s="28" t="s">
        <v>276</v>
      </c>
      <c r="I193" s="26" t="str">
        <f t="shared" si="19"/>
        <v>SUAPE/DFP</v>
      </c>
      <c r="J193" s="26" t="s">
        <v>335</v>
      </c>
      <c r="K193" s="26" t="s">
        <v>498</v>
      </c>
      <c r="L193" s="26" t="s">
        <v>337</v>
      </c>
      <c r="M193" s="59">
        <v>3445.45</v>
      </c>
      <c r="N193" s="59">
        <v>8249.7000000000007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20" t="str">
        <f t="shared" si="21"/>
        <v>Suape</v>
      </c>
      <c r="B194" s="20" t="str">
        <f t="shared" si="21"/>
        <v>Suape</v>
      </c>
      <c r="C194" s="21" t="str">
        <f t="shared" si="21"/>
        <v>SERVIÇOS DE VIGILANCIA  PRIVADA</v>
      </c>
      <c r="D194" s="22" t="str">
        <f t="shared" si="21"/>
        <v>028</v>
      </c>
      <c r="E194" s="29">
        <f t="shared" si="21"/>
        <v>2015</v>
      </c>
      <c r="F194" s="21" t="str">
        <f t="shared" si="21"/>
        <v>TKS SEGURANÇA PRIVADA L.T.D.A</v>
      </c>
      <c r="G194" s="21" t="str">
        <f t="shared" si="20"/>
        <v>07.774.050/0001-75</v>
      </c>
      <c r="H194" s="28" t="s">
        <v>277</v>
      </c>
      <c r="I194" s="26" t="str">
        <f t="shared" si="19"/>
        <v>SUAPE/DFP</v>
      </c>
      <c r="J194" s="26" t="s">
        <v>335</v>
      </c>
      <c r="K194" s="26" t="s">
        <v>498</v>
      </c>
      <c r="L194" s="26" t="s">
        <v>337</v>
      </c>
      <c r="M194" s="59">
        <v>3445.45</v>
      </c>
      <c r="N194" s="59">
        <v>8249.7000000000007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20" t="str">
        <f t="shared" si="21"/>
        <v>Suape</v>
      </c>
      <c r="B195" s="20" t="str">
        <f t="shared" si="21"/>
        <v>Suape</v>
      </c>
      <c r="C195" s="21" t="str">
        <f t="shared" si="21"/>
        <v>SERVIÇOS DE VIGILANCIA  PRIVADA</v>
      </c>
      <c r="D195" s="22" t="str">
        <f t="shared" si="21"/>
        <v>028</v>
      </c>
      <c r="E195" s="29">
        <f t="shared" si="21"/>
        <v>2015</v>
      </c>
      <c r="F195" s="21" t="str">
        <f t="shared" si="21"/>
        <v>TKS SEGURANÇA PRIVADA L.T.D.A</v>
      </c>
      <c r="G195" s="21" t="str">
        <f t="shared" si="20"/>
        <v>07.774.050/0001-75</v>
      </c>
      <c r="H195" s="28" t="s">
        <v>278</v>
      </c>
      <c r="I195" s="26" t="str">
        <f t="shared" si="19"/>
        <v>SUAPE/DFP</v>
      </c>
      <c r="J195" s="26" t="s">
        <v>335</v>
      </c>
      <c r="K195" s="26" t="s">
        <v>498</v>
      </c>
      <c r="L195" s="26" t="s">
        <v>337</v>
      </c>
      <c r="M195" s="59">
        <v>3445.45</v>
      </c>
      <c r="N195" s="59">
        <v>8249.7000000000007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20" t="str">
        <f t="shared" si="21"/>
        <v>Suape</v>
      </c>
      <c r="B196" s="20" t="str">
        <f t="shared" si="21"/>
        <v>Suape</v>
      </c>
      <c r="C196" s="21" t="str">
        <f t="shared" si="21"/>
        <v>SERVIÇOS DE VIGILANCIA  PRIVADA</v>
      </c>
      <c r="D196" s="22" t="str">
        <f t="shared" si="21"/>
        <v>028</v>
      </c>
      <c r="E196" s="29">
        <f t="shared" si="21"/>
        <v>2015</v>
      </c>
      <c r="F196" s="21" t="str">
        <f t="shared" si="21"/>
        <v>TKS SEGURANÇA PRIVADA L.T.D.A</v>
      </c>
      <c r="G196" s="21" t="str">
        <f t="shared" si="20"/>
        <v>07.774.050/0001-75</v>
      </c>
      <c r="H196" s="28" t="s">
        <v>279</v>
      </c>
      <c r="I196" s="26" t="str">
        <f t="shared" si="19"/>
        <v>SUAPE/DFP</v>
      </c>
      <c r="J196" s="26" t="s">
        <v>335</v>
      </c>
      <c r="K196" s="26" t="s">
        <v>498</v>
      </c>
      <c r="L196" s="26" t="s">
        <v>337</v>
      </c>
      <c r="M196" s="59">
        <v>3445.45</v>
      </c>
      <c r="N196" s="59">
        <v>8249.7000000000007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20" t="str">
        <f t="shared" si="21"/>
        <v>Suape</v>
      </c>
      <c r="B197" s="20" t="str">
        <f t="shared" si="21"/>
        <v>Suape</v>
      </c>
      <c r="C197" s="21" t="str">
        <f t="shared" si="21"/>
        <v>SERVIÇOS DE VIGILANCIA  PRIVADA</v>
      </c>
      <c r="D197" s="22" t="str">
        <f t="shared" si="21"/>
        <v>028</v>
      </c>
      <c r="E197" s="29">
        <f t="shared" si="21"/>
        <v>2015</v>
      </c>
      <c r="F197" s="21" t="str">
        <f t="shared" si="21"/>
        <v>TKS SEGURANÇA PRIVADA L.T.D.A</v>
      </c>
      <c r="G197" s="21" t="str">
        <f t="shared" si="20"/>
        <v>07.774.050/0001-75</v>
      </c>
      <c r="H197" s="28" t="s">
        <v>280</v>
      </c>
      <c r="I197" s="26" t="str">
        <f t="shared" si="19"/>
        <v>SUAPE/DFP</v>
      </c>
      <c r="J197" s="26" t="s">
        <v>335</v>
      </c>
      <c r="K197" s="26" t="s">
        <v>498</v>
      </c>
      <c r="L197" s="26" t="s">
        <v>337</v>
      </c>
      <c r="M197" s="59">
        <v>3445.45</v>
      </c>
      <c r="N197" s="59">
        <v>8249.7000000000007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20" t="str">
        <f t="shared" si="21"/>
        <v>Suape</v>
      </c>
      <c r="B198" s="20" t="str">
        <f t="shared" si="21"/>
        <v>Suape</v>
      </c>
      <c r="C198" s="21" t="str">
        <f t="shared" si="21"/>
        <v>SERVIÇOS DE VIGILANCIA  PRIVADA</v>
      </c>
      <c r="D198" s="22" t="str">
        <f t="shared" si="21"/>
        <v>028</v>
      </c>
      <c r="E198" s="29">
        <f t="shared" si="21"/>
        <v>2015</v>
      </c>
      <c r="F198" s="21" t="str">
        <f t="shared" si="21"/>
        <v>TKS SEGURANÇA PRIVADA L.T.D.A</v>
      </c>
      <c r="G198" s="21" t="str">
        <f t="shared" si="20"/>
        <v>07.774.050/0001-75</v>
      </c>
      <c r="H198" s="28" t="s">
        <v>281</v>
      </c>
      <c r="I198" s="26" t="str">
        <f t="shared" si="19"/>
        <v>SUAPE/DFP</v>
      </c>
      <c r="J198" s="26" t="s">
        <v>335</v>
      </c>
      <c r="K198" s="26" t="s">
        <v>498</v>
      </c>
      <c r="L198" s="26" t="s">
        <v>338</v>
      </c>
      <c r="M198" s="59">
        <v>4084.91</v>
      </c>
      <c r="N198" s="59">
        <v>9304.15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20" t="str">
        <f t="shared" si="21"/>
        <v>Suape</v>
      </c>
      <c r="B199" s="20" t="str">
        <f t="shared" si="21"/>
        <v>Suape</v>
      </c>
      <c r="C199" s="21" t="str">
        <f t="shared" si="21"/>
        <v>SERVIÇOS DE VIGILANCIA  PRIVADA</v>
      </c>
      <c r="D199" s="22" t="str">
        <f t="shared" si="21"/>
        <v>028</v>
      </c>
      <c r="E199" s="29">
        <f t="shared" si="21"/>
        <v>2015</v>
      </c>
      <c r="F199" s="21" t="str">
        <f t="shared" si="21"/>
        <v>TKS SEGURANÇA PRIVADA L.T.D.A</v>
      </c>
      <c r="G199" s="21" t="str">
        <f t="shared" si="20"/>
        <v>07.774.050/0001-75</v>
      </c>
      <c r="H199" s="28" t="s">
        <v>282</v>
      </c>
      <c r="I199" s="26" t="str">
        <f t="shared" si="19"/>
        <v>SUAPE/DFP</v>
      </c>
      <c r="J199" s="26" t="s">
        <v>335</v>
      </c>
      <c r="K199" s="26" t="s">
        <v>498</v>
      </c>
      <c r="L199" s="26" t="s">
        <v>338</v>
      </c>
      <c r="M199" s="59">
        <v>4084.91</v>
      </c>
      <c r="N199" s="59">
        <v>9304.15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20" t="str">
        <f t="shared" si="21"/>
        <v>Suape</v>
      </c>
      <c r="B200" s="20" t="str">
        <f t="shared" si="21"/>
        <v>Suape</v>
      </c>
      <c r="C200" s="21" t="str">
        <f t="shared" si="21"/>
        <v>SERVIÇOS DE VIGILANCIA  PRIVADA</v>
      </c>
      <c r="D200" s="22" t="str">
        <f t="shared" si="21"/>
        <v>028</v>
      </c>
      <c r="E200" s="29">
        <f t="shared" si="21"/>
        <v>2015</v>
      </c>
      <c r="F200" s="21" t="str">
        <f t="shared" si="21"/>
        <v>TKS SEGURANÇA PRIVADA L.T.D.A</v>
      </c>
      <c r="G200" s="21" t="str">
        <f t="shared" si="20"/>
        <v>07.774.050/0001-75</v>
      </c>
      <c r="H200" s="28" t="s">
        <v>283</v>
      </c>
      <c r="I200" s="26" t="str">
        <f t="shared" si="19"/>
        <v>SUAPE/DFP</v>
      </c>
      <c r="J200" s="26" t="s">
        <v>335</v>
      </c>
      <c r="K200" s="26" t="s">
        <v>498</v>
      </c>
      <c r="L200" s="26" t="s">
        <v>337</v>
      </c>
      <c r="M200" s="59">
        <v>3445.45</v>
      </c>
      <c r="N200" s="59">
        <v>8249.7000000000007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20" t="str">
        <f t="shared" si="21"/>
        <v>Suape</v>
      </c>
      <c r="B201" s="20" t="str">
        <f t="shared" si="21"/>
        <v>Suape</v>
      </c>
      <c r="C201" s="21" t="str">
        <f t="shared" si="21"/>
        <v>SERVIÇOS DE VIGILANCIA  PRIVADA</v>
      </c>
      <c r="D201" s="22" t="str">
        <f t="shared" si="21"/>
        <v>028</v>
      </c>
      <c r="E201" s="29">
        <f t="shared" si="21"/>
        <v>2015</v>
      </c>
      <c r="F201" s="21" t="str">
        <f t="shared" si="21"/>
        <v>TKS SEGURANÇA PRIVADA L.T.D.A</v>
      </c>
      <c r="G201" s="21" t="str">
        <f t="shared" si="20"/>
        <v>07.774.050/0001-75</v>
      </c>
      <c r="H201" s="28" t="s">
        <v>284</v>
      </c>
      <c r="I201" s="26" t="str">
        <f t="shared" si="19"/>
        <v>SUAPE/DFP</v>
      </c>
      <c r="J201" s="26" t="s">
        <v>335</v>
      </c>
      <c r="K201" s="26" t="s">
        <v>498</v>
      </c>
      <c r="L201" s="26" t="s">
        <v>338</v>
      </c>
      <c r="M201" s="59">
        <v>4084.91</v>
      </c>
      <c r="N201" s="59">
        <v>9304.15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20" t="str">
        <f t="shared" si="21"/>
        <v>Suape</v>
      </c>
      <c r="B202" s="20" t="str">
        <f t="shared" si="21"/>
        <v>Suape</v>
      </c>
      <c r="C202" s="21" t="str">
        <f t="shared" si="21"/>
        <v>SERVIÇOS DE VIGILANCIA  PRIVADA</v>
      </c>
      <c r="D202" s="22" t="str">
        <f t="shared" si="21"/>
        <v>028</v>
      </c>
      <c r="E202" s="29">
        <f t="shared" si="21"/>
        <v>2015</v>
      </c>
      <c r="F202" s="21" t="str">
        <f t="shared" si="21"/>
        <v>TKS SEGURANÇA PRIVADA L.T.D.A</v>
      </c>
      <c r="G202" s="21" t="str">
        <f t="shared" si="20"/>
        <v>07.774.050/0001-75</v>
      </c>
      <c r="H202" s="28" t="s">
        <v>285</v>
      </c>
      <c r="I202" s="26" t="str">
        <f t="shared" si="19"/>
        <v>SUAPE/DFP</v>
      </c>
      <c r="J202" s="26" t="s">
        <v>335</v>
      </c>
      <c r="K202" s="26" t="s">
        <v>498</v>
      </c>
      <c r="L202" s="26" t="s">
        <v>338</v>
      </c>
      <c r="M202" s="59">
        <v>4084.91</v>
      </c>
      <c r="N202" s="59">
        <v>9304.15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20" t="str">
        <f t="shared" si="21"/>
        <v>Suape</v>
      </c>
      <c r="B203" s="20" t="str">
        <f t="shared" si="21"/>
        <v>Suape</v>
      </c>
      <c r="C203" s="21" t="str">
        <f t="shared" si="21"/>
        <v>SERVIÇOS DE VIGILANCIA  PRIVADA</v>
      </c>
      <c r="D203" s="22" t="str">
        <f t="shared" si="21"/>
        <v>028</v>
      </c>
      <c r="E203" s="29">
        <f t="shared" si="21"/>
        <v>2015</v>
      </c>
      <c r="F203" s="21" t="str">
        <f t="shared" si="21"/>
        <v>TKS SEGURANÇA PRIVADA L.T.D.A</v>
      </c>
      <c r="G203" s="21" t="str">
        <f t="shared" si="20"/>
        <v>07.774.050/0001-75</v>
      </c>
      <c r="H203" s="28" t="s">
        <v>286</v>
      </c>
      <c r="I203" s="26" t="str">
        <f t="shared" si="19"/>
        <v>SUAPE/DFP</v>
      </c>
      <c r="J203" s="26" t="s">
        <v>335</v>
      </c>
      <c r="K203" s="26" t="s">
        <v>498</v>
      </c>
      <c r="L203" s="26" t="s">
        <v>338</v>
      </c>
      <c r="M203" s="59">
        <v>4084.91</v>
      </c>
      <c r="N203" s="59">
        <v>9304.15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20" t="str">
        <f t="shared" si="21"/>
        <v>Suape</v>
      </c>
      <c r="B204" s="20" t="str">
        <f t="shared" si="21"/>
        <v>Suape</v>
      </c>
      <c r="C204" s="21" t="str">
        <f t="shared" si="21"/>
        <v>SERVIÇOS DE VIGILANCIA  PRIVADA</v>
      </c>
      <c r="D204" s="22" t="str">
        <f t="shared" si="21"/>
        <v>028</v>
      </c>
      <c r="E204" s="29">
        <f t="shared" si="21"/>
        <v>2015</v>
      </c>
      <c r="F204" s="21" t="str">
        <f t="shared" si="21"/>
        <v>TKS SEGURANÇA PRIVADA L.T.D.A</v>
      </c>
      <c r="G204" s="21" t="str">
        <f t="shared" si="20"/>
        <v>07.774.050/0001-75</v>
      </c>
      <c r="H204" s="28" t="s">
        <v>287</v>
      </c>
      <c r="I204" s="26" t="str">
        <f t="shared" si="19"/>
        <v>SUAPE/DFP</v>
      </c>
      <c r="J204" s="26" t="s">
        <v>335</v>
      </c>
      <c r="K204" s="26" t="s">
        <v>498</v>
      </c>
      <c r="L204" s="26" t="s">
        <v>337</v>
      </c>
      <c r="M204" s="59">
        <v>3445.45</v>
      </c>
      <c r="N204" s="59">
        <v>8249.7000000000007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20" t="str">
        <f t="shared" si="21"/>
        <v>Suape</v>
      </c>
      <c r="B205" s="20" t="str">
        <f t="shared" si="21"/>
        <v>Suape</v>
      </c>
      <c r="C205" s="21" t="str">
        <f t="shared" si="21"/>
        <v>SERVIÇOS DE VIGILANCIA  PRIVADA</v>
      </c>
      <c r="D205" s="22" t="str">
        <f t="shared" si="21"/>
        <v>028</v>
      </c>
      <c r="E205" s="29">
        <f t="shared" si="21"/>
        <v>2015</v>
      </c>
      <c r="F205" s="21" t="str">
        <f t="shared" si="21"/>
        <v>TKS SEGURANÇA PRIVADA L.T.D.A</v>
      </c>
      <c r="G205" s="21" t="str">
        <f t="shared" si="20"/>
        <v>07.774.050/0001-75</v>
      </c>
      <c r="H205" s="28" t="s">
        <v>288</v>
      </c>
      <c r="I205" s="26" t="str">
        <f t="shared" si="19"/>
        <v>SUAPE/DFP</v>
      </c>
      <c r="J205" s="26" t="s">
        <v>335</v>
      </c>
      <c r="K205" s="26" t="s">
        <v>498</v>
      </c>
      <c r="L205" s="26" t="s">
        <v>338</v>
      </c>
      <c r="M205" s="59">
        <v>4084.91</v>
      </c>
      <c r="N205" s="59">
        <v>9304.15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20" t="str">
        <f t="shared" ref="A206:G247" si="22">A205</f>
        <v>Suape</v>
      </c>
      <c r="B206" s="20" t="str">
        <f t="shared" si="22"/>
        <v>Suape</v>
      </c>
      <c r="C206" s="21" t="str">
        <f t="shared" si="22"/>
        <v>SERVIÇOS DE VIGILANCIA  PRIVADA</v>
      </c>
      <c r="D206" s="22" t="str">
        <f t="shared" si="22"/>
        <v>028</v>
      </c>
      <c r="E206" s="29">
        <f t="shared" si="22"/>
        <v>2015</v>
      </c>
      <c r="F206" s="21" t="str">
        <f t="shared" si="22"/>
        <v>TKS SEGURANÇA PRIVADA L.T.D.A</v>
      </c>
      <c r="G206" s="21" t="str">
        <f t="shared" si="20"/>
        <v>07.774.050/0001-75</v>
      </c>
      <c r="H206" s="28" t="s">
        <v>289</v>
      </c>
      <c r="I206" s="26" t="str">
        <f t="shared" si="19"/>
        <v>SUAPE/DFP</v>
      </c>
      <c r="J206" s="26" t="s">
        <v>335</v>
      </c>
      <c r="K206" s="26" t="s">
        <v>498</v>
      </c>
      <c r="L206" s="26" t="s">
        <v>337</v>
      </c>
      <c r="M206" s="59">
        <v>3445.45</v>
      </c>
      <c r="N206" s="59">
        <v>8249.7000000000007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20" t="str">
        <f t="shared" si="22"/>
        <v>Suape</v>
      </c>
      <c r="B207" s="20" t="str">
        <f t="shared" si="22"/>
        <v>Suape</v>
      </c>
      <c r="C207" s="21" t="str">
        <f t="shared" si="22"/>
        <v>SERVIÇOS DE VIGILANCIA  PRIVADA</v>
      </c>
      <c r="D207" s="22" t="str">
        <f t="shared" si="22"/>
        <v>028</v>
      </c>
      <c r="E207" s="29">
        <f t="shared" si="22"/>
        <v>2015</v>
      </c>
      <c r="F207" s="21" t="str">
        <f t="shared" si="22"/>
        <v>TKS SEGURANÇA PRIVADA L.T.D.A</v>
      </c>
      <c r="G207" s="21" t="str">
        <f t="shared" si="20"/>
        <v>07.774.050/0001-75</v>
      </c>
      <c r="H207" s="28" t="s">
        <v>290</v>
      </c>
      <c r="I207" s="26" t="str">
        <f t="shared" si="19"/>
        <v>SUAPE/DFP</v>
      </c>
      <c r="J207" s="26" t="s">
        <v>335</v>
      </c>
      <c r="K207" s="26" t="s">
        <v>498</v>
      </c>
      <c r="L207" s="26" t="s">
        <v>337</v>
      </c>
      <c r="M207" s="59">
        <v>3445.45</v>
      </c>
      <c r="N207" s="59">
        <v>8249.7000000000007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20" t="str">
        <f t="shared" si="22"/>
        <v>Suape</v>
      </c>
      <c r="B208" s="20" t="str">
        <f t="shared" si="22"/>
        <v>Suape</v>
      </c>
      <c r="C208" s="21" t="str">
        <f t="shared" si="22"/>
        <v>SERVIÇOS DE VIGILANCIA  PRIVADA</v>
      </c>
      <c r="D208" s="22" t="str">
        <f t="shared" si="22"/>
        <v>028</v>
      </c>
      <c r="E208" s="29">
        <f t="shared" si="22"/>
        <v>2015</v>
      </c>
      <c r="F208" s="21" t="str">
        <f t="shared" si="22"/>
        <v>TKS SEGURANÇA PRIVADA L.T.D.A</v>
      </c>
      <c r="G208" s="21" t="str">
        <f t="shared" si="20"/>
        <v>07.774.050/0001-75</v>
      </c>
      <c r="H208" s="28" t="s">
        <v>291</v>
      </c>
      <c r="I208" s="26" t="str">
        <f t="shared" ref="I208:I271" si="23">I207</f>
        <v>SUAPE/DFP</v>
      </c>
      <c r="J208" s="26" t="s">
        <v>335</v>
      </c>
      <c r="K208" s="26" t="s">
        <v>498</v>
      </c>
      <c r="L208" s="26" t="s">
        <v>338</v>
      </c>
      <c r="M208" s="59">
        <v>4084.91</v>
      </c>
      <c r="N208" s="59">
        <v>9304.15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20" t="str">
        <f t="shared" si="22"/>
        <v>Suape</v>
      </c>
      <c r="B209" s="20" t="str">
        <f t="shared" si="22"/>
        <v>Suape</v>
      </c>
      <c r="C209" s="21" t="str">
        <f t="shared" si="22"/>
        <v>SERVIÇOS DE VIGILANCIA  PRIVADA</v>
      </c>
      <c r="D209" s="22" t="str">
        <f t="shared" si="22"/>
        <v>028</v>
      </c>
      <c r="E209" s="29">
        <f t="shared" si="22"/>
        <v>2015</v>
      </c>
      <c r="F209" s="21" t="str">
        <f t="shared" si="22"/>
        <v>TKS SEGURANÇA PRIVADA L.T.D.A</v>
      </c>
      <c r="G209" s="21" t="str">
        <f t="shared" si="20"/>
        <v>07.774.050/0001-75</v>
      </c>
      <c r="H209" s="28" t="s">
        <v>292</v>
      </c>
      <c r="I209" s="26" t="str">
        <f t="shared" si="23"/>
        <v>SUAPE/DFP</v>
      </c>
      <c r="J209" s="26" t="s">
        <v>335</v>
      </c>
      <c r="K209" s="26" t="s">
        <v>498</v>
      </c>
      <c r="L209" s="26" t="s">
        <v>338</v>
      </c>
      <c r="M209" s="59">
        <v>4084.91</v>
      </c>
      <c r="N209" s="59">
        <v>9304.15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20" t="str">
        <f t="shared" si="22"/>
        <v>Suape</v>
      </c>
      <c r="B210" s="20" t="str">
        <f t="shared" si="22"/>
        <v>Suape</v>
      </c>
      <c r="C210" s="21" t="str">
        <f t="shared" si="22"/>
        <v>SERVIÇOS DE VIGILANCIA  PRIVADA</v>
      </c>
      <c r="D210" s="22" t="str">
        <f t="shared" si="22"/>
        <v>028</v>
      </c>
      <c r="E210" s="29">
        <f t="shared" si="22"/>
        <v>2015</v>
      </c>
      <c r="F210" s="21" t="str">
        <f t="shared" si="22"/>
        <v>TKS SEGURANÇA PRIVADA L.T.D.A</v>
      </c>
      <c r="G210" s="21" t="str">
        <f t="shared" si="20"/>
        <v>07.774.050/0001-75</v>
      </c>
      <c r="H210" s="28" t="s">
        <v>293</v>
      </c>
      <c r="I210" s="26" t="str">
        <f t="shared" si="23"/>
        <v>SUAPE/DFP</v>
      </c>
      <c r="J210" s="26" t="s">
        <v>335</v>
      </c>
      <c r="K210" s="26" t="s">
        <v>498</v>
      </c>
      <c r="L210" s="26" t="s">
        <v>338</v>
      </c>
      <c r="M210" s="59">
        <v>4084.91</v>
      </c>
      <c r="N210" s="59">
        <v>9304.15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20" t="str">
        <f t="shared" si="22"/>
        <v>Suape</v>
      </c>
      <c r="B211" s="20" t="str">
        <f t="shared" si="22"/>
        <v>Suape</v>
      </c>
      <c r="C211" s="21" t="str">
        <f t="shared" si="22"/>
        <v>SERVIÇOS DE VIGILANCIA  PRIVADA</v>
      </c>
      <c r="D211" s="22" t="str">
        <f t="shared" si="22"/>
        <v>028</v>
      </c>
      <c r="E211" s="29">
        <f t="shared" si="22"/>
        <v>2015</v>
      </c>
      <c r="F211" s="21" t="str">
        <f t="shared" si="22"/>
        <v>TKS SEGURANÇA PRIVADA L.T.D.A</v>
      </c>
      <c r="G211" s="21" t="str">
        <f t="shared" si="20"/>
        <v>07.774.050/0001-75</v>
      </c>
      <c r="H211" s="28" t="s">
        <v>294</v>
      </c>
      <c r="I211" s="26" t="str">
        <f t="shared" si="23"/>
        <v>SUAPE/DFP</v>
      </c>
      <c r="J211" s="26" t="s">
        <v>335</v>
      </c>
      <c r="K211" s="26" t="s">
        <v>498</v>
      </c>
      <c r="L211" s="26" t="s">
        <v>338</v>
      </c>
      <c r="M211" s="59">
        <v>4084.91</v>
      </c>
      <c r="N211" s="59">
        <v>9304.15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20" t="str">
        <f t="shared" si="22"/>
        <v>Suape</v>
      </c>
      <c r="B212" s="20" t="str">
        <f t="shared" si="22"/>
        <v>Suape</v>
      </c>
      <c r="C212" s="21" t="str">
        <f t="shared" si="22"/>
        <v>SERVIÇOS DE VIGILANCIA  PRIVADA</v>
      </c>
      <c r="D212" s="22" t="str">
        <f t="shared" si="22"/>
        <v>028</v>
      </c>
      <c r="E212" s="29">
        <f t="shared" si="22"/>
        <v>2015</v>
      </c>
      <c r="F212" s="21" t="str">
        <f t="shared" si="22"/>
        <v>TKS SEGURANÇA PRIVADA L.T.D.A</v>
      </c>
      <c r="G212" s="21" t="str">
        <f t="shared" si="20"/>
        <v>07.774.050/0001-75</v>
      </c>
      <c r="H212" s="28" t="s">
        <v>295</v>
      </c>
      <c r="I212" s="26" t="str">
        <f t="shared" si="23"/>
        <v>SUAPE/DFP</v>
      </c>
      <c r="J212" s="26" t="s">
        <v>335</v>
      </c>
      <c r="K212" s="26" t="s">
        <v>498</v>
      </c>
      <c r="L212" s="26" t="s">
        <v>338</v>
      </c>
      <c r="M212" s="59">
        <v>4084.91</v>
      </c>
      <c r="N212" s="59">
        <v>9304.15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20" t="str">
        <f t="shared" si="22"/>
        <v>Suape</v>
      </c>
      <c r="B213" s="20" t="str">
        <f t="shared" si="22"/>
        <v>Suape</v>
      </c>
      <c r="C213" s="21" t="str">
        <f t="shared" si="22"/>
        <v>SERVIÇOS DE VIGILANCIA  PRIVADA</v>
      </c>
      <c r="D213" s="22" t="str">
        <f t="shared" si="22"/>
        <v>028</v>
      </c>
      <c r="E213" s="29">
        <f t="shared" si="22"/>
        <v>2015</v>
      </c>
      <c r="F213" s="21" t="str">
        <f t="shared" si="22"/>
        <v>TKS SEGURANÇA PRIVADA L.T.D.A</v>
      </c>
      <c r="G213" s="21" t="str">
        <f t="shared" si="20"/>
        <v>07.774.050/0001-75</v>
      </c>
      <c r="H213" s="28" t="s">
        <v>296</v>
      </c>
      <c r="I213" s="26" t="str">
        <f t="shared" si="23"/>
        <v>SUAPE/DFP</v>
      </c>
      <c r="J213" s="26" t="s">
        <v>335</v>
      </c>
      <c r="K213" s="26" t="s">
        <v>498</v>
      </c>
      <c r="L213" s="26" t="s">
        <v>337</v>
      </c>
      <c r="M213" s="59">
        <v>3445.45</v>
      </c>
      <c r="N213" s="59">
        <v>8249.7000000000007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20" t="str">
        <f t="shared" si="22"/>
        <v>Suape</v>
      </c>
      <c r="B214" s="20" t="str">
        <f t="shared" si="22"/>
        <v>Suape</v>
      </c>
      <c r="C214" s="21" t="str">
        <f t="shared" si="22"/>
        <v>SERVIÇOS DE VIGILANCIA  PRIVADA</v>
      </c>
      <c r="D214" s="22" t="str">
        <f t="shared" si="22"/>
        <v>028</v>
      </c>
      <c r="E214" s="29">
        <f t="shared" si="22"/>
        <v>2015</v>
      </c>
      <c r="F214" s="21" t="str">
        <f t="shared" si="22"/>
        <v>TKS SEGURANÇA PRIVADA L.T.D.A</v>
      </c>
      <c r="G214" s="21" t="str">
        <f t="shared" si="20"/>
        <v>07.774.050/0001-75</v>
      </c>
      <c r="H214" s="28" t="s">
        <v>297</v>
      </c>
      <c r="I214" s="26" t="str">
        <f t="shared" si="23"/>
        <v>SUAPE/DFP</v>
      </c>
      <c r="J214" s="26" t="s">
        <v>335</v>
      </c>
      <c r="K214" s="26" t="s">
        <v>498</v>
      </c>
      <c r="L214" s="26" t="s">
        <v>337</v>
      </c>
      <c r="M214" s="59">
        <v>3445.45</v>
      </c>
      <c r="N214" s="59">
        <v>8249.7000000000007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20" t="str">
        <f t="shared" si="22"/>
        <v>Suape</v>
      </c>
      <c r="B215" s="20" t="str">
        <f t="shared" si="22"/>
        <v>Suape</v>
      </c>
      <c r="C215" s="21" t="str">
        <f t="shared" si="22"/>
        <v>SERVIÇOS DE VIGILANCIA  PRIVADA</v>
      </c>
      <c r="D215" s="22" t="str">
        <f t="shared" si="22"/>
        <v>028</v>
      </c>
      <c r="E215" s="29">
        <f t="shared" si="22"/>
        <v>2015</v>
      </c>
      <c r="F215" s="21" t="str">
        <f t="shared" si="22"/>
        <v>TKS SEGURANÇA PRIVADA L.T.D.A</v>
      </c>
      <c r="G215" s="21" t="str">
        <f t="shared" si="20"/>
        <v>07.774.050/0001-75</v>
      </c>
      <c r="H215" s="28" t="s">
        <v>298</v>
      </c>
      <c r="I215" s="26" t="str">
        <f t="shared" si="23"/>
        <v>SUAPE/DFP</v>
      </c>
      <c r="J215" s="26" t="s">
        <v>335</v>
      </c>
      <c r="K215" s="26" t="s">
        <v>498</v>
      </c>
      <c r="L215" s="26" t="s">
        <v>338</v>
      </c>
      <c r="M215" s="59">
        <v>4084.91</v>
      </c>
      <c r="N215" s="59">
        <v>9304.15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20" t="str">
        <f t="shared" si="22"/>
        <v>Suape</v>
      </c>
      <c r="B216" s="20" t="str">
        <f t="shared" si="22"/>
        <v>Suape</v>
      </c>
      <c r="C216" s="21" t="str">
        <f t="shared" si="22"/>
        <v>SERVIÇOS DE VIGILANCIA  PRIVADA</v>
      </c>
      <c r="D216" s="22" t="str">
        <f t="shared" si="22"/>
        <v>028</v>
      </c>
      <c r="E216" s="29">
        <f t="shared" si="22"/>
        <v>2015</v>
      </c>
      <c r="F216" s="21" t="str">
        <f t="shared" si="22"/>
        <v>TKS SEGURANÇA PRIVADA L.T.D.A</v>
      </c>
      <c r="G216" s="21" t="str">
        <f t="shared" si="20"/>
        <v>07.774.050/0001-75</v>
      </c>
      <c r="H216" s="28" t="s">
        <v>299</v>
      </c>
      <c r="I216" s="26" t="str">
        <f t="shared" si="23"/>
        <v>SUAPE/DFP</v>
      </c>
      <c r="J216" s="26" t="s">
        <v>335</v>
      </c>
      <c r="K216" s="26" t="s">
        <v>498</v>
      </c>
      <c r="L216" s="26" t="s">
        <v>338</v>
      </c>
      <c r="M216" s="59">
        <v>4084.91</v>
      </c>
      <c r="N216" s="59">
        <v>9304.15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20" t="str">
        <f t="shared" si="22"/>
        <v>Suape</v>
      </c>
      <c r="B217" s="20" t="str">
        <f t="shared" si="22"/>
        <v>Suape</v>
      </c>
      <c r="C217" s="21" t="str">
        <f t="shared" si="22"/>
        <v>SERVIÇOS DE VIGILANCIA  PRIVADA</v>
      </c>
      <c r="D217" s="22" t="str">
        <f t="shared" si="22"/>
        <v>028</v>
      </c>
      <c r="E217" s="29">
        <f t="shared" si="22"/>
        <v>2015</v>
      </c>
      <c r="F217" s="21" t="str">
        <f t="shared" si="22"/>
        <v>TKS SEGURANÇA PRIVADA L.T.D.A</v>
      </c>
      <c r="G217" s="21" t="str">
        <f t="shared" si="20"/>
        <v>07.774.050/0001-75</v>
      </c>
      <c r="H217" s="28" t="s">
        <v>300</v>
      </c>
      <c r="I217" s="26" t="str">
        <f t="shared" si="23"/>
        <v>SUAPE/DFP</v>
      </c>
      <c r="J217" s="26" t="s">
        <v>335</v>
      </c>
      <c r="K217" s="26" t="s">
        <v>498</v>
      </c>
      <c r="L217" s="26" t="s">
        <v>337</v>
      </c>
      <c r="M217" s="59">
        <v>3445.45</v>
      </c>
      <c r="N217" s="59">
        <v>8249.7000000000007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20" t="str">
        <f t="shared" si="22"/>
        <v>Suape</v>
      </c>
      <c r="B218" s="20" t="str">
        <f t="shared" si="22"/>
        <v>Suape</v>
      </c>
      <c r="C218" s="21" t="str">
        <f t="shared" si="22"/>
        <v>SERVIÇOS DE VIGILANCIA  PRIVADA</v>
      </c>
      <c r="D218" s="22" t="str">
        <f t="shared" si="22"/>
        <v>028</v>
      </c>
      <c r="E218" s="29">
        <f t="shared" si="22"/>
        <v>2015</v>
      </c>
      <c r="F218" s="21" t="str">
        <f t="shared" si="22"/>
        <v>TKS SEGURANÇA PRIVADA L.T.D.A</v>
      </c>
      <c r="G218" s="21" t="str">
        <f t="shared" si="20"/>
        <v>07.774.050/0001-75</v>
      </c>
      <c r="H218" s="28" t="s">
        <v>301</v>
      </c>
      <c r="I218" s="26" t="str">
        <f t="shared" si="23"/>
        <v>SUAPE/DFP</v>
      </c>
      <c r="J218" s="26" t="s">
        <v>335</v>
      </c>
      <c r="K218" s="26" t="s">
        <v>498</v>
      </c>
      <c r="L218" s="26" t="s">
        <v>337</v>
      </c>
      <c r="M218" s="59">
        <v>3445.45</v>
      </c>
      <c r="N218" s="59">
        <v>8249.7000000000007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20" t="str">
        <f t="shared" si="22"/>
        <v>Suape</v>
      </c>
      <c r="B219" s="20" t="str">
        <f t="shared" si="22"/>
        <v>Suape</v>
      </c>
      <c r="C219" s="21" t="str">
        <f t="shared" si="22"/>
        <v>SERVIÇOS DE VIGILANCIA  PRIVADA</v>
      </c>
      <c r="D219" s="22" t="str">
        <f t="shared" si="22"/>
        <v>028</v>
      </c>
      <c r="E219" s="29">
        <f t="shared" si="22"/>
        <v>2015</v>
      </c>
      <c r="F219" s="21" t="str">
        <f t="shared" si="22"/>
        <v>TKS SEGURANÇA PRIVADA L.T.D.A</v>
      </c>
      <c r="G219" s="21" t="str">
        <f t="shared" si="20"/>
        <v>07.774.050/0001-75</v>
      </c>
      <c r="H219" s="28" t="s">
        <v>302</v>
      </c>
      <c r="I219" s="26" t="str">
        <f t="shared" si="23"/>
        <v>SUAPE/DFP</v>
      </c>
      <c r="J219" s="26" t="s">
        <v>335</v>
      </c>
      <c r="K219" s="26" t="s">
        <v>498</v>
      </c>
      <c r="L219" s="26" t="s">
        <v>338</v>
      </c>
      <c r="M219" s="59">
        <v>4084.91</v>
      </c>
      <c r="N219" s="59">
        <v>9304.15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20" t="str">
        <f t="shared" si="22"/>
        <v>Suape</v>
      </c>
      <c r="B220" s="20" t="str">
        <f t="shared" si="22"/>
        <v>Suape</v>
      </c>
      <c r="C220" s="21" t="str">
        <f t="shared" si="22"/>
        <v>SERVIÇOS DE VIGILANCIA  PRIVADA</v>
      </c>
      <c r="D220" s="22" t="str">
        <f t="shared" si="22"/>
        <v>028</v>
      </c>
      <c r="E220" s="29">
        <f t="shared" si="22"/>
        <v>2015</v>
      </c>
      <c r="F220" s="21" t="str">
        <f t="shared" si="22"/>
        <v>TKS SEGURANÇA PRIVADA L.T.D.A</v>
      </c>
      <c r="G220" s="21" t="str">
        <f t="shared" si="20"/>
        <v>07.774.050/0001-75</v>
      </c>
      <c r="H220" s="28" t="s">
        <v>303</v>
      </c>
      <c r="I220" s="26" t="str">
        <f t="shared" si="23"/>
        <v>SUAPE/DFP</v>
      </c>
      <c r="J220" s="26" t="s">
        <v>335</v>
      </c>
      <c r="K220" s="26" t="s">
        <v>498</v>
      </c>
      <c r="L220" s="26" t="s">
        <v>337</v>
      </c>
      <c r="M220" s="59">
        <v>3445.45</v>
      </c>
      <c r="N220" s="59">
        <v>8249.7000000000007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20" t="str">
        <f t="shared" si="22"/>
        <v>Suape</v>
      </c>
      <c r="B221" s="20" t="str">
        <f t="shared" si="22"/>
        <v>Suape</v>
      </c>
      <c r="C221" s="21" t="str">
        <f t="shared" si="22"/>
        <v>SERVIÇOS DE VIGILANCIA  PRIVADA</v>
      </c>
      <c r="D221" s="22" t="str">
        <f t="shared" si="22"/>
        <v>028</v>
      </c>
      <c r="E221" s="29">
        <f t="shared" si="22"/>
        <v>2015</v>
      </c>
      <c r="F221" s="21" t="str">
        <f t="shared" si="22"/>
        <v>TKS SEGURANÇA PRIVADA L.T.D.A</v>
      </c>
      <c r="G221" s="21" t="str">
        <f t="shared" si="20"/>
        <v>07.774.050/0001-75</v>
      </c>
      <c r="H221" s="28" t="s">
        <v>304</v>
      </c>
      <c r="I221" s="26" t="str">
        <f t="shared" si="23"/>
        <v>SUAPE/DFP</v>
      </c>
      <c r="J221" s="26" t="s">
        <v>335</v>
      </c>
      <c r="K221" s="26" t="s">
        <v>498</v>
      </c>
      <c r="L221" s="26" t="s">
        <v>338</v>
      </c>
      <c r="M221" s="59">
        <v>4084.91</v>
      </c>
      <c r="N221" s="59">
        <v>9304.15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20" t="str">
        <f t="shared" si="22"/>
        <v>Suape</v>
      </c>
      <c r="B222" s="20" t="str">
        <f t="shared" si="22"/>
        <v>Suape</v>
      </c>
      <c r="C222" s="21" t="str">
        <f t="shared" si="22"/>
        <v>SERVIÇOS DE VIGILANCIA  PRIVADA</v>
      </c>
      <c r="D222" s="22" t="str">
        <f t="shared" si="22"/>
        <v>028</v>
      </c>
      <c r="E222" s="29">
        <f t="shared" si="22"/>
        <v>2015</v>
      </c>
      <c r="F222" s="21" t="str">
        <f t="shared" si="22"/>
        <v>TKS SEGURANÇA PRIVADA L.T.D.A</v>
      </c>
      <c r="G222" s="21" t="str">
        <f t="shared" si="20"/>
        <v>07.774.050/0001-75</v>
      </c>
      <c r="H222" s="28" t="s">
        <v>305</v>
      </c>
      <c r="I222" s="26" t="str">
        <f t="shared" si="23"/>
        <v>SUAPE/DFP</v>
      </c>
      <c r="J222" s="26" t="s">
        <v>335</v>
      </c>
      <c r="K222" s="26" t="s">
        <v>498</v>
      </c>
      <c r="L222" s="26" t="s">
        <v>338</v>
      </c>
      <c r="M222" s="59">
        <v>4084.91</v>
      </c>
      <c r="N222" s="59">
        <v>9304.15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20" t="str">
        <f t="shared" si="22"/>
        <v>Suape</v>
      </c>
      <c r="B223" s="20" t="str">
        <f t="shared" si="22"/>
        <v>Suape</v>
      </c>
      <c r="C223" s="21" t="str">
        <f t="shared" si="22"/>
        <v>SERVIÇOS DE VIGILANCIA  PRIVADA</v>
      </c>
      <c r="D223" s="22" t="str">
        <f t="shared" si="22"/>
        <v>028</v>
      </c>
      <c r="E223" s="29">
        <f t="shared" si="22"/>
        <v>2015</v>
      </c>
      <c r="F223" s="21" t="str">
        <f t="shared" si="22"/>
        <v>TKS SEGURANÇA PRIVADA L.T.D.A</v>
      </c>
      <c r="G223" s="21" t="str">
        <f t="shared" si="20"/>
        <v>07.774.050/0001-75</v>
      </c>
      <c r="H223" s="28" t="s">
        <v>306</v>
      </c>
      <c r="I223" s="26" t="str">
        <f t="shared" si="23"/>
        <v>SUAPE/DFP</v>
      </c>
      <c r="J223" s="26" t="s">
        <v>335</v>
      </c>
      <c r="K223" s="26" t="s">
        <v>498</v>
      </c>
      <c r="L223" s="26" t="s">
        <v>337</v>
      </c>
      <c r="M223" s="59">
        <v>3445.45</v>
      </c>
      <c r="N223" s="59">
        <v>8249.7000000000007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20" t="str">
        <f t="shared" si="22"/>
        <v>Suape</v>
      </c>
      <c r="B224" s="20" t="str">
        <f t="shared" si="22"/>
        <v>Suape</v>
      </c>
      <c r="C224" s="21" t="str">
        <f t="shared" si="22"/>
        <v>SERVIÇOS DE VIGILANCIA  PRIVADA</v>
      </c>
      <c r="D224" s="22" t="str">
        <f t="shared" si="22"/>
        <v>028</v>
      </c>
      <c r="E224" s="29">
        <f t="shared" si="22"/>
        <v>2015</v>
      </c>
      <c r="F224" s="21" t="str">
        <f t="shared" si="22"/>
        <v>TKS SEGURANÇA PRIVADA L.T.D.A</v>
      </c>
      <c r="G224" s="21" t="str">
        <f t="shared" si="20"/>
        <v>07.774.050/0001-75</v>
      </c>
      <c r="H224" s="28" t="s">
        <v>307</v>
      </c>
      <c r="I224" s="26" t="str">
        <f t="shared" si="23"/>
        <v>SUAPE/DFP</v>
      </c>
      <c r="J224" s="26" t="s">
        <v>335</v>
      </c>
      <c r="K224" s="26" t="s">
        <v>498</v>
      </c>
      <c r="L224" s="26" t="s">
        <v>337</v>
      </c>
      <c r="M224" s="59">
        <v>3445.45</v>
      </c>
      <c r="N224" s="59">
        <v>8249.7000000000007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20" t="str">
        <f t="shared" si="22"/>
        <v>Suape</v>
      </c>
      <c r="B225" s="20" t="str">
        <f t="shared" si="22"/>
        <v>Suape</v>
      </c>
      <c r="C225" s="21" t="str">
        <f t="shared" si="22"/>
        <v>SERVIÇOS DE VIGILANCIA  PRIVADA</v>
      </c>
      <c r="D225" s="22" t="str">
        <f t="shared" si="22"/>
        <v>028</v>
      </c>
      <c r="E225" s="29">
        <f t="shared" si="22"/>
        <v>2015</v>
      </c>
      <c r="F225" s="21" t="str">
        <f t="shared" si="22"/>
        <v>TKS SEGURANÇA PRIVADA L.T.D.A</v>
      </c>
      <c r="G225" s="21" t="str">
        <f t="shared" si="20"/>
        <v>07.774.050/0001-75</v>
      </c>
      <c r="H225" s="28" t="s">
        <v>308</v>
      </c>
      <c r="I225" s="26" t="str">
        <f t="shared" si="23"/>
        <v>SUAPE/DFP</v>
      </c>
      <c r="J225" s="26" t="s">
        <v>335</v>
      </c>
      <c r="K225" s="26" t="s">
        <v>498</v>
      </c>
      <c r="L225" s="26" t="s">
        <v>337</v>
      </c>
      <c r="M225" s="59">
        <v>3445.45</v>
      </c>
      <c r="N225" s="59">
        <v>8249.7000000000007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20" t="str">
        <f t="shared" si="22"/>
        <v>Suape</v>
      </c>
      <c r="B226" s="20" t="str">
        <f t="shared" si="22"/>
        <v>Suape</v>
      </c>
      <c r="C226" s="21" t="str">
        <f t="shared" si="22"/>
        <v>SERVIÇOS DE VIGILANCIA  PRIVADA</v>
      </c>
      <c r="D226" s="22" t="str">
        <f t="shared" si="22"/>
        <v>028</v>
      </c>
      <c r="E226" s="29">
        <f t="shared" si="22"/>
        <v>2015</v>
      </c>
      <c r="F226" s="21" t="str">
        <f t="shared" si="22"/>
        <v>TKS SEGURANÇA PRIVADA L.T.D.A</v>
      </c>
      <c r="G226" s="21" t="str">
        <f t="shared" si="20"/>
        <v>07.774.050/0001-75</v>
      </c>
      <c r="H226" s="28" t="s">
        <v>309</v>
      </c>
      <c r="I226" s="26" t="str">
        <f t="shared" si="23"/>
        <v>SUAPE/DFP</v>
      </c>
      <c r="J226" s="26" t="s">
        <v>335</v>
      </c>
      <c r="K226" s="26" t="s">
        <v>498</v>
      </c>
      <c r="L226" s="26" t="s">
        <v>338</v>
      </c>
      <c r="M226" s="59">
        <v>4084.91</v>
      </c>
      <c r="N226" s="59">
        <v>9304.15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20" t="str">
        <f t="shared" si="22"/>
        <v>Suape</v>
      </c>
      <c r="B227" s="20" t="str">
        <f t="shared" si="22"/>
        <v>Suape</v>
      </c>
      <c r="C227" s="21" t="str">
        <f t="shared" si="22"/>
        <v>SERVIÇOS DE VIGILANCIA  PRIVADA</v>
      </c>
      <c r="D227" s="22" t="str">
        <f t="shared" si="22"/>
        <v>028</v>
      </c>
      <c r="E227" s="29">
        <f t="shared" si="22"/>
        <v>2015</v>
      </c>
      <c r="F227" s="21" t="str">
        <f t="shared" si="22"/>
        <v>TKS SEGURANÇA PRIVADA L.T.D.A</v>
      </c>
      <c r="G227" s="21" t="str">
        <f t="shared" si="20"/>
        <v>07.774.050/0001-75</v>
      </c>
      <c r="H227" s="28" t="s">
        <v>310</v>
      </c>
      <c r="I227" s="26" t="str">
        <f t="shared" si="23"/>
        <v>SUAPE/DFP</v>
      </c>
      <c r="J227" s="26" t="s">
        <v>335</v>
      </c>
      <c r="K227" s="26" t="s">
        <v>498</v>
      </c>
      <c r="L227" s="26" t="s">
        <v>338</v>
      </c>
      <c r="M227" s="59">
        <v>4084.91</v>
      </c>
      <c r="N227" s="59">
        <v>9304.15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20" t="str">
        <f t="shared" si="22"/>
        <v>Suape</v>
      </c>
      <c r="B228" s="20" t="str">
        <f t="shared" si="22"/>
        <v>Suape</v>
      </c>
      <c r="C228" s="21" t="str">
        <f t="shared" si="22"/>
        <v>SERVIÇOS DE VIGILANCIA  PRIVADA</v>
      </c>
      <c r="D228" s="22" t="str">
        <f t="shared" si="22"/>
        <v>028</v>
      </c>
      <c r="E228" s="29">
        <f t="shared" si="22"/>
        <v>2015</v>
      </c>
      <c r="F228" s="21" t="str">
        <f t="shared" si="22"/>
        <v>TKS SEGURANÇA PRIVADA L.T.D.A</v>
      </c>
      <c r="G228" s="21" t="str">
        <f t="shared" si="20"/>
        <v>07.774.050/0001-75</v>
      </c>
      <c r="H228" s="28" t="s">
        <v>311</v>
      </c>
      <c r="I228" s="26" t="str">
        <f t="shared" si="23"/>
        <v>SUAPE/DFP</v>
      </c>
      <c r="J228" s="26" t="s">
        <v>335</v>
      </c>
      <c r="K228" s="26" t="s">
        <v>498</v>
      </c>
      <c r="L228" s="26" t="s">
        <v>338</v>
      </c>
      <c r="M228" s="59">
        <v>4084.91</v>
      </c>
      <c r="N228" s="59">
        <v>9304.15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20" t="str">
        <f t="shared" si="22"/>
        <v>Suape</v>
      </c>
      <c r="B229" s="20" t="str">
        <f t="shared" si="22"/>
        <v>Suape</v>
      </c>
      <c r="C229" s="21" t="str">
        <f t="shared" si="22"/>
        <v>SERVIÇOS DE VIGILANCIA  PRIVADA</v>
      </c>
      <c r="D229" s="22" t="str">
        <f t="shared" si="22"/>
        <v>028</v>
      </c>
      <c r="E229" s="29">
        <f t="shared" si="22"/>
        <v>2015</v>
      </c>
      <c r="F229" s="21" t="str">
        <f t="shared" si="22"/>
        <v>TKS SEGURANÇA PRIVADA L.T.D.A</v>
      </c>
      <c r="G229" s="21" t="str">
        <f t="shared" si="20"/>
        <v>07.774.050/0001-75</v>
      </c>
      <c r="H229" s="28" t="s">
        <v>312</v>
      </c>
      <c r="I229" s="26" t="str">
        <f t="shared" si="23"/>
        <v>SUAPE/DFP</v>
      </c>
      <c r="J229" s="26" t="s">
        <v>335</v>
      </c>
      <c r="K229" s="26" t="s">
        <v>498</v>
      </c>
      <c r="L229" s="26" t="s">
        <v>338</v>
      </c>
      <c r="M229" s="59">
        <v>4084.91</v>
      </c>
      <c r="N229" s="59">
        <v>9304.15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20" t="str">
        <f t="shared" si="22"/>
        <v>Suape</v>
      </c>
      <c r="B230" s="20" t="str">
        <f t="shared" si="22"/>
        <v>Suape</v>
      </c>
      <c r="C230" s="21" t="str">
        <f t="shared" si="22"/>
        <v>SERVIÇOS DE VIGILANCIA  PRIVADA</v>
      </c>
      <c r="D230" s="22" t="str">
        <f t="shared" si="22"/>
        <v>028</v>
      </c>
      <c r="E230" s="29">
        <f t="shared" si="22"/>
        <v>2015</v>
      </c>
      <c r="F230" s="21" t="str">
        <f t="shared" si="22"/>
        <v>TKS SEGURANÇA PRIVADA L.T.D.A</v>
      </c>
      <c r="G230" s="21" t="str">
        <f t="shared" si="20"/>
        <v>07.774.050/0001-75</v>
      </c>
      <c r="H230" s="28" t="s">
        <v>313</v>
      </c>
      <c r="I230" s="26" t="str">
        <f t="shared" si="23"/>
        <v>SUAPE/DFP</v>
      </c>
      <c r="J230" s="26" t="s">
        <v>335</v>
      </c>
      <c r="K230" s="26" t="s">
        <v>498</v>
      </c>
      <c r="L230" s="26" t="s">
        <v>337</v>
      </c>
      <c r="M230" s="59">
        <v>3445.45</v>
      </c>
      <c r="N230" s="59">
        <v>8249.7000000000007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20" t="str">
        <f t="shared" si="22"/>
        <v>Suape</v>
      </c>
      <c r="B231" s="20" t="str">
        <f t="shared" si="22"/>
        <v>Suape</v>
      </c>
      <c r="C231" s="21" t="str">
        <f t="shared" si="22"/>
        <v>SERVIÇOS DE VIGILANCIA  PRIVADA</v>
      </c>
      <c r="D231" s="22" t="str">
        <f t="shared" si="22"/>
        <v>028</v>
      </c>
      <c r="E231" s="29">
        <f t="shared" si="22"/>
        <v>2015</v>
      </c>
      <c r="F231" s="21" t="str">
        <f t="shared" si="22"/>
        <v>TKS SEGURANÇA PRIVADA L.T.D.A</v>
      </c>
      <c r="G231" s="21" t="str">
        <f t="shared" si="20"/>
        <v>07.774.050/0001-75</v>
      </c>
      <c r="H231" s="28" t="s">
        <v>314</v>
      </c>
      <c r="I231" s="26" t="str">
        <f t="shared" si="23"/>
        <v>SUAPE/DFP</v>
      </c>
      <c r="J231" s="26" t="s">
        <v>335</v>
      </c>
      <c r="K231" s="26" t="s">
        <v>498</v>
      </c>
      <c r="L231" s="26" t="s">
        <v>338</v>
      </c>
      <c r="M231" s="59">
        <v>4084.91</v>
      </c>
      <c r="N231" s="59">
        <v>9304.15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20" t="str">
        <f t="shared" si="22"/>
        <v>Suape</v>
      </c>
      <c r="B232" s="20" t="str">
        <f t="shared" si="22"/>
        <v>Suape</v>
      </c>
      <c r="C232" s="21" t="str">
        <f t="shared" si="22"/>
        <v>SERVIÇOS DE VIGILANCIA  PRIVADA</v>
      </c>
      <c r="D232" s="22" t="str">
        <f t="shared" si="22"/>
        <v>028</v>
      </c>
      <c r="E232" s="29">
        <f t="shared" si="22"/>
        <v>2015</v>
      </c>
      <c r="F232" s="21" t="str">
        <f t="shared" si="22"/>
        <v>TKS SEGURANÇA PRIVADA L.T.D.A</v>
      </c>
      <c r="G232" s="21" t="str">
        <f t="shared" si="20"/>
        <v>07.774.050/0001-75</v>
      </c>
      <c r="H232" s="28" t="s">
        <v>315</v>
      </c>
      <c r="I232" s="26" t="str">
        <f t="shared" si="23"/>
        <v>SUAPE/DFP</v>
      </c>
      <c r="J232" s="26" t="s">
        <v>335</v>
      </c>
      <c r="K232" s="26" t="s">
        <v>498</v>
      </c>
      <c r="L232" s="26" t="s">
        <v>337</v>
      </c>
      <c r="M232" s="59">
        <v>3445.45</v>
      </c>
      <c r="N232" s="59">
        <v>8249.7000000000007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20" t="str">
        <f t="shared" si="22"/>
        <v>Suape</v>
      </c>
      <c r="B233" s="20" t="str">
        <f t="shared" si="22"/>
        <v>Suape</v>
      </c>
      <c r="C233" s="21" t="str">
        <f t="shared" si="22"/>
        <v>SERVIÇOS DE VIGILANCIA  PRIVADA</v>
      </c>
      <c r="D233" s="22" t="str">
        <f t="shared" si="22"/>
        <v>028</v>
      </c>
      <c r="E233" s="29">
        <f t="shared" si="22"/>
        <v>2015</v>
      </c>
      <c r="F233" s="21" t="str">
        <f t="shared" si="22"/>
        <v>TKS SEGURANÇA PRIVADA L.T.D.A</v>
      </c>
      <c r="G233" s="21" t="str">
        <f t="shared" si="20"/>
        <v>07.774.050/0001-75</v>
      </c>
      <c r="H233" s="28" t="s">
        <v>316</v>
      </c>
      <c r="I233" s="26" t="str">
        <f t="shared" si="23"/>
        <v>SUAPE/DFP</v>
      </c>
      <c r="J233" s="26" t="s">
        <v>335</v>
      </c>
      <c r="K233" s="26" t="s">
        <v>498</v>
      </c>
      <c r="L233" s="26" t="s">
        <v>337</v>
      </c>
      <c r="M233" s="59">
        <v>3445.45</v>
      </c>
      <c r="N233" s="59">
        <v>8249.7000000000007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20" t="str">
        <f t="shared" si="22"/>
        <v>Suape</v>
      </c>
      <c r="B234" s="20" t="str">
        <f t="shared" si="22"/>
        <v>Suape</v>
      </c>
      <c r="C234" s="21" t="str">
        <f t="shared" si="22"/>
        <v>SERVIÇOS DE VIGILANCIA  PRIVADA</v>
      </c>
      <c r="D234" s="22" t="str">
        <f t="shared" si="22"/>
        <v>028</v>
      </c>
      <c r="E234" s="29">
        <f t="shared" si="22"/>
        <v>2015</v>
      </c>
      <c r="F234" s="21" t="str">
        <f t="shared" si="22"/>
        <v>TKS SEGURANÇA PRIVADA L.T.D.A</v>
      </c>
      <c r="G234" s="21" t="str">
        <f t="shared" si="20"/>
        <v>07.774.050/0001-75</v>
      </c>
      <c r="H234" s="28" t="s">
        <v>317</v>
      </c>
      <c r="I234" s="26" t="str">
        <f t="shared" si="23"/>
        <v>SUAPE/DFP</v>
      </c>
      <c r="J234" s="26" t="s">
        <v>335</v>
      </c>
      <c r="K234" s="26" t="s">
        <v>498</v>
      </c>
      <c r="L234" s="26" t="s">
        <v>338</v>
      </c>
      <c r="M234" s="59">
        <v>4084.91</v>
      </c>
      <c r="N234" s="59">
        <v>9304.15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20" t="str">
        <f t="shared" si="22"/>
        <v>Suape</v>
      </c>
      <c r="B235" s="20" t="str">
        <f t="shared" si="22"/>
        <v>Suape</v>
      </c>
      <c r="C235" s="21" t="str">
        <f t="shared" si="22"/>
        <v>SERVIÇOS DE VIGILANCIA  PRIVADA</v>
      </c>
      <c r="D235" s="22" t="str">
        <f t="shared" si="22"/>
        <v>028</v>
      </c>
      <c r="E235" s="29">
        <f t="shared" si="22"/>
        <v>2015</v>
      </c>
      <c r="F235" s="21" t="str">
        <f t="shared" si="22"/>
        <v>TKS SEGURANÇA PRIVADA L.T.D.A</v>
      </c>
      <c r="G235" s="21" t="str">
        <f t="shared" si="20"/>
        <v>07.774.050/0001-75</v>
      </c>
      <c r="H235" s="28" t="s">
        <v>318</v>
      </c>
      <c r="I235" s="26" t="str">
        <f t="shared" si="23"/>
        <v>SUAPE/DFP</v>
      </c>
      <c r="J235" s="26" t="s">
        <v>335</v>
      </c>
      <c r="K235" s="26" t="s">
        <v>498</v>
      </c>
      <c r="L235" s="26" t="s">
        <v>337</v>
      </c>
      <c r="M235" s="59">
        <v>3445.45</v>
      </c>
      <c r="N235" s="59">
        <v>8249.7000000000007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20" t="str">
        <f t="shared" si="22"/>
        <v>Suape</v>
      </c>
      <c r="B236" s="20" t="str">
        <f t="shared" si="22"/>
        <v>Suape</v>
      </c>
      <c r="C236" s="21" t="str">
        <f t="shared" si="22"/>
        <v>SERVIÇOS DE VIGILANCIA  PRIVADA</v>
      </c>
      <c r="D236" s="22" t="str">
        <f t="shared" si="22"/>
        <v>028</v>
      </c>
      <c r="E236" s="29">
        <f t="shared" si="22"/>
        <v>2015</v>
      </c>
      <c r="F236" s="21" t="str">
        <f t="shared" si="22"/>
        <v>TKS SEGURANÇA PRIVADA L.T.D.A</v>
      </c>
      <c r="G236" s="21" t="str">
        <f t="shared" si="20"/>
        <v>07.774.050/0001-75</v>
      </c>
      <c r="H236" s="28" t="s">
        <v>319</v>
      </c>
      <c r="I236" s="26" t="str">
        <f t="shared" si="23"/>
        <v>SUAPE/DFP</v>
      </c>
      <c r="J236" s="26" t="s">
        <v>335</v>
      </c>
      <c r="K236" s="26" t="s">
        <v>498</v>
      </c>
      <c r="L236" s="26" t="s">
        <v>337</v>
      </c>
      <c r="M236" s="59">
        <v>3445.45</v>
      </c>
      <c r="N236" s="59">
        <v>8249.7000000000007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20" t="str">
        <f t="shared" si="22"/>
        <v>Suape</v>
      </c>
      <c r="B237" s="20" t="str">
        <f t="shared" si="22"/>
        <v>Suape</v>
      </c>
      <c r="C237" s="21" t="str">
        <f t="shared" si="22"/>
        <v>SERVIÇOS DE VIGILANCIA  PRIVADA</v>
      </c>
      <c r="D237" s="22" t="str">
        <f t="shared" si="22"/>
        <v>028</v>
      </c>
      <c r="E237" s="29">
        <f t="shared" si="22"/>
        <v>2015</v>
      </c>
      <c r="F237" s="21" t="str">
        <f t="shared" si="22"/>
        <v>TKS SEGURANÇA PRIVADA L.T.D.A</v>
      </c>
      <c r="G237" s="21" t="str">
        <f t="shared" si="20"/>
        <v>07.774.050/0001-75</v>
      </c>
      <c r="H237" s="28" t="s">
        <v>320</v>
      </c>
      <c r="I237" s="26" t="str">
        <f t="shared" si="23"/>
        <v>SUAPE/DFP</v>
      </c>
      <c r="J237" s="26" t="s">
        <v>335</v>
      </c>
      <c r="K237" s="26" t="s">
        <v>498</v>
      </c>
      <c r="L237" s="26" t="s">
        <v>338</v>
      </c>
      <c r="M237" s="59">
        <v>4084.91</v>
      </c>
      <c r="N237" s="59">
        <v>9304.15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20" t="str">
        <f t="shared" si="22"/>
        <v>Suape</v>
      </c>
      <c r="B238" s="20" t="str">
        <f t="shared" si="22"/>
        <v>Suape</v>
      </c>
      <c r="C238" s="21" t="str">
        <f t="shared" si="22"/>
        <v>SERVIÇOS DE VIGILANCIA  PRIVADA</v>
      </c>
      <c r="D238" s="22" t="str">
        <f t="shared" si="22"/>
        <v>028</v>
      </c>
      <c r="E238" s="29">
        <f t="shared" si="22"/>
        <v>2015</v>
      </c>
      <c r="F238" s="21" t="str">
        <f t="shared" si="22"/>
        <v>TKS SEGURANÇA PRIVADA L.T.D.A</v>
      </c>
      <c r="G238" s="21" t="str">
        <f t="shared" si="20"/>
        <v>07.774.050/0001-75</v>
      </c>
      <c r="H238" s="28" t="s">
        <v>321</v>
      </c>
      <c r="I238" s="26" t="str">
        <f t="shared" si="23"/>
        <v>SUAPE/DFP</v>
      </c>
      <c r="J238" s="26" t="s">
        <v>335</v>
      </c>
      <c r="K238" s="26" t="s">
        <v>498</v>
      </c>
      <c r="L238" s="26" t="s">
        <v>338</v>
      </c>
      <c r="M238" s="59">
        <v>4084.91</v>
      </c>
      <c r="N238" s="59">
        <v>9304.15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20" t="str">
        <f t="shared" si="22"/>
        <v>Suape</v>
      </c>
      <c r="B239" s="20" t="str">
        <f t="shared" si="22"/>
        <v>Suape</v>
      </c>
      <c r="C239" s="21" t="str">
        <f t="shared" si="22"/>
        <v>SERVIÇOS DE VIGILANCIA  PRIVADA</v>
      </c>
      <c r="D239" s="22" t="str">
        <f t="shared" si="22"/>
        <v>028</v>
      </c>
      <c r="E239" s="29">
        <f t="shared" si="22"/>
        <v>2015</v>
      </c>
      <c r="F239" s="21" t="str">
        <f t="shared" si="22"/>
        <v>TKS SEGURANÇA PRIVADA L.T.D.A</v>
      </c>
      <c r="G239" s="21" t="str">
        <f t="shared" si="20"/>
        <v>07.774.050/0001-75</v>
      </c>
      <c r="H239" s="28" t="s">
        <v>322</v>
      </c>
      <c r="I239" s="26" t="str">
        <f t="shared" si="23"/>
        <v>SUAPE/DFP</v>
      </c>
      <c r="J239" s="26" t="s">
        <v>335</v>
      </c>
      <c r="K239" s="26" t="s">
        <v>498</v>
      </c>
      <c r="L239" s="26" t="s">
        <v>338</v>
      </c>
      <c r="M239" s="59">
        <v>4084.91</v>
      </c>
      <c r="N239" s="59">
        <v>9304.15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20" t="str">
        <f t="shared" si="22"/>
        <v>Suape</v>
      </c>
      <c r="B240" s="20" t="str">
        <f t="shared" si="22"/>
        <v>Suape</v>
      </c>
      <c r="C240" s="21" t="str">
        <f t="shared" si="22"/>
        <v>SERVIÇOS DE VIGILANCIA  PRIVADA</v>
      </c>
      <c r="D240" s="22" t="str">
        <f t="shared" si="22"/>
        <v>028</v>
      </c>
      <c r="E240" s="29">
        <f t="shared" si="22"/>
        <v>2015</v>
      </c>
      <c r="F240" s="21" t="str">
        <f t="shared" si="22"/>
        <v>TKS SEGURANÇA PRIVADA L.T.D.A</v>
      </c>
      <c r="G240" s="21" t="str">
        <f t="shared" si="20"/>
        <v>07.774.050/0001-75</v>
      </c>
      <c r="H240" s="28" t="s">
        <v>323</v>
      </c>
      <c r="I240" s="26" t="str">
        <f t="shared" si="23"/>
        <v>SUAPE/DFP</v>
      </c>
      <c r="J240" s="26" t="s">
        <v>335</v>
      </c>
      <c r="K240" s="26" t="s">
        <v>498</v>
      </c>
      <c r="L240" s="26" t="s">
        <v>338</v>
      </c>
      <c r="M240" s="59">
        <v>4084.91</v>
      </c>
      <c r="N240" s="59">
        <v>9304.15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20" t="str">
        <f t="shared" si="22"/>
        <v>Suape</v>
      </c>
      <c r="B241" s="20" t="str">
        <f t="shared" si="22"/>
        <v>Suape</v>
      </c>
      <c r="C241" s="21" t="str">
        <f t="shared" si="22"/>
        <v>SERVIÇOS DE VIGILANCIA  PRIVADA</v>
      </c>
      <c r="D241" s="22" t="str">
        <f t="shared" si="22"/>
        <v>028</v>
      </c>
      <c r="E241" s="29">
        <f t="shared" si="22"/>
        <v>2015</v>
      </c>
      <c r="F241" s="21" t="str">
        <f t="shared" si="22"/>
        <v>TKS SEGURANÇA PRIVADA L.T.D.A</v>
      </c>
      <c r="G241" s="21" t="str">
        <f t="shared" si="20"/>
        <v>07.774.050/0001-75</v>
      </c>
      <c r="H241" s="28" t="s">
        <v>324</v>
      </c>
      <c r="I241" s="26" t="str">
        <f t="shared" si="23"/>
        <v>SUAPE/DFP</v>
      </c>
      <c r="J241" s="26" t="s">
        <v>335</v>
      </c>
      <c r="K241" s="26" t="s">
        <v>498</v>
      </c>
      <c r="L241" s="26" t="s">
        <v>337</v>
      </c>
      <c r="M241" s="59">
        <v>3445.45</v>
      </c>
      <c r="N241" s="59">
        <v>8249.7000000000007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20" t="str">
        <f t="shared" si="22"/>
        <v>Suape</v>
      </c>
      <c r="B242" s="20" t="str">
        <f t="shared" si="22"/>
        <v>Suape</v>
      </c>
      <c r="C242" s="21" t="str">
        <f t="shared" si="22"/>
        <v>SERVIÇOS DE VIGILANCIA  PRIVADA</v>
      </c>
      <c r="D242" s="22" t="str">
        <f t="shared" si="22"/>
        <v>028</v>
      </c>
      <c r="E242" s="29">
        <f t="shared" si="22"/>
        <v>2015</v>
      </c>
      <c r="F242" s="21" t="str">
        <f t="shared" si="22"/>
        <v>TKS SEGURANÇA PRIVADA L.T.D.A</v>
      </c>
      <c r="G242" s="21" t="str">
        <f t="shared" si="22"/>
        <v>07.774.050/0001-75</v>
      </c>
      <c r="H242" s="28" t="s">
        <v>325</v>
      </c>
      <c r="I242" s="26" t="str">
        <f t="shared" si="23"/>
        <v>SUAPE/DFP</v>
      </c>
      <c r="J242" s="26" t="s">
        <v>335</v>
      </c>
      <c r="K242" s="26" t="s">
        <v>498</v>
      </c>
      <c r="L242" s="26" t="s">
        <v>337</v>
      </c>
      <c r="M242" s="59">
        <v>3445.45</v>
      </c>
      <c r="N242" s="59">
        <v>8249.7000000000007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20" t="str">
        <f t="shared" si="22"/>
        <v>Suape</v>
      </c>
      <c r="B243" s="20" t="str">
        <f t="shared" si="22"/>
        <v>Suape</v>
      </c>
      <c r="C243" s="21" t="str">
        <f t="shared" si="22"/>
        <v>SERVIÇOS DE VIGILANCIA  PRIVADA</v>
      </c>
      <c r="D243" s="22" t="str">
        <f t="shared" si="22"/>
        <v>028</v>
      </c>
      <c r="E243" s="29">
        <f t="shared" si="22"/>
        <v>2015</v>
      </c>
      <c r="F243" s="21" t="str">
        <f t="shared" si="22"/>
        <v>TKS SEGURANÇA PRIVADA L.T.D.A</v>
      </c>
      <c r="G243" s="21" t="str">
        <f t="shared" si="22"/>
        <v>07.774.050/0001-75</v>
      </c>
      <c r="H243" s="28" t="s">
        <v>326</v>
      </c>
      <c r="I243" s="26" t="str">
        <f t="shared" si="23"/>
        <v>SUAPE/DFP</v>
      </c>
      <c r="J243" s="26" t="s">
        <v>335</v>
      </c>
      <c r="K243" s="26" t="s">
        <v>498</v>
      </c>
      <c r="L243" s="26" t="s">
        <v>337</v>
      </c>
      <c r="M243" s="59">
        <v>3445.45</v>
      </c>
      <c r="N243" s="59">
        <v>8249.7000000000007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20" t="str">
        <f t="shared" si="22"/>
        <v>Suape</v>
      </c>
      <c r="B244" s="20" t="str">
        <f t="shared" si="22"/>
        <v>Suape</v>
      </c>
      <c r="C244" s="21" t="str">
        <f t="shared" si="22"/>
        <v>SERVIÇOS DE VIGILANCIA  PRIVADA</v>
      </c>
      <c r="D244" s="22" t="str">
        <f t="shared" si="22"/>
        <v>028</v>
      </c>
      <c r="E244" s="29">
        <f t="shared" si="22"/>
        <v>2015</v>
      </c>
      <c r="F244" s="21" t="str">
        <f t="shared" si="22"/>
        <v>TKS SEGURANÇA PRIVADA L.T.D.A</v>
      </c>
      <c r="G244" s="21" t="str">
        <f t="shared" si="22"/>
        <v>07.774.050/0001-75</v>
      </c>
      <c r="H244" s="28" t="s">
        <v>327</v>
      </c>
      <c r="I244" s="26" t="str">
        <f t="shared" si="23"/>
        <v>SUAPE/DFP</v>
      </c>
      <c r="J244" s="26" t="s">
        <v>335</v>
      </c>
      <c r="K244" s="26" t="s">
        <v>498</v>
      </c>
      <c r="L244" s="26" t="s">
        <v>338</v>
      </c>
      <c r="M244" s="59">
        <v>4084.91</v>
      </c>
      <c r="N244" s="59">
        <v>9304.15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20" t="str">
        <f t="shared" si="22"/>
        <v>Suape</v>
      </c>
      <c r="B245" s="20" t="str">
        <f t="shared" si="22"/>
        <v>Suape</v>
      </c>
      <c r="C245" s="21" t="str">
        <f t="shared" si="22"/>
        <v>SERVIÇOS DE VIGILANCIA  PRIVADA</v>
      </c>
      <c r="D245" s="22" t="str">
        <f t="shared" si="22"/>
        <v>028</v>
      </c>
      <c r="E245" s="29">
        <f t="shared" si="22"/>
        <v>2015</v>
      </c>
      <c r="F245" s="21" t="str">
        <f t="shared" si="22"/>
        <v>TKS SEGURANÇA PRIVADA L.T.D.A</v>
      </c>
      <c r="G245" s="21" t="str">
        <f t="shared" si="22"/>
        <v>07.774.050/0001-75</v>
      </c>
      <c r="H245" s="28" t="s">
        <v>328</v>
      </c>
      <c r="I245" s="26" t="str">
        <f t="shared" si="23"/>
        <v>SUAPE/DFP</v>
      </c>
      <c r="J245" s="26" t="s">
        <v>335</v>
      </c>
      <c r="K245" s="26" t="s">
        <v>498</v>
      </c>
      <c r="L245" s="26" t="s">
        <v>337</v>
      </c>
      <c r="M245" s="59">
        <v>3445.45</v>
      </c>
      <c r="N245" s="59">
        <v>8249.7000000000007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20" t="str">
        <f t="shared" si="22"/>
        <v>Suape</v>
      </c>
      <c r="B246" s="20" t="str">
        <f t="shared" si="22"/>
        <v>Suape</v>
      </c>
      <c r="C246" s="21" t="str">
        <f t="shared" si="22"/>
        <v>SERVIÇOS DE VIGILANCIA  PRIVADA</v>
      </c>
      <c r="D246" s="22" t="str">
        <f t="shared" si="22"/>
        <v>028</v>
      </c>
      <c r="E246" s="29">
        <f t="shared" si="22"/>
        <v>2015</v>
      </c>
      <c r="F246" s="21" t="str">
        <f t="shared" si="22"/>
        <v>TKS SEGURANÇA PRIVADA L.T.D.A</v>
      </c>
      <c r="G246" s="21" t="str">
        <f t="shared" si="22"/>
        <v>07.774.050/0001-75</v>
      </c>
      <c r="H246" s="28" t="s">
        <v>329</v>
      </c>
      <c r="I246" s="26" t="str">
        <f t="shared" si="23"/>
        <v>SUAPE/DFP</v>
      </c>
      <c r="J246" s="26" t="s">
        <v>335</v>
      </c>
      <c r="K246" s="26" t="s">
        <v>498</v>
      </c>
      <c r="L246" s="26" t="s">
        <v>337</v>
      </c>
      <c r="M246" s="59">
        <v>3445.45</v>
      </c>
      <c r="N246" s="59">
        <v>8249.7000000000007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20" t="str">
        <f t="shared" si="22"/>
        <v>Suape</v>
      </c>
      <c r="B247" s="20" t="str">
        <f t="shared" si="22"/>
        <v>Suape</v>
      </c>
      <c r="C247" s="21" t="str">
        <f t="shared" si="22"/>
        <v>SERVIÇOS DE VIGILANCIA  PRIVADA</v>
      </c>
      <c r="D247" s="22" t="str">
        <f t="shared" si="22"/>
        <v>028</v>
      </c>
      <c r="E247" s="29">
        <f t="shared" ref="E247:G310" si="24">E246</f>
        <v>2015</v>
      </c>
      <c r="F247" s="21" t="str">
        <f t="shared" si="24"/>
        <v>TKS SEGURANÇA PRIVADA L.T.D.A</v>
      </c>
      <c r="G247" s="21" t="str">
        <f t="shared" si="24"/>
        <v>07.774.050/0001-75</v>
      </c>
      <c r="H247" s="28" t="s">
        <v>330</v>
      </c>
      <c r="I247" s="26" t="str">
        <f t="shared" si="23"/>
        <v>SUAPE/DFP</v>
      </c>
      <c r="J247" s="26" t="s">
        <v>335</v>
      </c>
      <c r="K247" s="26" t="s">
        <v>498</v>
      </c>
      <c r="L247" s="26" t="s">
        <v>338</v>
      </c>
      <c r="M247" s="59">
        <v>4084.91</v>
      </c>
      <c r="N247" s="59">
        <v>9304.15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20" t="str">
        <f t="shared" ref="A248:F311" si="25">A247</f>
        <v>Suape</v>
      </c>
      <c r="B248" s="20" t="str">
        <f t="shared" si="25"/>
        <v>Suape</v>
      </c>
      <c r="C248" s="21" t="str">
        <f t="shared" si="25"/>
        <v>SERVIÇOS DE VIGILANCIA  PRIVADA</v>
      </c>
      <c r="D248" s="22" t="str">
        <f t="shared" si="25"/>
        <v>028</v>
      </c>
      <c r="E248" s="29">
        <f t="shared" si="24"/>
        <v>2015</v>
      </c>
      <c r="F248" s="21" t="str">
        <f t="shared" si="24"/>
        <v>TKS SEGURANÇA PRIVADA L.T.D.A</v>
      </c>
      <c r="G248" s="21" t="str">
        <f t="shared" si="24"/>
        <v>07.774.050/0001-75</v>
      </c>
      <c r="H248" s="28" t="s">
        <v>331</v>
      </c>
      <c r="I248" s="26" t="str">
        <f t="shared" si="23"/>
        <v>SUAPE/DFP</v>
      </c>
      <c r="J248" s="26" t="s">
        <v>335</v>
      </c>
      <c r="K248" s="26" t="s">
        <v>498</v>
      </c>
      <c r="L248" s="26" t="s">
        <v>338</v>
      </c>
      <c r="M248" s="59">
        <v>4084.91</v>
      </c>
      <c r="N248" s="59">
        <v>9304.15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20" t="str">
        <f t="shared" si="25"/>
        <v>Suape</v>
      </c>
      <c r="B249" s="20" t="str">
        <f t="shared" si="25"/>
        <v>Suape</v>
      </c>
      <c r="C249" s="21" t="str">
        <f t="shared" si="25"/>
        <v>SERVIÇOS DE VIGILANCIA  PRIVADA</v>
      </c>
      <c r="D249" s="22" t="str">
        <f t="shared" si="25"/>
        <v>028</v>
      </c>
      <c r="E249" s="29">
        <f t="shared" si="24"/>
        <v>2015</v>
      </c>
      <c r="F249" s="21" t="str">
        <f t="shared" si="24"/>
        <v>TKS SEGURANÇA PRIVADA L.T.D.A</v>
      </c>
      <c r="G249" s="21" t="str">
        <f t="shared" si="24"/>
        <v>07.774.050/0001-75</v>
      </c>
      <c r="H249" s="28" t="s">
        <v>332</v>
      </c>
      <c r="I249" s="26" t="str">
        <f t="shared" si="23"/>
        <v>SUAPE/DFP</v>
      </c>
      <c r="J249" s="26" t="s">
        <v>335</v>
      </c>
      <c r="K249" s="26" t="s">
        <v>498</v>
      </c>
      <c r="L249" s="26" t="s">
        <v>338</v>
      </c>
      <c r="M249" s="59">
        <v>4084.91</v>
      </c>
      <c r="N249" s="59">
        <v>9304.15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thickBot="1">
      <c r="A250" s="30" t="str">
        <f t="shared" si="25"/>
        <v>Suape</v>
      </c>
      <c r="B250" s="30" t="str">
        <f t="shared" si="25"/>
        <v>Suape</v>
      </c>
      <c r="C250" s="31" t="str">
        <f t="shared" si="25"/>
        <v>SERVIÇOS DE VIGILANCIA  PRIVADA</v>
      </c>
      <c r="D250" s="32" t="str">
        <f t="shared" si="25"/>
        <v>028</v>
      </c>
      <c r="E250" s="30">
        <f t="shared" si="24"/>
        <v>2015</v>
      </c>
      <c r="F250" s="31" t="str">
        <f t="shared" si="24"/>
        <v>TKS SEGURANÇA PRIVADA L.T.D.A</v>
      </c>
      <c r="G250" s="31" t="str">
        <f t="shared" si="24"/>
        <v>07.774.050/0001-75</v>
      </c>
      <c r="H250" s="34" t="s">
        <v>333</v>
      </c>
      <c r="I250" s="34" t="str">
        <f t="shared" si="23"/>
        <v>SUAPE/DFP</v>
      </c>
      <c r="J250" s="34" t="s">
        <v>335</v>
      </c>
      <c r="K250" s="34" t="s">
        <v>498</v>
      </c>
      <c r="L250" s="34" t="s">
        <v>337</v>
      </c>
      <c r="M250" s="53">
        <v>4084.91</v>
      </c>
      <c r="N250" s="53">
        <v>9304.15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6" t="str">
        <f t="shared" si="25"/>
        <v>Suape</v>
      </c>
      <c r="B251" s="6" t="str">
        <f t="shared" si="25"/>
        <v>Suape</v>
      </c>
      <c r="C251" s="7"/>
      <c r="D251" s="8" t="str">
        <f t="shared" si="25"/>
        <v>028</v>
      </c>
      <c r="E251" s="9">
        <v>2017</v>
      </c>
      <c r="F251" s="7" t="s">
        <v>378</v>
      </c>
      <c r="G251" s="7" t="s">
        <v>625</v>
      </c>
      <c r="H251" s="10" t="s">
        <v>340</v>
      </c>
      <c r="I251" s="12" t="s">
        <v>379</v>
      </c>
      <c r="J251" s="12" t="s">
        <v>380</v>
      </c>
      <c r="K251" s="12" t="s">
        <v>505</v>
      </c>
      <c r="L251" s="12" t="s">
        <v>339</v>
      </c>
      <c r="M251" s="13">
        <v>3027.51</v>
      </c>
      <c r="N251" s="13">
        <v>9005.15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6" t="str">
        <f t="shared" si="25"/>
        <v>Suape</v>
      </c>
      <c r="B252" s="6" t="str">
        <f t="shared" si="25"/>
        <v>Suape</v>
      </c>
      <c r="C252" s="7">
        <f t="shared" si="25"/>
        <v>0</v>
      </c>
      <c r="D252" s="8" t="str">
        <f t="shared" si="25"/>
        <v>028</v>
      </c>
      <c r="E252" s="9">
        <f t="shared" si="24"/>
        <v>2017</v>
      </c>
      <c r="F252" s="7" t="str">
        <f t="shared" si="24"/>
        <v xml:space="preserve">LISERVE </v>
      </c>
      <c r="G252" s="7" t="str">
        <f t="shared" si="24"/>
        <v>08.165.946/0001-10</v>
      </c>
      <c r="H252" s="10" t="s">
        <v>341</v>
      </c>
      <c r="I252" s="12" t="str">
        <f t="shared" si="23"/>
        <v>Centro Administrativo</v>
      </c>
      <c r="J252" s="12" t="s">
        <v>380</v>
      </c>
      <c r="K252" s="12" t="s">
        <v>505</v>
      </c>
      <c r="L252" s="12" t="s">
        <v>339</v>
      </c>
      <c r="M252" s="13">
        <v>3027.51</v>
      </c>
      <c r="N252" s="13">
        <v>9005.15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6" t="str">
        <f t="shared" si="25"/>
        <v>Suape</v>
      </c>
      <c r="B253" s="6" t="str">
        <f t="shared" si="25"/>
        <v>Suape</v>
      </c>
      <c r="C253" s="7">
        <f t="shared" si="25"/>
        <v>0</v>
      </c>
      <c r="D253" s="8" t="str">
        <f t="shared" si="25"/>
        <v>028</v>
      </c>
      <c r="E253" s="9">
        <f t="shared" si="24"/>
        <v>2017</v>
      </c>
      <c r="F253" s="7" t="str">
        <f t="shared" si="24"/>
        <v xml:space="preserve">LISERVE </v>
      </c>
      <c r="G253" s="7" t="str">
        <f t="shared" si="24"/>
        <v>08.165.946/0001-10</v>
      </c>
      <c r="H253" s="10" t="s">
        <v>342</v>
      </c>
      <c r="I253" s="12" t="str">
        <f t="shared" si="23"/>
        <v>Centro Administrativo</v>
      </c>
      <c r="J253" s="12" t="s">
        <v>380</v>
      </c>
      <c r="K253" s="12" t="s">
        <v>505</v>
      </c>
      <c r="L253" s="12" t="s">
        <v>339</v>
      </c>
      <c r="M253" s="13">
        <v>3027.51</v>
      </c>
      <c r="N253" s="13">
        <v>9081.9500000000007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6" t="str">
        <f t="shared" si="25"/>
        <v>Suape</v>
      </c>
      <c r="B254" s="6" t="str">
        <f t="shared" si="25"/>
        <v>Suape</v>
      </c>
      <c r="C254" s="7">
        <f t="shared" si="25"/>
        <v>0</v>
      </c>
      <c r="D254" s="8" t="str">
        <f t="shared" si="25"/>
        <v>028</v>
      </c>
      <c r="E254" s="9">
        <f t="shared" si="24"/>
        <v>2017</v>
      </c>
      <c r="F254" s="7" t="str">
        <f t="shared" si="24"/>
        <v xml:space="preserve">LISERVE </v>
      </c>
      <c r="G254" s="7" t="str">
        <f t="shared" si="24"/>
        <v>08.165.946/0001-10</v>
      </c>
      <c r="H254" s="10" t="s">
        <v>343</v>
      </c>
      <c r="I254" s="12" t="str">
        <f t="shared" si="23"/>
        <v>Centro Administrativo</v>
      </c>
      <c r="J254" s="12" t="s">
        <v>380</v>
      </c>
      <c r="K254" s="12" t="s">
        <v>505</v>
      </c>
      <c r="L254" s="12" t="s">
        <v>339</v>
      </c>
      <c r="M254" s="13">
        <v>3027.51</v>
      </c>
      <c r="N254" s="13">
        <v>9081.9500000000007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6" t="str">
        <f t="shared" si="25"/>
        <v>Suape</v>
      </c>
      <c r="B255" s="6" t="str">
        <f t="shared" si="25"/>
        <v>Suape</v>
      </c>
      <c r="C255" s="7">
        <f t="shared" si="25"/>
        <v>0</v>
      </c>
      <c r="D255" s="8" t="str">
        <f t="shared" si="25"/>
        <v>028</v>
      </c>
      <c r="E255" s="9">
        <f t="shared" si="24"/>
        <v>2017</v>
      </c>
      <c r="F255" s="7" t="str">
        <f t="shared" si="24"/>
        <v xml:space="preserve">LISERVE </v>
      </c>
      <c r="G255" s="7" t="str">
        <f t="shared" si="24"/>
        <v>08.165.946/0001-10</v>
      </c>
      <c r="H255" s="10" t="s">
        <v>344</v>
      </c>
      <c r="I255" s="12" t="str">
        <f t="shared" si="23"/>
        <v>Centro Administrativo</v>
      </c>
      <c r="J255" s="12" t="s">
        <v>380</v>
      </c>
      <c r="K255" s="12" t="s">
        <v>505</v>
      </c>
      <c r="L255" s="12" t="s">
        <v>339</v>
      </c>
      <c r="M255" s="13">
        <v>3027.51</v>
      </c>
      <c r="N255" s="13">
        <v>9005.15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6" t="str">
        <f t="shared" si="25"/>
        <v>Suape</v>
      </c>
      <c r="B256" s="6" t="str">
        <f t="shared" si="25"/>
        <v>Suape</v>
      </c>
      <c r="C256" s="7">
        <f t="shared" si="25"/>
        <v>0</v>
      </c>
      <c r="D256" s="8" t="str">
        <f t="shared" si="25"/>
        <v>028</v>
      </c>
      <c r="E256" s="9">
        <f t="shared" si="24"/>
        <v>2017</v>
      </c>
      <c r="F256" s="7" t="str">
        <f t="shared" si="24"/>
        <v xml:space="preserve">LISERVE </v>
      </c>
      <c r="G256" s="7" t="str">
        <f t="shared" si="24"/>
        <v>08.165.946/0001-10</v>
      </c>
      <c r="H256" s="10" t="s">
        <v>345</v>
      </c>
      <c r="I256" s="12" t="str">
        <f t="shared" si="23"/>
        <v>Centro Administrativo</v>
      </c>
      <c r="J256" s="12" t="s">
        <v>380</v>
      </c>
      <c r="K256" s="12" t="s">
        <v>505</v>
      </c>
      <c r="L256" s="12" t="s">
        <v>339</v>
      </c>
      <c r="M256" s="13">
        <v>3027.51</v>
      </c>
      <c r="N256" s="13">
        <v>9005.15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6" t="str">
        <f t="shared" si="25"/>
        <v>Suape</v>
      </c>
      <c r="B257" s="6" t="str">
        <f t="shared" si="25"/>
        <v>Suape</v>
      </c>
      <c r="C257" s="7">
        <f t="shared" si="25"/>
        <v>0</v>
      </c>
      <c r="D257" s="8" t="str">
        <f t="shared" si="25"/>
        <v>028</v>
      </c>
      <c r="E257" s="9">
        <f t="shared" si="24"/>
        <v>2017</v>
      </c>
      <c r="F257" s="7" t="str">
        <f t="shared" si="24"/>
        <v xml:space="preserve">LISERVE </v>
      </c>
      <c r="G257" s="7" t="str">
        <f t="shared" si="24"/>
        <v>08.165.946/0001-10</v>
      </c>
      <c r="H257" s="10" t="s">
        <v>346</v>
      </c>
      <c r="I257" s="12" t="str">
        <f t="shared" si="23"/>
        <v>Centro Administrativo</v>
      </c>
      <c r="J257" s="12" t="s">
        <v>380</v>
      </c>
      <c r="K257" s="12" t="s">
        <v>505</v>
      </c>
      <c r="L257" s="12" t="s">
        <v>339</v>
      </c>
      <c r="M257" s="13">
        <v>3027.51</v>
      </c>
      <c r="N257" s="13">
        <v>9005.15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6" t="str">
        <f t="shared" si="25"/>
        <v>Suape</v>
      </c>
      <c r="B258" s="6" t="str">
        <f t="shared" si="25"/>
        <v>Suape</v>
      </c>
      <c r="C258" s="7">
        <f t="shared" si="25"/>
        <v>0</v>
      </c>
      <c r="D258" s="8" t="str">
        <f t="shared" si="25"/>
        <v>028</v>
      </c>
      <c r="E258" s="9">
        <f t="shared" si="24"/>
        <v>2017</v>
      </c>
      <c r="F258" s="7" t="str">
        <f t="shared" si="24"/>
        <v xml:space="preserve">LISERVE </v>
      </c>
      <c r="G258" s="7" t="str">
        <f t="shared" si="24"/>
        <v>08.165.946/0001-10</v>
      </c>
      <c r="H258" s="10" t="s">
        <v>347</v>
      </c>
      <c r="I258" s="12" t="str">
        <f t="shared" si="23"/>
        <v>Centro Administrativo</v>
      </c>
      <c r="J258" s="12" t="s">
        <v>380</v>
      </c>
      <c r="K258" s="12" t="s">
        <v>505</v>
      </c>
      <c r="L258" s="12" t="s">
        <v>339</v>
      </c>
      <c r="M258" s="13">
        <v>3027.51</v>
      </c>
      <c r="N258" s="13">
        <v>9005.15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6" t="str">
        <f t="shared" si="25"/>
        <v>Suape</v>
      </c>
      <c r="B259" s="6" t="str">
        <f t="shared" si="25"/>
        <v>Suape</v>
      </c>
      <c r="C259" s="7">
        <f t="shared" si="25"/>
        <v>0</v>
      </c>
      <c r="D259" s="8" t="str">
        <f t="shared" si="25"/>
        <v>028</v>
      </c>
      <c r="E259" s="9">
        <f t="shared" si="24"/>
        <v>2017</v>
      </c>
      <c r="F259" s="7" t="str">
        <f t="shared" si="24"/>
        <v xml:space="preserve">LISERVE </v>
      </c>
      <c r="G259" s="7" t="str">
        <f t="shared" si="24"/>
        <v>08.165.946/0001-10</v>
      </c>
      <c r="H259" s="10" t="s">
        <v>348</v>
      </c>
      <c r="I259" s="12" t="str">
        <f t="shared" si="23"/>
        <v>Centro Administrativo</v>
      </c>
      <c r="J259" s="12" t="s">
        <v>380</v>
      </c>
      <c r="K259" s="12" t="s">
        <v>505</v>
      </c>
      <c r="L259" s="12" t="s">
        <v>339</v>
      </c>
      <c r="M259" s="13">
        <v>3027.51</v>
      </c>
      <c r="N259" s="13">
        <v>9005.15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6" t="str">
        <f t="shared" si="25"/>
        <v>Suape</v>
      </c>
      <c r="B260" s="6" t="str">
        <f t="shared" si="25"/>
        <v>Suape</v>
      </c>
      <c r="C260" s="7">
        <f t="shared" si="25"/>
        <v>0</v>
      </c>
      <c r="D260" s="8" t="str">
        <f t="shared" si="25"/>
        <v>028</v>
      </c>
      <c r="E260" s="9">
        <f t="shared" si="24"/>
        <v>2017</v>
      </c>
      <c r="F260" s="7" t="str">
        <f t="shared" si="24"/>
        <v xml:space="preserve">LISERVE </v>
      </c>
      <c r="G260" s="7" t="str">
        <f t="shared" si="24"/>
        <v>08.165.946/0001-10</v>
      </c>
      <c r="H260" s="10" t="s">
        <v>349</v>
      </c>
      <c r="I260" s="12" t="str">
        <f t="shared" si="23"/>
        <v>Centro Administrativo</v>
      </c>
      <c r="J260" s="12" t="s">
        <v>380</v>
      </c>
      <c r="K260" s="12" t="s">
        <v>505</v>
      </c>
      <c r="L260" s="12" t="s">
        <v>339</v>
      </c>
      <c r="M260" s="13">
        <v>3027.51</v>
      </c>
      <c r="N260" s="13">
        <v>9005.15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6" t="str">
        <f t="shared" si="25"/>
        <v>Suape</v>
      </c>
      <c r="B261" s="6" t="str">
        <f t="shared" si="25"/>
        <v>Suape</v>
      </c>
      <c r="C261" s="7">
        <f t="shared" si="25"/>
        <v>0</v>
      </c>
      <c r="D261" s="8" t="str">
        <f t="shared" si="25"/>
        <v>028</v>
      </c>
      <c r="E261" s="9">
        <f t="shared" si="24"/>
        <v>2017</v>
      </c>
      <c r="F261" s="7" t="str">
        <f t="shared" si="24"/>
        <v xml:space="preserve">LISERVE </v>
      </c>
      <c r="G261" s="7" t="str">
        <f t="shared" si="24"/>
        <v>08.165.946/0001-10</v>
      </c>
      <c r="H261" s="10" t="s">
        <v>350</v>
      </c>
      <c r="I261" s="12" t="str">
        <f t="shared" si="23"/>
        <v>Centro Administrativo</v>
      </c>
      <c r="J261" s="12" t="s">
        <v>380</v>
      </c>
      <c r="K261" s="12" t="s">
        <v>505</v>
      </c>
      <c r="L261" s="12" t="s">
        <v>339</v>
      </c>
      <c r="M261" s="13">
        <v>3027.51</v>
      </c>
      <c r="N261" s="13">
        <v>9005.15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6" t="str">
        <f t="shared" si="25"/>
        <v>Suape</v>
      </c>
      <c r="B262" s="6" t="str">
        <f t="shared" si="25"/>
        <v>Suape</v>
      </c>
      <c r="C262" s="7">
        <f t="shared" si="25"/>
        <v>0</v>
      </c>
      <c r="D262" s="8" t="str">
        <f t="shared" si="25"/>
        <v>028</v>
      </c>
      <c r="E262" s="9">
        <f t="shared" si="24"/>
        <v>2017</v>
      </c>
      <c r="F262" s="7" t="str">
        <f t="shared" si="24"/>
        <v xml:space="preserve">LISERVE </v>
      </c>
      <c r="G262" s="7" t="str">
        <f t="shared" si="24"/>
        <v>08.165.946/0001-10</v>
      </c>
      <c r="H262" s="10" t="s">
        <v>351</v>
      </c>
      <c r="I262" s="12" t="str">
        <f t="shared" si="23"/>
        <v>Centro Administrativo</v>
      </c>
      <c r="J262" s="12" t="s">
        <v>380</v>
      </c>
      <c r="K262" s="12" t="s">
        <v>505</v>
      </c>
      <c r="L262" s="12" t="s">
        <v>339</v>
      </c>
      <c r="M262" s="13">
        <v>3027.51</v>
      </c>
      <c r="N262" s="13">
        <v>9005.15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6" t="str">
        <f t="shared" si="25"/>
        <v>Suape</v>
      </c>
      <c r="B263" s="6" t="str">
        <f t="shared" si="25"/>
        <v>Suape</v>
      </c>
      <c r="C263" s="7">
        <f t="shared" si="25"/>
        <v>0</v>
      </c>
      <c r="D263" s="8" t="str">
        <f t="shared" si="25"/>
        <v>028</v>
      </c>
      <c r="E263" s="9">
        <f t="shared" si="24"/>
        <v>2017</v>
      </c>
      <c r="F263" s="7" t="str">
        <f t="shared" si="24"/>
        <v xml:space="preserve">LISERVE </v>
      </c>
      <c r="G263" s="7" t="str">
        <f t="shared" si="24"/>
        <v>08.165.946/0001-10</v>
      </c>
      <c r="H263" s="10" t="s">
        <v>352</v>
      </c>
      <c r="I263" s="12" t="str">
        <f t="shared" si="23"/>
        <v>Centro Administrativo</v>
      </c>
      <c r="J263" s="12" t="s">
        <v>380</v>
      </c>
      <c r="K263" s="12" t="s">
        <v>505</v>
      </c>
      <c r="L263" s="12" t="s">
        <v>382</v>
      </c>
      <c r="M263" s="13">
        <v>3027.51</v>
      </c>
      <c r="N263" s="13">
        <v>9081.9500000000007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6" t="str">
        <f t="shared" si="25"/>
        <v>Suape</v>
      </c>
      <c r="B264" s="6" t="str">
        <f t="shared" si="25"/>
        <v>Suape</v>
      </c>
      <c r="C264" s="7">
        <f t="shared" si="25"/>
        <v>0</v>
      </c>
      <c r="D264" s="8" t="str">
        <f t="shared" si="25"/>
        <v>028</v>
      </c>
      <c r="E264" s="9">
        <f t="shared" si="24"/>
        <v>2017</v>
      </c>
      <c r="F264" s="7" t="str">
        <f t="shared" si="24"/>
        <v xml:space="preserve">LISERVE </v>
      </c>
      <c r="G264" s="7" t="str">
        <f t="shared" si="24"/>
        <v>08.165.946/0001-10</v>
      </c>
      <c r="H264" s="10" t="s">
        <v>353</v>
      </c>
      <c r="I264" s="12" t="str">
        <f t="shared" si="23"/>
        <v>Centro Administrativo</v>
      </c>
      <c r="J264" s="12" t="s">
        <v>380</v>
      </c>
      <c r="K264" s="12" t="s">
        <v>505</v>
      </c>
      <c r="L264" s="12" t="s">
        <v>339</v>
      </c>
      <c r="M264" s="13">
        <v>3027.51</v>
      </c>
      <c r="N264" s="13">
        <v>9005.15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6" t="str">
        <f t="shared" si="25"/>
        <v>Suape</v>
      </c>
      <c r="B265" s="6" t="str">
        <f t="shared" si="25"/>
        <v>Suape</v>
      </c>
      <c r="C265" s="7">
        <f t="shared" si="25"/>
        <v>0</v>
      </c>
      <c r="D265" s="8" t="str">
        <f t="shared" si="25"/>
        <v>028</v>
      </c>
      <c r="E265" s="9">
        <f t="shared" si="24"/>
        <v>2017</v>
      </c>
      <c r="F265" s="7" t="str">
        <f t="shared" si="24"/>
        <v xml:space="preserve">LISERVE </v>
      </c>
      <c r="G265" s="7" t="str">
        <f t="shared" si="24"/>
        <v>08.165.946/0001-10</v>
      </c>
      <c r="H265" s="10" t="s">
        <v>354</v>
      </c>
      <c r="I265" s="12" t="str">
        <f t="shared" si="23"/>
        <v>Centro Administrativo</v>
      </c>
      <c r="J265" s="12" t="s">
        <v>380</v>
      </c>
      <c r="K265" s="12" t="s">
        <v>505</v>
      </c>
      <c r="L265" s="12" t="s">
        <v>339</v>
      </c>
      <c r="M265" s="13">
        <v>3027.51</v>
      </c>
      <c r="N265" s="13">
        <v>9005.15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6" t="str">
        <f t="shared" si="25"/>
        <v>Suape</v>
      </c>
      <c r="B266" s="6" t="str">
        <f t="shared" si="25"/>
        <v>Suape</v>
      </c>
      <c r="C266" s="7">
        <f t="shared" si="25"/>
        <v>0</v>
      </c>
      <c r="D266" s="8" t="str">
        <f t="shared" si="25"/>
        <v>028</v>
      </c>
      <c r="E266" s="9">
        <f t="shared" si="24"/>
        <v>2017</v>
      </c>
      <c r="F266" s="7" t="str">
        <f t="shared" si="24"/>
        <v xml:space="preserve">LISERVE </v>
      </c>
      <c r="G266" s="7" t="str">
        <f t="shared" si="24"/>
        <v>08.165.946/0001-10</v>
      </c>
      <c r="H266" s="10" t="s">
        <v>355</v>
      </c>
      <c r="I266" s="12" t="str">
        <f t="shared" si="23"/>
        <v>Centro Administrativo</v>
      </c>
      <c r="J266" s="12" t="s">
        <v>380</v>
      </c>
      <c r="K266" s="12" t="s">
        <v>505</v>
      </c>
      <c r="L266" s="12" t="s">
        <v>339</v>
      </c>
      <c r="M266" s="13">
        <v>3027.51</v>
      </c>
      <c r="N266" s="13">
        <v>9005.15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6" t="str">
        <f t="shared" si="25"/>
        <v>Suape</v>
      </c>
      <c r="B267" s="6" t="str">
        <f t="shared" si="25"/>
        <v>Suape</v>
      </c>
      <c r="C267" s="7">
        <f t="shared" si="25"/>
        <v>0</v>
      </c>
      <c r="D267" s="8" t="str">
        <f t="shared" si="25"/>
        <v>028</v>
      </c>
      <c r="E267" s="9">
        <f t="shared" si="24"/>
        <v>2017</v>
      </c>
      <c r="F267" s="7" t="str">
        <f t="shared" si="24"/>
        <v xml:space="preserve">LISERVE </v>
      </c>
      <c r="G267" s="7" t="str">
        <f t="shared" si="24"/>
        <v>08.165.946/0001-10</v>
      </c>
      <c r="H267" s="10" t="s">
        <v>356</v>
      </c>
      <c r="I267" s="12" t="str">
        <f t="shared" si="23"/>
        <v>Centro Administrativo</v>
      </c>
      <c r="J267" s="12" t="s">
        <v>380</v>
      </c>
      <c r="K267" s="12" t="s">
        <v>505</v>
      </c>
      <c r="L267" s="12" t="s">
        <v>382</v>
      </c>
      <c r="M267" s="13">
        <v>3027.51</v>
      </c>
      <c r="N267" s="13">
        <v>9081.9500000000007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6" t="str">
        <f t="shared" si="25"/>
        <v>Suape</v>
      </c>
      <c r="B268" s="6" t="str">
        <f t="shared" si="25"/>
        <v>Suape</v>
      </c>
      <c r="C268" s="7">
        <f t="shared" si="25"/>
        <v>0</v>
      </c>
      <c r="D268" s="8" t="str">
        <f t="shared" si="25"/>
        <v>028</v>
      </c>
      <c r="E268" s="9">
        <f t="shared" si="24"/>
        <v>2017</v>
      </c>
      <c r="F268" s="7" t="str">
        <f t="shared" si="24"/>
        <v xml:space="preserve">LISERVE </v>
      </c>
      <c r="G268" s="7" t="str">
        <f t="shared" si="24"/>
        <v>08.165.946/0001-10</v>
      </c>
      <c r="H268" s="10" t="s">
        <v>357</v>
      </c>
      <c r="I268" s="12" t="str">
        <f t="shared" si="23"/>
        <v>Centro Administrativo</v>
      </c>
      <c r="J268" s="12" t="s">
        <v>380</v>
      </c>
      <c r="K268" s="12" t="s">
        <v>505</v>
      </c>
      <c r="L268" s="12" t="s">
        <v>339</v>
      </c>
      <c r="M268" s="13">
        <v>3027.51</v>
      </c>
      <c r="N268" s="13">
        <v>9005.15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6" t="str">
        <f t="shared" si="25"/>
        <v>Suape</v>
      </c>
      <c r="B269" s="6" t="str">
        <f t="shared" si="25"/>
        <v>Suape</v>
      </c>
      <c r="C269" s="7">
        <f t="shared" si="25"/>
        <v>0</v>
      </c>
      <c r="D269" s="8" t="str">
        <f t="shared" si="25"/>
        <v>028</v>
      </c>
      <c r="E269" s="9">
        <f t="shared" si="24"/>
        <v>2017</v>
      </c>
      <c r="F269" s="7" t="str">
        <f t="shared" si="24"/>
        <v xml:space="preserve">LISERVE </v>
      </c>
      <c r="G269" s="7" t="str">
        <f t="shared" si="24"/>
        <v>08.165.946/0001-10</v>
      </c>
      <c r="H269" s="10" t="s">
        <v>358</v>
      </c>
      <c r="I269" s="12" t="str">
        <f t="shared" si="23"/>
        <v>Centro Administrativo</v>
      </c>
      <c r="J269" s="12" t="s">
        <v>380</v>
      </c>
      <c r="K269" s="12" t="s">
        <v>505</v>
      </c>
      <c r="L269" s="12" t="s">
        <v>339</v>
      </c>
      <c r="M269" s="13">
        <v>3027.51</v>
      </c>
      <c r="N269" s="13">
        <v>9005.15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6" t="str">
        <f t="shared" si="25"/>
        <v>Suape</v>
      </c>
      <c r="B270" s="6" t="str">
        <f t="shared" si="25"/>
        <v>Suape</v>
      </c>
      <c r="C270" s="7">
        <f t="shared" si="25"/>
        <v>0</v>
      </c>
      <c r="D270" s="8" t="str">
        <f t="shared" si="25"/>
        <v>028</v>
      </c>
      <c r="E270" s="9">
        <f t="shared" si="24"/>
        <v>2017</v>
      </c>
      <c r="F270" s="7" t="str">
        <f t="shared" si="24"/>
        <v xml:space="preserve">LISERVE </v>
      </c>
      <c r="G270" s="7" t="str">
        <f t="shared" si="24"/>
        <v>08.165.946/0001-10</v>
      </c>
      <c r="H270" s="10" t="s">
        <v>359</v>
      </c>
      <c r="I270" s="12" t="str">
        <f t="shared" si="23"/>
        <v>Centro Administrativo</v>
      </c>
      <c r="J270" s="12" t="s">
        <v>380</v>
      </c>
      <c r="K270" s="12" t="s">
        <v>506</v>
      </c>
      <c r="L270" s="12" t="s">
        <v>339</v>
      </c>
      <c r="M270" s="13">
        <v>3028.51</v>
      </c>
      <c r="N270" s="13">
        <v>9006.15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6" t="str">
        <f t="shared" si="25"/>
        <v>Suape</v>
      </c>
      <c r="B271" s="6" t="str">
        <f t="shared" si="25"/>
        <v>Suape</v>
      </c>
      <c r="C271" s="7">
        <f t="shared" si="25"/>
        <v>0</v>
      </c>
      <c r="D271" s="8" t="str">
        <f t="shared" si="25"/>
        <v>028</v>
      </c>
      <c r="E271" s="9">
        <f t="shared" si="24"/>
        <v>2017</v>
      </c>
      <c r="F271" s="7" t="str">
        <f t="shared" si="24"/>
        <v xml:space="preserve">LISERVE </v>
      </c>
      <c r="G271" s="7" t="str">
        <f t="shared" si="24"/>
        <v>08.165.946/0001-10</v>
      </c>
      <c r="H271" s="10" t="s">
        <v>360</v>
      </c>
      <c r="I271" s="12" t="str">
        <f t="shared" si="23"/>
        <v>Centro Administrativo</v>
      </c>
      <c r="J271" s="12" t="s">
        <v>380</v>
      </c>
      <c r="K271" s="12" t="s">
        <v>505</v>
      </c>
      <c r="L271" s="12" t="s">
        <v>339</v>
      </c>
      <c r="M271" s="13">
        <v>3027.51</v>
      </c>
      <c r="N271" s="13">
        <v>9005.15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6" t="str">
        <f t="shared" si="25"/>
        <v>Suape</v>
      </c>
      <c r="B272" s="6" t="str">
        <f t="shared" si="25"/>
        <v>Suape</v>
      </c>
      <c r="C272" s="7">
        <f t="shared" si="25"/>
        <v>0</v>
      </c>
      <c r="D272" s="8" t="str">
        <f t="shared" si="25"/>
        <v>028</v>
      </c>
      <c r="E272" s="9">
        <f t="shared" si="24"/>
        <v>2017</v>
      </c>
      <c r="F272" s="7" t="str">
        <f t="shared" si="24"/>
        <v xml:space="preserve">LISERVE </v>
      </c>
      <c r="G272" s="7" t="str">
        <f t="shared" si="24"/>
        <v>08.165.946/0001-10</v>
      </c>
      <c r="H272" s="10" t="s">
        <v>361</v>
      </c>
      <c r="I272" s="12" t="str">
        <f t="shared" ref="I272:I335" si="26">I271</f>
        <v>Centro Administrativo</v>
      </c>
      <c r="J272" s="12" t="s">
        <v>380</v>
      </c>
      <c r="K272" s="12" t="s">
        <v>505</v>
      </c>
      <c r="L272" s="12" t="s">
        <v>339</v>
      </c>
      <c r="M272" s="13">
        <v>3027.51</v>
      </c>
      <c r="N272" s="13">
        <v>9005.15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6" t="str">
        <f t="shared" si="25"/>
        <v>Suape</v>
      </c>
      <c r="B273" s="6" t="str">
        <f t="shared" si="25"/>
        <v>Suape</v>
      </c>
      <c r="C273" s="7">
        <f t="shared" si="25"/>
        <v>0</v>
      </c>
      <c r="D273" s="8" t="str">
        <f t="shared" si="25"/>
        <v>028</v>
      </c>
      <c r="E273" s="9">
        <f t="shared" si="24"/>
        <v>2017</v>
      </c>
      <c r="F273" s="7" t="str">
        <f t="shared" si="24"/>
        <v xml:space="preserve">LISERVE </v>
      </c>
      <c r="G273" s="7" t="str">
        <f t="shared" si="24"/>
        <v>08.165.946/0001-10</v>
      </c>
      <c r="H273" s="10" t="s">
        <v>362</v>
      </c>
      <c r="I273" s="12" t="str">
        <f t="shared" si="26"/>
        <v>Centro Administrativo</v>
      </c>
      <c r="J273" s="12" t="s">
        <v>380</v>
      </c>
      <c r="K273" s="12" t="s">
        <v>505</v>
      </c>
      <c r="L273" s="12" t="s">
        <v>382</v>
      </c>
      <c r="M273" s="13">
        <v>3027.51</v>
      </c>
      <c r="N273" s="13">
        <v>9081.9500000000007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6" t="str">
        <f t="shared" si="25"/>
        <v>Suape</v>
      </c>
      <c r="B274" s="6" t="str">
        <f t="shared" si="25"/>
        <v>Suape</v>
      </c>
      <c r="C274" s="7">
        <f t="shared" si="25"/>
        <v>0</v>
      </c>
      <c r="D274" s="8" t="str">
        <f t="shared" si="25"/>
        <v>028</v>
      </c>
      <c r="E274" s="9">
        <f t="shared" si="24"/>
        <v>2017</v>
      </c>
      <c r="F274" s="7" t="str">
        <f t="shared" si="24"/>
        <v xml:space="preserve">LISERVE </v>
      </c>
      <c r="G274" s="7" t="str">
        <f t="shared" si="24"/>
        <v>08.165.946/0001-10</v>
      </c>
      <c r="H274" s="10" t="s">
        <v>363</v>
      </c>
      <c r="I274" s="12" t="str">
        <f t="shared" si="26"/>
        <v>Centro Administrativo</v>
      </c>
      <c r="J274" s="12" t="s">
        <v>380</v>
      </c>
      <c r="K274" s="12" t="s">
        <v>505</v>
      </c>
      <c r="L274" s="12" t="s">
        <v>339</v>
      </c>
      <c r="M274" s="13">
        <v>3027.51</v>
      </c>
      <c r="N274" s="13">
        <v>9005.15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6" t="str">
        <f t="shared" si="25"/>
        <v>Suape</v>
      </c>
      <c r="B275" s="6" t="str">
        <f t="shared" si="25"/>
        <v>Suape</v>
      </c>
      <c r="C275" s="7">
        <f t="shared" si="25"/>
        <v>0</v>
      </c>
      <c r="D275" s="8" t="str">
        <f t="shared" si="25"/>
        <v>028</v>
      </c>
      <c r="E275" s="9">
        <f t="shared" si="24"/>
        <v>2017</v>
      </c>
      <c r="F275" s="7" t="str">
        <f t="shared" si="24"/>
        <v xml:space="preserve">LISERVE </v>
      </c>
      <c r="G275" s="7" t="str">
        <f t="shared" si="24"/>
        <v>08.165.946/0001-10</v>
      </c>
      <c r="H275" s="10" t="s">
        <v>364</v>
      </c>
      <c r="I275" s="12" t="str">
        <f t="shared" si="26"/>
        <v>Centro Administrativo</v>
      </c>
      <c r="J275" s="12" t="s">
        <v>380</v>
      </c>
      <c r="K275" s="12" t="s">
        <v>505</v>
      </c>
      <c r="L275" s="12" t="s">
        <v>339</v>
      </c>
      <c r="M275" s="13">
        <v>3027.51</v>
      </c>
      <c r="N275" s="13">
        <v>9081.9500000000007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6" t="str">
        <f t="shared" si="25"/>
        <v>Suape</v>
      </c>
      <c r="B276" s="6" t="str">
        <f t="shared" si="25"/>
        <v>Suape</v>
      </c>
      <c r="C276" s="7">
        <f t="shared" si="25"/>
        <v>0</v>
      </c>
      <c r="D276" s="8" t="str">
        <f t="shared" si="25"/>
        <v>028</v>
      </c>
      <c r="E276" s="9">
        <f t="shared" si="24"/>
        <v>2017</v>
      </c>
      <c r="F276" s="7" t="str">
        <f t="shared" si="24"/>
        <v xml:space="preserve">LISERVE </v>
      </c>
      <c r="G276" s="7" t="str">
        <f t="shared" si="24"/>
        <v>08.165.946/0001-10</v>
      </c>
      <c r="H276" s="10" t="s">
        <v>365</v>
      </c>
      <c r="I276" s="12" t="str">
        <f t="shared" si="26"/>
        <v>Centro Administrativo</v>
      </c>
      <c r="J276" s="12" t="s">
        <v>380</v>
      </c>
      <c r="K276" s="12" t="s">
        <v>505</v>
      </c>
      <c r="L276" s="12" t="s">
        <v>339</v>
      </c>
      <c r="M276" s="13">
        <v>3027.51</v>
      </c>
      <c r="N276" s="13">
        <v>9005.15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6" t="str">
        <f t="shared" si="25"/>
        <v>Suape</v>
      </c>
      <c r="B277" s="6" t="str">
        <f t="shared" si="25"/>
        <v>Suape</v>
      </c>
      <c r="C277" s="7">
        <f t="shared" si="25"/>
        <v>0</v>
      </c>
      <c r="D277" s="8" t="str">
        <f t="shared" si="25"/>
        <v>028</v>
      </c>
      <c r="E277" s="9">
        <f t="shared" si="24"/>
        <v>2017</v>
      </c>
      <c r="F277" s="7" t="str">
        <f t="shared" si="24"/>
        <v xml:space="preserve">LISERVE </v>
      </c>
      <c r="G277" s="7" t="str">
        <f t="shared" si="24"/>
        <v>08.165.946/0001-10</v>
      </c>
      <c r="H277" s="10" t="s">
        <v>366</v>
      </c>
      <c r="I277" s="12" t="str">
        <f t="shared" si="26"/>
        <v>Centro Administrativo</v>
      </c>
      <c r="J277" s="12" t="s">
        <v>380</v>
      </c>
      <c r="K277" s="12" t="s">
        <v>505</v>
      </c>
      <c r="L277" s="12" t="s">
        <v>339</v>
      </c>
      <c r="M277" s="13">
        <v>3027.51</v>
      </c>
      <c r="N277" s="13">
        <v>9005.15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6" t="str">
        <f t="shared" si="25"/>
        <v>Suape</v>
      </c>
      <c r="B278" s="6" t="str">
        <f t="shared" si="25"/>
        <v>Suape</v>
      </c>
      <c r="C278" s="7">
        <f t="shared" si="25"/>
        <v>0</v>
      </c>
      <c r="D278" s="8" t="str">
        <f t="shared" si="25"/>
        <v>028</v>
      </c>
      <c r="E278" s="9">
        <f t="shared" si="24"/>
        <v>2017</v>
      </c>
      <c r="F278" s="7" t="str">
        <f t="shared" si="24"/>
        <v xml:space="preserve">LISERVE </v>
      </c>
      <c r="G278" s="7" t="str">
        <f t="shared" si="24"/>
        <v>08.165.946/0001-10</v>
      </c>
      <c r="H278" s="10" t="s">
        <v>367</v>
      </c>
      <c r="I278" s="12" t="str">
        <f t="shared" si="26"/>
        <v>Centro Administrativo</v>
      </c>
      <c r="J278" s="12" t="s">
        <v>380</v>
      </c>
      <c r="K278" s="12" t="s">
        <v>505</v>
      </c>
      <c r="L278" s="12" t="s">
        <v>339</v>
      </c>
      <c r="M278" s="13">
        <v>3027.51</v>
      </c>
      <c r="N278" s="13">
        <v>9005.15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6" t="str">
        <f t="shared" si="25"/>
        <v>Suape</v>
      </c>
      <c r="B279" s="6" t="str">
        <f t="shared" si="25"/>
        <v>Suape</v>
      </c>
      <c r="C279" s="7">
        <f t="shared" si="25"/>
        <v>0</v>
      </c>
      <c r="D279" s="8" t="str">
        <f t="shared" si="25"/>
        <v>028</v>
      </c>
      <c r="E279" s="9">
        <f t="shared" si="24"/>
        <v>2017</v>
      </c>
      <c r="F279" s="7" t="str">
        <f t="shared" si="24"/>
        <v xml:space="preserve">LISERVE </v>
      </c>
      <c r="G279" s="7" t="str">
        <f t="shared" si="24"/>
        <v>08.165.946/0001-10</v>
      </c>
      <c r="H279" s="10" t="s">
        <v>368</v>
      </c>
      <c r="I279" s="12" t="str">
        <f t="shared" si="26"/>
        <v>Centro Administrativo</v>
      </c>
      <c r="J279" s="12" t="s">
        <v>380</v>
      </c>
      <c r="K279" s="12" t="s">
        <v>506</v>
      </c>
      <c r="L279" s="12" t="s">
        <v>339</v>
      </c>
      <c r="M279" s="13">
        <v>3027.51</v>
      </c>
      <c r="N279" s="13">
        <v>9005.15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6" t="str">
        <f t="shared" si="25"/>
        <v>Suape</v>
      </c>
      <c r="B280" s="6" t="str">
        <f t="shared" si="25"/>
        <v>Suape</v>
      </c>
      <c r="C280" s="7">
        <f t="shared" si="25"/>
        <v>0</v>
      </c>
      <c r="D280" s="8" t="str">
        <f t="shared" si="25"/>
        <v>028</v>
      </c>
      <c r="E280" s="9">
        <f t="shared" si="24"/>
        <v>2017</v>
      </c>
      <c r="F280" s="7" t="str">
        <f t="shared" si="24"/>
        <v xml:space="preserve">LISERVE </v>
      </c>
      <c r="G280" s="7" t="str">
        <f t="shared" si="24"/>
        <v>08.165.946/0001-10</v>
      </c>
      <c r="H280" s="10" t="s">
        <v>369</v>
      </c>
      <c r="I280" s="12" t="str">
        <f t="shared" si="26"/>
        <v>Centro Administrativo</v>
      </c>
      <c r="J280" s="12" t="s">
        <v>380</v>
      </c>
      <c r="K280" s="12" t="s">
        <v>505</v>
      </c>
      <c r="L280" s="12" t="s">
        <v>382</v>
      </c>
      <c r="M280" s="13">
        <v>3027.51</v>
      </c>
      <c r="N280" s="13">
        <v>9081.9500000000007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6" t="str">
        <f t="shared" si="25"/>
        <v>Suape</v>
      </c>
      <c r="B281" s="6" t="str">
        <f t="shared" si="25"/>
        <v>Suape</v>
      </c>
      <c r="C281" s="7">
        <f t="shared" si="25"/>
        <v>0</v>
      </c>
      <c r="D281" s="8" t="str">
        <f t="shared" si="25"/>
        <v>028</v>
      </c>
      <c r="E281" s="9">
        <f t="shared" si="24"/>
        <v>2017</v>
      </c>
      <c r="F281" s="7" t="str">
        <f t="shared" si="24"/>
        <v xml:space="preserve">LISERVE </v>
      </c>
      <c r="G281" s="7" t="str">
        <f t="shared" si="24"/>
        <v>08.165.946/0001-10</v>
      </c>
      <c r="H281" s="10" t="s">
        <v>370</v>
      </c>
      <c r="I281" s="12" t="str">
        <f t="shared" si="26"/>
        <v>Centro Administrativo</v>
      </c>
      <c r="J281" s="12" t="s">
        <v>380</v>
      </c>
      <c r="K281" s="12" t="s">
        <v>505</v>
      </c>
      <c r="L281" s="12" t="s">
        <v>339</v>
      </c>
      <c r="M281" s="13">
        <v>3027.51</v>
      </c>
      <c r="N281" s="13">
        <v>9005.15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6" t="str">
        <f t="shared" si="25"/>
        <v>Suape</v>
      </c>
      <c r="B282" s="6" t="str">
        <f t="shared" si="25"/>
        <v>Suape</v>
      </c>
      <c r="C282" s="7">
        <f t="shared" si="25"/>
        <v>0</v>
      </c>
      <c r="D282" s="8" t="str">
        <f t="shared" si="25"/>
        <v>028</v>
      </c>
      <c r="E282" s="9">
        <f t="shared" si="24"/>
        <v>2017</v>
      </c>
      <c r="F282" s="7" t="str">
        <f t="shared" si="24"/>
        <v xml:space="preserve">LISERVE </v>
      </c>
      <c r="G282" s="7" t="str">
        <f t="shared" si="24"/>
        <v>08.165.946/0001-10</v>
      </c>
      <c r="H282" s="10" t="s">
        <v>371</v>
      </c>
      <c r="I282" s="12" t="str">
        <f t="shared" si="26"/>
        <v>Centro Administrativo</v>
      </c>
      <c r="J282" s="12" t="s">
        <v>380</v>
      </c>
      <c r="K282" s="12" t="s">
        <v>505</v>
      </c>
      <c r="L282" s="12" t="s">
        <v>339</v>
      </c>
      <c r="M282" s="13">
        <v>3027.51</v>
      </c>
      <c r="N282" s="13">
        <v>9005.15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6" t="str">
        <f t="shared" si="25"/>
        <v>Suape</v>
      </c>
      <c r="B283" s="6" t="str">
        <f t="shared" si="25"/>
        <v>Suape</v>
      </c>
      <c r="C283" s="7">
        <f t="shared" si="25"/>
        <v>0</v>
      </c>
      <c r="D283" s="8" t="str">
        <f t="shared" si="25"/>
        <v>028</v>
      </c>
      <c r="E283" s="9">
        <f t="shared" si="24"/>
        <v>2017</v>
      </c>
      <c r="F283" s="7" t="str">
        <f t="shared" si="24"/>
        <v xml:space="preserve">LISERVE </v>
      </c>
      <c r="G283" s="7" t="str">
        <f t="shared" si="24"/>
        <v>08.165.946/0001-10</v>
      </c>
      <c r="H283" s="10" t="s">
        <v>372</v>
      </c>
      <c r="I283" s="12" t="str">
        <f t="shared" si="26"/>
        <v>Centro Administrativo</v>
      </c>
      <c r="J283" s="12" t="s">
        <v>380</v>
      </c>
      <c r="K283" s="12" t="s">
        <v>505</v>
      </c>
      <c r="L283" s="12" t="s">
        <v>339</v>
      </c>
      <c r="M283" s="13">
        <v>3027.51</v>
      </c>
      <c r="N283" s="13">
        <v>9005.15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6" t="str">
        <f t="shared" si="25"/>
        <v>Suape</v>
      </c>
      <c r="B284" s="6" t="str">
        <f t="shared" si="25"/>
        <v>Suape</v>
      </c>
      <c r="C284" s="7">
        <f t="shared" si="25"/>
        <v>0</v>
      </c>
      <c r="D284" s="8" t="str">
        <f t="shared" si="25"/>
        <v>028</v>
      </c>
      <c r="E284" s="9">
        <f t="shared" si="24"/>
        <v>2017</v>
      </c>
      <c r="F284" s="7" t="str">
        <f t="shared" si="24"/>
        <v xml:space="preserve">LISERVE </v>
      </c>
      <c r="G284" s="7" t="str">
        <f t="shared" si="24"/>
        <v>08.165.946/0001-10</v>
      </c>
      <c r="H284" s="10" t="s">
        <v>373</v>
      </c>
      <c r="I284" s="12" t="str">
        <f t="shared" si="26"/>
        <v>Centro Administrativo</v>
      </c>
      <c r="J284" s="12" t="s">
        <v>380</v>
      </c>
      <c r="K284" s="12" t="s">
        <v>505</v>
      </c>
      <c r="L284" s="12" t="s">
        <v>339</v>
      </c>
      <c r="M284" s="13">
        <v>3027.51</v>
      </c>
      <c r="N284" s="13">
        <v>9005.15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6" t="str">
        <f t="shared" si="25"/>
        <v>Suape</v>
      </c>
      <c r="B285" s="6" t="str">
        <f t="shared" si="25"/>
        <v>Suape</v>
      </c>
      <c r="C285" s="7">
        <f t="shared" si="25"/>
        <v>0</v>
      </c>
      <c r="D285" s="8" t="str">
        <f t="shared" si="25"/>
        <v>028</v>
      </c>
      <c r="E285" s="9">
        <f t="shared" si="24"/>
        <v>2017</v>
      </c>
      <c r="F285" s="7" t="str">
        <f t="shared" si="24"/>
        <v xml:space="preserve">LISERVE </v>
      </c>
      <c r="G285" s="7" t="str">
        <f t="shared" si="24"/>
        <v>08.165.946/0001-10</v>
      </c>
      <c r="H285" s="10" t="s">
        <v>374</v>
      </c>
      <c r="I285" s="12" t="str">
        <f t="shared" si="26"/>
        <v>Centro Administrativo</v>
      </c>
      <c r="J285" s="12" t="s">
        <v>380</v>
      </c>
      <c r="K285" s="12" t="s">
        <v>505</v>
      </c>
      <c r="L285" s="12" t="s">
        <v>339</v>
      </c>
      <c r="M285" s="13">
        <v>3027.51</v>
      </c>
      <c r="N285" s="13">
        <v>9005.15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6" t="str">
        <f t="shared" si="25"/>
        <v>Suape</v>
      </c>
      <c r="B286" s="6" t="str">
        <f t="shared" si="25"/>
        <v>Suape</v>
      </c>
      <c r="C286" s="7">
        <f t="shared" si="25"/>
        <v>0</v>
      </c>
      <c r="D286" s="8" t="str">
        <f t="shared" si="25"/>
        <v>028</v>
      </c>
      <c r="E286" s="9">
        <f t="shared" si="24"/>
        <v>2017</v>
      </c>
      <c r="F286" s="7" t="str">
        <f t="shared" si="24"/>
        <v xml:space="preserve">LISERVE </v>
      </c>
      <c r="G286" s="7" t="str">
        <f t="shared" si="24"/>
        <v>08.165.946/0001-10</v>
      </c>
      <c r="H286" s="10" t="s">
        <v>375</v>
      </c>
      <c r="I286" s="12" t="str">
        <f t="shared" si="26"/>
        <v>Centro Administrativo</v>
      </c>
      <c r="J286" s="12" t="s">
        <v>380</v>
      </c>
      <c r="K286" s="12" t="s">
        <v>505</v>
      </c>
      <c r="L286" s="12" t="s">
        <v>339</v>
      </c>
      <c r="M286" s="13">
        <v>3027.51</v>
      </c>
      <c r="N286" s="13">
        <v>9005.15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6" t="str">
        <f t="shared" si="25"/>
        <v>Suape</v>
      </c>
      <c r="B287" s="6" t="str">
        <f t="shared" si="25"/>
        <v>Suape</v>
      </c>
      <c r="C287" s="7">
        <f t="shared" si="25"/>
        <v>0</v>
      </c>
      <c r="D287" s="8" t="str">
        <f t="shared" si="25"/>
        <v>028</v>
      </c>
      <c r="E287" s="9">
        <f t="shared" si="24"/>
        <v>2017</v>
      </c>
      <c r="F287" s="7" t="str">
        <f t="shared" si="24"/>
        <v xml:space="preserve">LISERVE </v>
      </c>
      <c r="G287" s="7" t="str">
        <f t="shared" si="24"/>
        <v>08.165.946/0001-10</v>
      </c>
      <c r="H287" s="10" t="s">
        <v>376</v>
      </c>
      <c r="I287" s="12" t="str">
        <f t="shared" si="26"/>
        <v>Centro Administrativo</v>
      </c>
      <c r="J287" s="12" t="s">
        <v>381</v>
      </c>
      <c r="K287" s="12" t="s">
        <v>505</v>
      </c>
      <c r="L287" s="12" t="s">
        <v>339</v>
      </c>
      <c r="M287" s="13">
        <v>3942.25</v>
      </c>
      <c r="N287" s="13">
        <v>16452.55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thickBot="1">
      <c r="A288" s="14" t="str">
        <f t="shared" si="25"/>
        <v>Suape</v>
      </c>
      <c r="B288" s="14" t="str">
        <f t="shared" si="25"/>
        <v>Suape</v>
      </c>
      <c r="C288" s="15">
        <f t="shared" si="25"/>
        <v>0</v>
      </c>
      <c r="D288" s="45" t="str">
        <f t="shared" si="25"/>
        <v>028</v>
      </c>
      <c r="E288" s="14">
        <f t="shared" si="24"/>
        <v>2017</v>
      </c>
      <c r="F288" s="15" t="str">
        <f t="shared" si="24"/>
        <v xml:space="preserve">LISERVE </v>
      </c>
      <c r="G288" s="15" t="str">
        <f t="shared" si="24"/>
        <v>08.165.946/0001-10</v>
      </c>
      <c r="H288" s="16" t="s">
        <v>377</v>
      </c>
      <c r="I288" s="17" t="str">
        <f t="shared" si="26"/>
        <v>Centro Administrativo</v>
      </c>
      <c r="J288" s="17" t="s">
        <v>381</v>
      </c>
      <c r="K288" s="17" t="s">
        <v>505</v>
      </c>
      <c r="L288" s="17" t="s">
        <v>339</v>
      </c>
      <c r="M288" s="19">
        <v>3942.25</v>
      </c>
      <c r="N288" s="19">
        <v>16452.55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20" t="str">
        <f t="shared" si="25"/>
        <v>Suape</v>
      </c>
      <c r="B289" s="20" t="str">
        <f t="shared" si="25"/>
        <v>Suape</v>
      </c>
      <c r="C289" s="21" t="s">
        <v>383</v>
      </c>
      <c r="D289" s="22" t="s">
        <v>384</v>
      </c>
      <c r="E289" s="29">
        <v>2019</v>
      </c>
      <c r="F289" s="21" t="s">
        <v>385</v>
      </c>
      <c r="G289" s="21" t="s">
        <v>623</v>
      </c>
      <c r="H289" s="28" t="s">
        <v>386</v>
      </c>
      <c r="I289" s="26" t="s">
        <v>431</v>
      </c>
      <c r="J289" s="26" t="s">
        <v>432</v>
      </c>
      <c r="K289" s="26" t="s">
        <v>498</v>
      </c>
      <c r="L289" s="26" t="s">
        <v>83</v>
      </c>
      <c r="M289" s="59">
        <v>1100</v>
      </c>
      <c r="N289" s="59">
        <v>2358.4699999999998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20" t="str">
        <f t="shared" si="25"/>
        <v>Suape</v>
      </c>
      <c r="B290" s="20" t="str">
        <f t="shared" si="25"/>
        <v>Suape</v>
      </c>
      <c r="C290" s="21" t="str">
        <f t="shared" si="25"/>
        <v>SERVICOS DE PORTARIA</v>
      </c>
      <c r="D290" s="22" t="str">
        <f t="shared" si="25"/>
        <v>073</v>
      </c>
      <c r="E290" s="29">
        <f t="shared" si="24"/>
        <v>2019</v>
      </c>
      <c r="F290" s="21" t="str">
        <f t="shared" si="24"/>
        <v>PREMIUS SERVIÇOS EIRELI</v>
      </c>
      <c r="G290" s="21" t="str">
        <f t="shared" si="24"/>
        <v>05.678.722/0001-13</v>
      </c>
      <c r="H290" s="28" t="s">
        <v>387</v>
      </c>
      <c r="I290" s="26" t="str">
        <f t="shared" si="26"/>
        <v>SUAPE</v>
      </c>
      <c r="J290" s="26" t="s">
        <v>432</v>
      </c>
      <c r="K290" s="26" t="s">
        <v>498</v>
      </c>
      <c r="L290" s="26" t="s">
        <v>433</v>
      </c>
      <c r="M290" s="59">
        <v>1100</v>
      </c>
      <c r="N290" s="59">
        <v>2358.4699999999998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20" t="str">
        <f t="shared" si="25"/>
        <v>Suape</v>
      </c>
      <c r="B291" s="20" t="str">
        <f t="shared" si="25"/>
        <v>Suape</v>
      </c>
      <c r="C291" s="21" t="str">
        <f t="shared" si="25"/>
        <v>SERVICOS DE PORTARIA</v>
      </c>
      <c r="D291" s="22" t="str">
        <f t="shared" si="25"/>
        <v>073</v>
      </c>
      <c r="E291" s="29">
        <f t="shared" si="24"/>
        <v>2019</v>
      </c>
      <c r="F291" s="21" t="str">
        <f t="shared" si="24"/>
        <v>PREMIUS SERVIÇOS EIRELI</v>
      </c>
      <c r="G291" s="21" t="str">
        <f t="shared" si="24"/>
        <v>05.678.722/0001-13</v>
      </c>
      <c r="H291" s="28" t="s">
        <v>388</v>
      </c>
      <c r="I291" s="26" t="str">
        <f t="shared" si="26"/>
        <v>SUAPE</v>
      </c>
      <c r="J291" s="26" t="s">
        <v>432</v>
      </c>
      <c r="K291" s="26" t="s">
        <v>498</v>
      </c>
      <c r="L291" s="26" t="s">
        <v>433</v>
      </c>
      <c r="M291" s="59">
        <v>1100</v>
      </c>
      <c r="N291" s="59">
        <v>2358.4699999999998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20" t="str">
        <f t="shared" si="25"/>
        <v>Suape</v>
      </c>
      <c r="B292" s="20" t="str">
        <f t="shared" si="25"/>
        <v>Suape</v>
      </c>
      <c r="C292" s="21" t="str">
        <f t="shared" si="25"/>
        <v>SERVICOS DE PORTARIA</v>
      </c>
      <c r="D292" s="22" t="str">
        <f t="shared" si="25"/>
        <v>073</v>
      </c>
      <c r="E292" s="29">
        <f t="shared" si="24"/>
        <v>2019</v>
      </c>
      <c r="F292" s="21" t="str">
        <f t="shared" si="24"/>
        <v>PREMIUS SERVIÇOS EIRELI</v>
      </c>
      <c r="G292" s="21" t="str">
        <f t="shared" si="24"/>
        <v>05.678.722/0001-13</v>
      </c>
      <c r="H292" s="28" t="s">
        <v>389</v>
      </c>
      <c r="I292" s="26" t="str">
        <f t="shared" si="26"/>
        <v>SUAPE</v>
      </c>
      <c r="J292" s="26" t="s">
        <v>432</v>
      </c>
      <c r="K292" s="26" t="s">
        <v>498</v>
      </c>
      <c r="L292" s="26" t="s">
        <v>433</v>
      </c>
      <c r="M292" s="59">
        <v>1100</v>
      </c>
      <c r="N292" s="59">
        <v>2358.4699999999998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20" t="str">
        <f t="shared" si="25"/>
        <v>Suape</v>
      </c>
      <c r="B293" s="20" t="str">
        <f t="shared" si="25"/>
        <v>Suape</v>
      </c>
      <c r="C293" s="21" t="str">
        <f t="shared" si="25"/>
        <v>SERVICOS DE PORTARIA</v>
      </c>
      <c r="D293" s="22" t="str">
        <f t="shared" si="25"/>
        <v>073</v>
      </c>
      <c r="E293" s="29">
        <f t="shared" si="24"/>
        <v>2019</v>
      </c>
      <c r="F293" s="21" t="str">
        <f t="shared" si="24"/>
        <v>PREMIUS SERVIÇOS EIRELI</v>
      </c>
      <c r="G293" s="21" t="str">
        <f t="shared" si="24"/>
        <v>05.678.722/0001-13</v>
      </c>
      <c r="H293" s="28" t="s">
        <v>390</v>
      </c>
      <c r="I293" s="26" t="str">
        <f t="shared" si="26"/>
        <v>SUAPE</v>
      </c>
      <c r="J293" s="26" t="s">
        <v>432</v>
      </c>
      <c r="K293" s="26" t="s">
        <v>498</v>
      </c>
      <c r="L293" s="26" t="s">
        <v>83</v>
      </c>
      <c r="M293" s="59">
        <v>1100</v>
      </c>
      <c r="N293" s="59">
        <v>2358.4699999999998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20" t="str">
        <f t="shared" si="25"/>
        <v>Suape</v>
      </c>
      <c r="B294" s="20" t="str">
        <f t="shared" si="25"/>
        <v>Suape</v>
      </c>
      <c r="C294" s="21" t="str">
        <f t="shared" si="25"/>
        <v>SERVICOS DE PORTARIA</v>
      </c>
      <c r="D294" s="22" t="str">
        <f t="shared" si="25"/>
        <v>073</v>
      </c>
      <c r="E294" s="29">
        <f t="shared" si="24"/>
        <v>2019</v>
      </c>
      <c r="F294" s="21" t="str">
        <f t="shared" si="24"/>
        <v>PREMIUS SERVIÇOS EIRELI</v>
      </c>
      <c r="G294" s="21" t="str">
        <f t="shared" si="24"/>
        <v>05.678.722/0001-13</v>
      </c>
      <c r="H294" s="28" t="s">
        <v>391</v>
      </c>
      <c r="I294" s="26" t="str">
        <f t="shared" si="26"/>
        <v>SUAPE</v>
      </c>
      <c r="J294" s="26" t="s">
        <v>432</v>
      </c>
      <c r="K294" s="26" t="s">
        <v>498</v>
      </c>
      <c r="L294" s="26" t="s">
        <v>83</v>
      </c>
      <c r="M294" s="59">
        <v>1100</v>
      </c>
      <c r="N294" s="59">
        <v>2358.4699999999998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20" t="str">
        <f t="shared" si="25"/>
        <v>Suape</v>
      </c>
      <c r="B295" s="20" t="str">
        <f t="shared" si="25"/>
        <v>Suape</v>
      </c>
      <c r="C295" s="21" t="str">
        <f t="shared" si="25"/>
        <v>SERVICOS DE PORTARIA</v>
      </c>
      <c r="D295" s="22" t="str">
        <f t="shared" si="25"/>
        <v>073</v>
      </c>
      <c r="E295" s="29">
        <f t="shared" si="24"/>
        <v>2019</v>
      </c>
      <c r="F295" s="21" t="str">
        <f t="shared" si="24"/>
        <v>PREMIUS SERVIÇOS EIRELI</v>
      </c>
      <c r="G295" s="21" t="str">
        <f t="shared" si="24"/>
        <v>05.678.722/0001-13</v>
      </c>
      <c r="H295" s="28" t="s">
        <v>392</v>
      </c>
      <c r="I295" s="26" t="str">
        <f t="shared" si="26"/>
        <v>SUAPE</v>
      </c>
      <c r="J295" s="26" t="s">
        <v>432</v>
      </c>
      <c r="K295" s="26" t="s">
        <v>498</v>
      </c>
      <c r="L295" s="26" t="s">
        <v>433</v>
      </c>
      <c r="M295" s="59">
        <v>1100</v>
      </c>
      <c r="N295" s="59">
        <v>2358.4699999999998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20" t="str">
        <f t="shared" si="25"/>
        <v>Suape</v>
      </c>
      <c r="B296" s="20" t="str">
        <f t="shared" si="25"/>
        <v>Suape</v>
      </c>
      <c r="C296" s="21" t="str">
        <f t="shared" si="25"/>
        <v>SERVICOS DE PORTARIA</v>
      </c>
      <c r="D296" s="22" t="str">
        <f t="shared" si="25"/>
        <v>073</v>
      </c>
      <c r="E296" s="29">
        <f t="shared" si="24"/>
        <v>2019</v>
      </c>
      <c r="F296" s="21" t="str">
        <f t="shared" si="24"/>
        <v>PREMIUS SERVIÇOS EIRELI</v>
      </c>
      <c r="G296" s="21" t="str">
        <f t="shared" si="24"/>
        <v>05.678.722/0001-13</v>
      </c>
      <c r="H296" s="28" t="s">
        <v>393</v>
      </c>
      <c r="I296" s="26" t="str">
        <f t="shared" si="26"/>
        <v>SUAPE</v>
      </c>
      <c r="J296" s="26" t="s">
        <v>432</v>
      </c>
      <c r="K296" s="26" t="s">
        <v>498</v>
      </c>
      <c r="L296" s="26" t="s">
        <v>433</v>
      </c>
      <c r="M296" s="59">
        <v>1100</v>
      </c>
      <c r="N296" s="59">
        <v>2358.4699999999998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20" t="str">
        <f t="shared" si="25"/>
        <v>Suape</v>
      </c>
      <c r="B297" s="20" t="str">
        <f t="shared" si="25"/>
        <v>Suape</v>
      </c>
      <c r="C297" s="21" t="str">
        <f t="shared" si="25"/>
        <v>SERVICOS DE PORTARIA</v>
      </c>
      <c r="D297" s="22" t="str">
        <f t="shared" si="25"/>
        <v>073</v>
      </c>
      <c r="E297" s="29">
        <f t="shared" si="24"/>
        <v>2019</v>
      </c>
      <c r="F297" s="21" t="str">
        <f t="shared" si="24"/>
        <v>PREMIUS SERVIÇOS EIRELI</v>
      </c>
      <c r="G297" s="21" t="str">
        <f t="shared" si="24"/>
        <v>05.678.722/0001-13</v>
      </c>
      <c r="H297" s="28" t="s">
        <v>394</v>
      </c>
      <c r="I297" s="26" t="str">
        <f t="shared" si="26"/>
        <v>SUAPE</v>
      </c>
      <c r="J297" s="26" t="s">
        <v>432</v>
      </c>
      <c r="K297" s="26" t="s">
        <v>498</v>
      </c>
      <c r="L297" s="26" t="s">
        <v>433</v>
      </c>
      <c r="M297" s="59">
        <v>1100</v>
      </c>
      <c r="N297" s="59">
        <v>2358.4699999999998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20" t="str">
        <f t="shared" si="25"/>
        <v>Suape</v>
      </c>
      <c r="B298" s="20" t="str">
        <f t="shared" si="25"/>
        <v>Suape</v>
      </c>
      <c r="C298" s="21" t="str">
        <f t="shared" si="25"/>
        <v>SERVICOS DE PORTARIA</v>
      </c>
      <c r="D298" s="22" t="str">
        <f t="shared" si="25"/>
        <v>073</v>
      </c>
      <c r="E298" s="29">
        <f t="shared" si="24"/>
        <v>2019</v>
      </c>
      <c r="F298" s="21" t="str">
        <f t="shared" si="24"/>
        <v>PREMIUS SERVIÇOS EIRELI</v>
      </c>
      <c r="G298" s="21" t="str">
        <f t="shared" si="24"/>
        <v>05.678.722/0001-13</v>
      </c>
      <c r="H298" s="28" t="s">
        <v>395</v>
      </c>
      <c r="I298" s="26" t="str">
        <f t="shared" si="26"/>
        <v>SUAPE</v>
      </c>
      <c r="J298" s="26" t="s">
        <v>432</v>
      </c>
      <c r="K298" s="26" t="s">
        <v>507</v>
      </c>
      <c r="L298" s="26" t="s">
        <v>83</v>
      </c>
      <c r="M298" s="59">
        <v>1100</v>
      </c>
      <c r="N298" s="59">
        <v>2358.4699999999998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20" t="str">
        <f t="shared" si="25"/>
        <v>Suape</v>
      </c>
      <c r="B299" s="20" t="str">
        <f t="shared" si="25"/>
        <v>Suape</v>
      </c>
      <c r="C299" s="21" t="str">
        <f t="shared" si="25"/>
        <v>SERVICOS DE PORTARIA</v>
      </c>
      <c r="D299" s="22" t="str">
        <f t="shared" si="25"/>
        <v>073</v>
      </c>
      <c r="E299" s="29">
        <f t="shared" si="24"/>
        <v>2019</v>
      </c>
      <c r="F299" s="21" t="str">
        <f t="shared" si="24"/>
        <v>PREMIUS SERVIÇOS EIRELI</v>
      </c>
      <c r="G299" s="21" t="str">
        <f t="shared" si="24"/>
        <v>05.678.722/0001-13</v>
      </c>
      <c r="H299" s="28" t="s">
        <v>396</v>
      </c>
      <c r="I299" s="26" t="str">
        <f t="shared" si="26"/>
        <v>SUAPE</v>
      </c>
      <c r="J299" s="26" t="s">
        <v>432</v>
      </c>
      <c r="K299" s="26" t="s">
        <v>508</v>
      </c>
      <c r="L299" s="26" t="s">
        <v>83</v>
      </c>
      <c r="M299" s="59">
        <v>1100</v>
      </c>
      <c r="N299" s="59">
        <v>2358.4699999999998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20" t="str">
        <f t="shared" si="25"/>
        <v>Suape</v>
      </c>
      <c r="B300" s="20" t="str">
        <f t="shared" si="25"/>
        <v>Suape</v>
      </c>
      <c r="C300" s="21" t="str">
        <f t="shared" si="25"/>
        <v>SERVICOS DE PORTARIA</v>
      </c>
      <c r="D300" s="22" t="str">
        <f t="shared" si="25"/>
        <v>073</v>
      </c>
      <c r="E300" s="29">
        <f t="shared" si="24"/>
        <v>2019</v>
      </c>
      <c r="F300" s="21" t="str">
        <f t="shared" si="24"/>
        <v>PREMIUS SERVIÇOS EIRELI</v>
      </c>
      <c r="G300" s="21" t="str">
        <f t="shared" si="24"/>
        <v>05.678.722/0001-13</v>
      </c>
      <c r="H300" s="28" t="s">
        <v>397</v>
      </c>
      <c r="I300" s="26" t="str">
        <f t="shared" si="26"/>
        <v>SUAPE</v>
      </c>
      <c r="J300" s="26" t="s">
        <v>432</v>
      </c>
      <c r="K300" s="26" t="s">
        <v>498</v>
      </c>
      <c r="L300" s="26" t="s">
        <v>83</v>
      </c>
      <c r="M300" s="59">
        <v>1100</v>
      </c>
      <c r="N300" s="59">
        <v>2358.4699999999998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20" t="str">
        <f t="shared" si="25"/>
        <v>Suape</v>
      </c>
      <c r="B301" s="20" t="str">
        <f t="shared" si="25"/>
        <v>Suape</v>
      </c>
      <c r="C301" s="21" t="str">
        <f t="shared" si="25"/>
        <v>SERVICOS DE PORTARIA</v>
      </c>
      <c r="D301" s="22" t="str">
        <f t="shared" si="25"/>
        <v>073</v>
      </c>
      <c r="E301" s="29">
        <f t="shared" si="24"/>
        <v>2019</v>
      </c>
      <c r="F301" s="21" t="str">
        <f t="shared" si="24"/>
        <v>PREMIUS SERVIÇOS EIRELI</v>
      </c>
      <c r="G301" s="21" t="str">
        <f t="shared" si="24"/>
        <v>05.678.722/0001-13</v>
      </c>
      <c r="H301" s="28" t="s">
        <v>398</v>
      </c>
      <c r="I301" s="26" t="str">
        <f t="shared" si="26"/>
        <v>SUAPE</v>
      </c>
      <c r="J301" s="26" t="s">
        <v>432</v>
      </c>
      <c r="K301" s="26" t="s">
        <v>498</v>
      </c>
      <c r="L301" s="26" t="s">
        <v>83</v>
      </c>
      <c r="M301" s="59">
        <v>1100</v>
      </c>
      <c r="N301" s="59">
        <v>2358.4699999999998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20" t="str">
        <f t="shared" si="25"/>
        <v>Suape</v>
      </c>
      <c r="B302" s="20" t="str">
        <f t="shared" si="25"/>
        <v>Suape</v>
      </c>
      <c r="C302" s="21" t="str">
        <f t="shared" si="25"/>
        <v>SERVICOS DE PORTARIA</v>
      </c>
      <c r="D302" s="22" t="str">
        <f t="shared" si="25"/>
        <v>073</v>
      </c>
      <c r="E302" s="29">
        <f t="shared" si="24"/>
        <v>2019</v>
      </c>
      <c r="F302" s="21" t="str">
        <f t="shared" si="24"/>
        <v>PREMIUS SERVIÇOS EIRELI</v>
      </c>
      <c r="G302" s="21" t="str">
        <f t="shared" si="24"/>
        <v>05.678.722/0001-13</v>
      </c>
      <c r="H302" s="28" t="s">
        <v>399</v>
      </c>
      <c r="I302" s="26" t="str">
        <f t="shared" si="26"/>
        <v>SUAPE</v>
      </c>
      <c r="J302" s="26" t="s">
        <v>432</v>
      </c>
      <c r="K302" s="26" t="s">
        <v>498</v>
      </c>
      <c r="L302" s="26" t="s">
        <v>83</v>
      </c>
      <c r="M302" s="59">
        <v>1100</v>
      </c>
      <c r="N302" s="59">
        <v>2358.4699999999998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20" t="str">
        <f t="shared" si="25"/>
        <v>Suape</v>
      </c>
      <c r="B303" s="20" t="str">
        <f t="shared" si="25"/>
        <v>Suape</v>
      </c>
      <c r="C303" s="21" t="str">
        <f t="shared" si="25"/>
        <v>SERVICOS DE PORTARIA</v>
      </c>
      <c r="D303" s="22" t="str">
        <f t="shared" si="25"/>
        <v>073</v>
      </c>
      <c r="E303" s="29">
        <f t="shared" si="24"/>
        <v>2019</v>
      </c>
      <c r="F303" s="21" t="str">
        <f t="shared" si="24"/>
        <v>PREMIUS SERVIÇOS EIRELI</v>
      </c>
      <c r="G303" s="21" t="str">
        <f t="shared" si="24"/>
        <v>05.678.722/0001-13</v>
      </c>
      <c r="H303" s="28" t="s">
        <v>400</v>
      </c>
      <c r="I303" s="26" t="str">
        <f t="shared" si="26"/>
        <v>SUAPE</v>
      </c>
      <c r="J303" s="26" t="s">
        <v>432</v>
      </c>
      <c r="K303" s="26" t="s">
        <v>498</v>
      </c>
      <c r="L303" s="26" t="s">
        <v>433</v>
      </c>
      <c r="M303" s="59">
        <v>1100</v>
      </c>
      <c r="N303" s="59">
        <v>2358.4699999999998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20" t="str">
        <f t="shared" si="25"/>
        <v>Suape</v>
      </c>
      <c r="B304" s="20" t="str">
        <f t="shared" si="25"/>
        <v>Suape</v>
      </c>
      <c r="C304" s="21" t="str">
        <f t="shared" si="25"/>
        <v>SERVICOS DE PORTARIA</v>
      </c>
      <c r="D304" s="22" t="str">
        <f t="shared" si="25"/>
        <v>073</v>
      </c>
      <c r="E304" s="29">
        <f t="shared" si="24"/>
        <v>2019</v>
      </c>
      <c r="F304" s="21" t="str">
        <f t="shared" si="24"/>
        <v>PREMIUS SERVIÇOS EIRELI</v>
      </c>
      <c r="G304" s="21" t="str">
        <f t="shared" si="24"/>
        <v>05.678.722/0001-13</v>
      </c>
      <c r="H304" s="28" t="s">
        <v>401</v>
      </c>
      <c r="I304" s="26" t="str">
        <f t="shared" si="26"/>
        <v>SUAPE</v>
      </c>
      <c r="J304" s="26" t="s">
        <v>432</v>
      </c>
      <c r="K304" s="26" t="s">
        <v>498</v>
      </c>
      <c r="L304" s="26" t="s">
        <v>433</v>
      </c>
      <c r="M304" s="59">
        <v>1100</v>
      </c>
      <c r="N304" s="59">
        <v>2358.4699999999998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20" t="str">
        <f t="shared" si="25"/>
        <v>Suape</v>
      </c>
      <c r="B305" s="20" t="str">
        <f t="shared" si="25"/>
        <v>Suape</v>
      </c>
      <c r="C305" s="21" t="str">
        <f t="shared" si="25"/>
        <v>SERVICOS DE PORTARIA</v>
      </c>
      <c r="D305" s="22" t="str">
        <f t="shared" si="25"/>
        <v>073</v>
      </c>
      <c r="E305" s="29">
        <f t="shared" si="24"/>
        <v>2019</v>
      </c>
      <c r="F305" s="21" t="str">
        <f t="shared" si="24"/>
        <v>PREMIUS SERVIÇOS EIRELI</v>
      </c>
      <c r="G305" s="21" t="str">
        <f t="shared" si="24"/>
        <v>05.678.722/0001-13</v>
      </c>
      <c r="H305" s="28" t="s">
        <v>402</v>
      </c>
      <c r="I305" s="26" t="str">
        <f t="shared" si="26"/>
        <v>SUAPE</v>
      </c>
      <c r="J305" s="26" t="s">
        <v>432</v>
      </c>
      <c r="K305" s="26" t="s">
        <v>498</v>
      </c>
      <c r="L305" s="26" t="s">
        <v>433</v>
      </c>
      <c r="M305" s="59">
        <v>1100</v>
      </c>
      <c r="N305" s="59">
        <v>2358.4699999999998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20" t="str">
        <f t="shared" si="25"/>
        <v>Suape</v>
      </c>
      <c r="B306" s="20" t="str">
        <f t="shared" si="25"/>
        <v>Suape</v>
      </c>
      <c r="C306" s="21" t="str">
        <f t="shared" si="25"/>
        <v>SERVICOS DE PORTARIA</v>
      </c>
      <c r="D306" s="22" t="str">
        <f t="shared" si="25"/>
        <v>073</v>
      </c>
      <c r="E306" s="29">
        <f t="shared" si="24"/>
        <v>2019</v>
      </c>
      <c r="F306" s="21" t="str">
        <f t="shared" si="24"/>
        <v>PREMIUS SERVIÇOS EIRELI</v>
      </c>
      <c r="G306" s="21" t="str">
        <f t="shared" si="24"/>
        <v>05.678.722/0001-13</v>
      </c>
      <c r="H306" s="28" t="s">
        <v>403</v>
      </c>
      <c r="I306" s="26" t="str">
        <f t="shared" si="26"/>
        <v>SUAPE</v>
      </c>
      <c r="J306" s="26" t="s">
        <v>432</v>
      </c>
      <c r="K306" s="26" t="s">
        <v>498</v>
      </c>
      <c r="L306" s="26" t="s">
        <v>83</v>
      </c>
      <c r="M306" s="59">
        <v>1100</v>
      </c>
      <c r="N306" s="59">
        <v>2358.4699999999998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20" t="str">
        <f t="shared" si="25"/>
        <v>Suape</v>
      </c>
      <c r="B307" s="20" t="str">
        <f t="shared" si="25"/>
        <v>Suape</v>
      </c>
      <c r="C307" s="21" t="str">
        <f t="shared" si="25"/>
        <v>SERVICOS DE PORTARIA</v>
      </c>
      <c r="D307" s="22" t="str">
        <f t="shared" si="25"/>
        <v>073</v>
      </c>
      <c r="E307" s="29">
        <f t="shared" si="24"/>
        <v>2019</v>
      </c>
      <c r="F307" s="21" t="str">
        <f t="shared" si="24"/>
        <v>PREMIUS SERVIÇOS EIRELI</v>
      </c>
      <c r="G307" s="21" t="str">
        <f t="shared" si="24"/>
        <v>05.678.722/0001-13</v>
      </c>
      <c r="H307" s="28" t="s">
        <v>404</v>
      </c>
      <c r="I307" s="26" t="str">
        <f t="shared" si="26"/>
        <v>SUAPE</v>
      </c>
      <c r="J307" s="26" t="s">
        <v>432</v>
      </c>
      <c r="K307" s="26" t="s">
        <v>507</v>
      </c>
      <c r="L307" s="26" t="s">
        <v>83</v>
      </c>
      <c r="M307" s="59">
        <v>1100</v>
      </c>
      <c r="N307" s="59">
        <v>2358.4699999999998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20" t="str">
        <f t="shared" si="25"/>
        <v>Suape</v>
      </c>
      <c r="B308" s="20" t="str">
        <f t="shared" si="25"/>
        <v>Suape</v>
      </c>
      <c r="C308" s="21" t="str">
        <f t="shared" si="25"/>
        <v>SERVICOS DE PORTARIA</v>
      </c>
      <c r="D308" s="22" t="str">
        <f t="shared" si="25"/>
        <v>073</v>
      </c>
      <c r="E308" s="29">
        <f t="shared" si="24"/>
        <v>2019</v>
      </c>
      <c r="F308" s="21" t="str">
        <f t="shared" si="24"/>
        <v>PREMIUS SERVIÇOS EIRELI</v>
      </c>
      <c r="G308" s="21" t="str">
        <f t="shared" si="24"/>
        <v>05.678.722/0001-13</v>
      </c>
      <c r="H308" s="28" t="s">
        <v>405</v>
      </c>
      <c r="I308" s="26" t="str">
        <f t="shared" si="26"/>
        <v>SUAPE</v>
      </c>
      <c r="J308" s="26" t="s">
        <v>432</v>
      </c>
      <c r="K308" s="26" t="s">
        <v>498</v>
      </c>
      <c r="L308" s="26" t="s">
        <v>83</v>
      </c>
      <c r="M308" s="59">
        <v>1100</v>
      </c>
      <c r="N308" s="59">
        <v>2358.4699999999998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20" t="str">
        <f t="shared" si="25"/>
        <v>Suape</v>
      </c>
      <c r="B309" s="20" t="str">
        <f t="shared" si="25"/>
        <v>Suape</v>
      </c>
      <c r="C309" s="21" t="str">
        <f t="shared" si="25"/>
        <v>SERVICOS DE PORTARIA</v>
      </c>
      <c r="D309" s="22" t="str">
        <f t="shared" si="25"/>
        <v>073</v>
      </c>
      <c r="E309" s="29">
        <f t="shared" si="24"/>
        <v>2019</v>
      </c>
      <c r="F309" s="21" t="str">
        <f t="shared" si="24"/>
        <v>PREMIUS SERVIÇOS EIRELI</v>
      </c>
      <c r="G309" s="21" t="str">
        <f t="shared" si="24"/>
        <v>05.678.722/0001-13</v>
      </c>
      <c r="H309" s="28" t="s">
        <v>406</v>
      </c>
      <c r="I309" s="26" t="str">
        <f t="shared" si="26"/>
        <v>SUAPE</v>
      </c>
      <c r="J309" s="26" t="s">
        <v>432</v>
      </c>
      <c r="K309" s="26" t="s">
        <v>498</v>
      </c>
      <c r="L309" s="26" t="s">
        <v>433</v>
      </c>
      <c r="M309" s="59">
        <v>1100</v>
      </c>
      <c r="N309" s="59">
        <v>2358.4699999999998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20" t="str">
        <f t="shared" si="25"/>
        <v>Suape</v>
      </c>
      <c r="B310" s="20" t="str">
        <f t="shared" si="25"/>
        <v>Suape</v>
      </c>
      <c r="C310" s="21" t="str">
        <f t="shared" si="25"/>
        <v>SERVICOS DE PORTARIA</v>
      </c>
      <c r="D310" s="22" t="str">
        <f t="shared" si="25"/>
        <v>073</v>
      </c>
      <c r="E310" s="29">
        <f t="shared" si="24"/>
        <v>2019</v>
      </c>
      <c r="F310" s="21" t="str">
        <f t="shared" si="24"/>
        <v>PREMIUS SERVIÇOS EIRELI</v>
      </c>
      <c r="G310" s="21" t="str">
        <f t="shared" si="24"/>
        <v>05.678.722/0001-13</v>
      </c>
      <c r="H310" s="28" t="s">
        <v>407</v>
      </c>
      <c r="I310" s="26" t="str">
        <f t="shared" si="26"/>
        <v>SUAPE</v>
      </c>
      <c r="J310" s="26" t="s">
        <v>432</v>
      </c>
      <c r="K310" s="26" t="s">
        <v>498</v>
      </c>
      <c r="L310" s="26" t="s">
        <v>433</v>
      </c>
      <c r="M310" s="59">
        <v>1100</v>
      </c>
      <c r="N310" s="59">
        <v>2358.4699999999998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20" t="str">
        <f t="shared" si="25"/>
        <v>Suape</v>
      </c>
      <c r="B311" s="20" t="str">
        <f t="shared" si="25"/>
        <v>Suape</v>
      </c>
      <c r="C311" s="21" t="str">
        <f t="shared" si="25"/>
        <v>SERVICOS DE PORTARIA</v>
      </c>
      <c r="D311" s="22" t="str">
        <f t="shared" si="25"/>
        <v>073</v>
      </c>
      <c r="E311" s="29">
        <f t="shared" si="25"/>
        <v>2019</v>
      </c>
      <c r="F311" s="21" t="str">
        <f t="shared" si="25"/>
        <v>PREMIUS SERVIÇOS EIRELI</v>
      </c>
      <c r="G311" s="21" t="str">
        <f t="shared" ref="G311:G372" si="27">G310</f>
        <v>05.678.722/0001-13</v>
      </c>
      <c r="H311" s="28" t="s">
        <v>408</v>
      </c>
      <c r="I311" s="26" t="str">
        <f t="shared" si="26"/>
        <v>SUAPE</v>
      </c>
      <c r="J311" s="26" t="s">
        <v>432</v>
      </c>
      <c r="K311" s="26" t="s">
        <v>498</v>
      </c>
      <c r="L311" s="26" t="s">
        <v>433</v>
      </c>
      <c r="M311" s="59">
        <v>1100</v>
      </c>
      <c r="N311" s="59">
        <v>2358.4699999999998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20" t="str">
        <f t="shared" ref="A312:F356" si="28">A311</f>
        <v>Suape</v>
      </c>
      <c r="B312" s="20" t="str">
        <f t="shared" si="28"/>
        <v>Suape</v>
      </c>
      <c r="C312" s="21" t="str">
        <f t="shared" si="28"/>
        <v>SERVICOS DE PORTARIA</v>
      </c>
      <c r="D312" s="22" t="str">
        <f t="shared" si="28"/>
        <v>073</v>
      </c>
      <c r="E312" s="29">
        <f t="shared" si="28"/>
        <v>2019</v>
      </c>
      <c r="F312" s="21" t="str">
        <f t="shared" si="28"/>
        <v>PREMIUS SERVIÇOS EIRELI</v>
      </c>
      <c r="G312" s="21" t="str">
        <f t="shared" si="27"/>
        <v>05.678.722/0001-13</v>
      </c>
      <c r="H312" s="28" t="s">
        <v>409</v>
      </c>
      <c r="I312" s="26" t="str">
        <f t="shared" si="26"/>
        <v>SUAPE</v>
      </c>
      <c r="J312" s="26" t="s">
        <v>432</v>
      </c>
      <c r="K312" s="26" t="s">
        <v>498</v>
      </c>
      <c r="L312" s="26" t="s">
        <v>433</v>
      </c>
      <c r="M312" s="59">
        <v>1100</v>
      </c>
      <c r="N312" s="59">
        <v>2358.4699999999998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20" t="str">
        <f t="shared" si="28"/>
        <v>Suape</v>
      </c>
      <c r="B313" s="20" t="str">
        <f t="shared" si="28"/>
        <v>Suape</v>
      </c>
      <c r="C313" s="21" t="str">
        <f t="shared" si="28"/>
        <v>SERVICOS DE PORTARIA</v>
      </c>
      <c r="D313" s="22" t="str">
        <f t="shared" si="28"/>
        <v>073</v>
      </c>
      <c r="E313" s="29">
        <f t="shared" si="28"/>
        <v>2019</v>
      </c>
      <c r="F313" s="21" t="str">
        <f t="shared" si="28"/>
        <v>PREMIUS SERVIÇOS EIRELI</v>
      </c>
      <c r="G313" s="21" t="str">
        <f t="shared" si="27"/>
        <v>05.678.722/0001-13</v>
      </c>
      <c r="H313" s="28" t="s">
        <v>410</v>
      </c>
      <c r="I313" s="26" t="str">
        <f t="shared" si="26"/>
        <v>SUAPE</v>
      </c>
      <c r="J313" s="26" t="s">
        <v>432</v>
      </c>
      <c r="K313" s="26" t="s">
        <v>498</v>
      </c>
      <c r="L313" s="26" t="s">
        <v>83</v>
      </c>
      <c r="M313" s="59">
        <v>1100</v>
      </c>
      <c r="N313" s="59">
        <v>2358.4699999999998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20" t="str">
        <f t="shared" si="28"/>
        <v>Suape</v>
      </c>
      <c r="B314" s="20" t="str">
        <f t="shared" si="28"/>
        <v>Suape</v>
      </c>
      <c r="C314" s="21" t="str">
        <f t="shared" si="28"/>
        <v>SERVICOS DE PORTARIA</v>
      </c>
      <c r="D314" s="22" t="str">
        <f t="shared" si="28"/>
        <v>073</v>
      </c>
      <c r="E314" s="29">
        <f t="shared" si="28"/>
        <v>2019</v>
      </c>
      <c r="F314" s="21" t="str">
        <f t="shared" si="28"/>
        <v>PREMIUS SERVIÇOS EIRELI</v>
      </c>
      <c r="G314" s="21" t="str">
        <f t="shared" si="27"/>
        <v>05.678.722/0001-13</v>
      </c>
      <c r="H314" s="28" t="s">
        <v>411</v>
      </c>
      <c r="I314" s="26" t="str">
        <f t="shared" si="26"/>
        <v>SUAPE</v>
      </c>
      <c r="J314" s="26" t="s">
        <v>432</v>
      </c>
      <c r="K314" s="26" t="s">
        <v>498</v>
      </c>
      <c r="L314" s="26" t="s">
        <v>433</v>
      </c>
      <c r="M314" s="59">
        <v>1100</v>
      </c>
      <c r="N314" s="59">
        <v>2358.4699999999998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20" t="str">
        <f t="shared" si="28"/>
        <v>Suape</v>
      </c>
      <c r="B315" s="20" t="str">
        <f t="shared" si="28"/>
        <v>Suape</v>
      </c>
      <c r="C315" s="21" t="str">
        <f t="shared" si="28"/>
        <v>SERVICOS DE PORTARIA</v>
      </c>
      <c r="D315" s="22" t="str">
        <f t="shared" si="28"/>
        <v>073</v>
      </c>
      <c r="E315" s="29">
        <f t="shared" si="28"/>
        <v>2019</v>
      </c>
      <c r="F315" s="21" t="str">
        <f t="shared" si="28"/>
        <v>PREMIUS SERVIÇOS EIRELI</v>
      </c>
      <c r="G315" s="21" t="str">
        <f t="shared" si="27"/>
        <v>05.678.722/0001-13</v>
      </c>
      <c r="H315" s="28" t="s">
        <v>412</v>
      </c>
      <c r="I315" s="26" t="str">
        <f t="shared" si="26"/>
        <v>SUAPE</v>
      </c>
      <c r="J315" s="26" t="s">
        <v>432</v>
      </c>
      <c r="K315" s="26" t="s">
        <v>498</v>
      </c>
      <c r="L315" s="26" t="s">
        <v>83</v>
      </c>
      <c r="M315" s="59">
        <v>1100</v>
      </c>
      <c r="N315" s="59">
        <v>2358.4699999999998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20" t="str">
        <f t="shared" si="28"/>
        <v>Suape</v>
      </c>
      <c r="B316" s="20" t="str">
        <f t="shared" si="28"/>
        <v>Suape</v>
      </c>
      <c r="C316" s="21" t="str">
        <f t="shared" si="28"/>
        <v>SERVICOS DE PORTARIA</v>
      </c>
      <c r="D316" s="22" t="str">
        <f t="shared" si="28"/>
        <v>073</v>
      </c>
      <c r="E316" s="29">
        <f t="shared" si="28"/>
        <v>2019</v>
      </c>
      <c r="F316" s="21" t="str">
        <f t="shared" si="28"/>
        <v>PREMIUS SERVIÇOS EIRELI</v>
      </c>
      <c r="G316" s="21" t="str">
        <f t="shared" si="27"/>
        <v>05.678.722/0001-13</v>
      </c>
      <c r="H316" s="28" t="s">
        <v>413</v>
      </c>
      <c r="I316" s="26" t="str">
        <f t="shared" si="26"/>
        <v>SUAPE</v>
      </c>
      <c r="J316" s="26" t="s">
        <v>432</v>
      </c>
      <c r="K316" s="26" t="s">
        <v>498</v>
      </c>
      <c r="L316" s="26" t="s">
        <v>83</v>
      </c>
      <c r="M316" s="59">
        <v>1100</v>
      </c>
      <c r="N316" s="59">
        <v>2358.4699999999998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20" t="str">
        <f t="shared" si="28"/>
        <v>Suape</v>
      </c>
      <c r="B317" s="20" t="str">
        <f t="shared" si="28"/>
        <v>Suape</v>
      </c>
      <c r="C317" s="21" t="str">
        <f t="shared" si="28"/>
        <v>SERVICOS DE PORTARIA</v>
      </c>
      <c r="D317" s="22" t="str">
        <f t="shared" si="28"/>
        <v>073</v>
      </c>
      <c r="E317" s="29">
        <f t="shared" si="28"/>
        <v>2019</v>
      </c>
      <c r="F317" s="21" t="str">
        <f t="shared" si="28"/>
        <v>PREMIUS SERVIÇOS EIRELI</v>
      </c>
      <c r="G317" s="21" t="str">
        <f t="shared" si="27"/>
        <v>05.678.722/0001-13</v>
      </c>
      <c r="H317" s="28" t="s">
        <v>414</v>
      </c>
      <c r="I317" s="26" t="str">
        <f t="shared" si="26"/>
        <v>SUAPE</v>
      </c>
      <c r="J317" s="26" t="s">
        <v>432</v>
      </c>
      <c r="K317" s="26" t="s">
        <v>498</v>
      </c>
      <c r="L317" s="26" t="s">
        <v>83</v>
      </c>
      <c r="M317" s="59">
        <v>1100</v>
      </c>
      <c r="N317" s="59">
        <v>2358.4699999999998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20" t="str">
        <f t="shared" si="28"/>
        <v>Suape</v>
      </c>
      <c r="B318" s="20" t="str">
        <f t="shared" si="28"/>
        <v>Suape</v>
      </c>
      <c r="C318" s="21" t="str">
        <f t="shared" si="28"/>
        <v>SERVICOS DE PORTARIA</v>
      </c>
      <c r="D318" s="22" t="str">
        <f t="shared" si="28"/>
        <v>073</v>
      </c>
      <c r="E318" s="29">
        <f t="shared" si="28"/>
        <v>2019</v>
      </c>
      <c r="F318" s="21" t="str">
        <f t="shared" si="28"/>
        <v>PREMIUS SERVIÇOS EIRELI</v>
      </c>
      <c r="G318" s="21" t="str">
        <f t="shared" si="27"/>
        <v>05.678.722/0001-13</v>
      </c>
      <c r="H318" s="28" t="s">
        <v>415</v>
      </c>
      <c r="I318" s="26" t="str">
        <f t="shared" si="26"/>
        <v>SUAPE</v>
      </c>
      <c r="J318" s="26" t="s">
        <v>432</v>
      </c>
      <c r="K318" s="26" t="s">
        <v>498</v>
      </c>
      <c r="L318" s="26" t="s">
        <v>433</v>
      </c>
      <c r="M318" s="59">
        <v>1100</v>
      </c>
      <c r="N318" s="59">
        <v>2358.4699999999998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20" t="str">
        <f t="shared" si="28"/>
        <v>Suape</v>
      </c>
      <c r="B319" s="20" t="str">
        <f t="shared" si="28"/>
        <v>Suape</v>
      </c>
      <c r="C319" s="21" t="str">
        <f t="shared" si="28"/>
        <v>SERVICOS DE PORTARIA</v>
      </c>
      <c r="D319" s="22" t="str">
        <f t="shared" si="28"/>
        <v>073</v>
      </c>
      <c r="E319" s="29">
        <f t="shared" si="28"/>
        <v>2019</v>
      </c>
      <c r="F319" s="21" t="str">
        <f t="shared" si="28"/>
        <v>PREMIUS SERVIÇOS EIRELI</v>
      </c>
      <c r="G319" s="21" t="str">
        <f t="shared" si="27"/>
        <v>05.678.722/0001-13</v>
      </c>
      <c r="H319" s="28" t="s">
        <v>416</v>
      </c>
      <c r="I319" s="26" t="str">
        <f t="shared" si="26"/>
        <v>SUAPE</v>
      </c>
      <c r="J319" s="26" t="s">
        <v>432</v>
      </c>
      <c r="K319" s="26" t="s">
        <v>498</v>
      </c>
      <c r="L319" s="26" t="s">
        <v>433</v>
      </c>
      <c r="M319" s="59">
        <v>1100</v>
      </c>
      <c r="N319" s="59">
        <v>2358.4699999999998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20" t="str">
        <f t="shared" si="28"/>
        <v>Suape</v>
      </c>
      <c r="B320" s="20" t="str">
        <f t="shared" si="28"/>
        <v>Suape</v>
      </c>
      <c r="C320" s="21" t="str">
        <f t="shared" si="28"/>
        <v>SERVICOS DE PORTARIA</v>
      </c>
      <c r="D320" s="22" t="str">
        <f t="shared" si="28"/>
        <v>073</v>
      </c>
      <c r="E320" s="29">
        <f t="shared" si="28"/>
        <v>2019</v>
      </c>
      <c r="F320" s="21" t="str">
        <f t="shared" si="28"/>
        <v>PREMIUS SERVIÇOS EIRELI</v>
      </c>
      <c r="G320" s="21" t="str">
        <f t="shared" si="27"/>
        <v>05.678.722/0001-13</v>
      </c>
      <c r="H320" s="28" t="s">
        <v>417</v>
      </c>
      <c r="I320" s="26" t="str">
        <f t="shared" si="26"/>
        <v>SUAPE</v>
      </c>
      <c r="J320" s="26" t="s">
        <v>432</v>
      </c>
      <c r="K320" s="26" t="s">
        <v>498</v>
      </c>
      <c r="L320" s="26" t="s">
        <v>83</v>
      </c>
      <c r="M320" s="59">
        <v>1100</v>
      </c>
      <c r="N320" s="59">
        <v>2358.4699999999998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20" t="str">
        <f t="shared" si="28"/>
        <v>Suape</v>
      </c>
      <c r="B321" s="20" t="str">
        <f t="shared" si="28"/>
        <v>Suape</v>
      </c>
      <c r="C321" s="21" t="str">
        <f t="shared" si="28"/>
        <v>SERVICOS DE PORTARIA</v>
      </c>
      <c r="D321" s="22" t="str">
        <f t="shared" si="28"/>
        <v>073</v>
      </c>
      <c r="E321" s="29">
        <f t="shared" si="28"/>
        <v>2019</v>
      </c>
      <c r="F321" s="21" t="str">
        <f t="shared" si="28"/>
        <v>PREMIUS SERVIÇOS EIRELI</v>
      </c>
      <c r="G321" s="21" t="str">
        <f t="shared" si="27"/>
        <v>05.678.722/0001-13</v>
      </c>
      <c r="H321" s="28" t="s">
        <v>418</v>
      </c>
      <c r="I321" s="26" t="str">
        <f t="shared" si="26"/>
        <v>SUAPE</v>
      </c>
      <c r="J321" s="26" t="s">
        <v>432</v>
      </c>
      <c r="K321" s="26" t="s">
        <v>498</v>
      </c>
      <c r="L321" s="26" t="s">
        <v>433</v>
      </c>
      <c r="M321" s="59">
        <v>1100</v>
      </c>
      <c r="N321" s="59">
        <v>2358.4699999999998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20" t="str">
        <f t="shared" si="28"/>
        <v>Suape</v>
      </c>
      <c r="B322" s="20" t="str">
        <f t="shared" si="28"/>
        <v>Suape</v>
      </c>
      <c r="C322" s="21" t="str">
        <f t="shared" si="28"/>
        <v>SERVICOS DE PORTARIA</v>
      </c>
      <c r="D322" s="22" t="str">
        <f t="shared" si="28"/>
        <v>073</v>
      </c>
      <c r="E322" s="29">
        <f t="shared" si="28"/>
        <v>2019</v>
      </c>
      <c r="F322" s="21" t="str">
        <f t="shared" si="28"/>
        <v>PREMIUS SERVIÇOS EIRELI</v>
      </c>
      <c r="G322" s="21" t="str">
        <f t="shared" si="27"/>
        <v>05.678.722/0001-13</v>
      </c>
      <c r="H322" s="28" t="s">
        <v>419</v>
      </c>
      <c r="I322" s="26" t="str">
        <f t="shared" si="26"/>
        <v>SUAPE</v>
      </c>
      <c r="J322" s="26" t="s">
        <v>432</v>
      </c>
      <c r="K322" s="26" t="s">
        <v>498</v>
      </c>
      <c r="L322" s="26" t="s">
        <v>433</v>
      </c>
      <c r="M322" s="59">
        <v>1100</v>
      </c>
      <c r="N322" s="59">
        <v>2358.4699999999998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20" t="str">
        <f t="shared" si="28"/>
        <v>Suape</v>
      </c>
      <c r="B323" s="20" t="str">
        <f t="shared" si="28"/>
        <v>Suape</v>
      </c>
      <c r="C323" s="21" t="str">
        <f t="shared" si="28"/>
        <v>SERVICOS DE PORTARIA</v>
      </c>
      <c r="D323" s="22" t="str">
        <f t="shared" si="28"/>
        <v>073</v>
      </c>
      <c r="E323" s="29">
        <f t="shared" si="28"/>
        <v>2019</v>
      </c>
      <c r="F323" s="21" t="str">
        <f t="shared" si="28"/>
        <v>PREMIUS SERVIÇOS EIRELI</v>
      </c>
      <c r="G323" s="21" t="str">
        <f t="shared" si="27"/>
        <v>05.678.722/0001-13</v>
      </c>
      <c r="H323" s="28" t="s">
        <v>420</v>
      </c>
      <c r="I323" s="26" t="str">
        <f t="shared" si="26"/>
        <v>SUAPE</v>
      </c>
      <c r="J323" s="26" t="s">
        <v>432</v>
      </c>
      <c r="K323" s="26" t="s">
        <v>498</v>
      </c>
      <c r="L323" s="26" t="s">
        <v>83</v>
      </c>
      <c r="M323" s="59">
        <v>1100</v>
      </c>
      <c r="N323" s="59">
        <v>2358.4699999999998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20" t="str">
        <f t="shared" si="28"/>
        <v>Suape</v>
      </c>
      <c r="B324" s="20" t="str">
        <f t="shared" si="28"/>
        <v>Suape</v>
      </c>
      <c r="C324" s="21" t="str">
        <f t="shared" si="28"/>
        <v>SERVICOS DE PORTARIA</v>
      </c>
      <c r="D324" s="22" t="str">
        <f t="shared" si="28"/>
        <v>073</v>
      </c>
      <c r="E324" s="29">
        <f t="shared" si="28"/>
        <v>2019</v>
      </c>
      <c r="F324" s="21" t="str">
        <f t="shared" si="28"/>
        <v>PREMIUS SERVIÇOS EIRELI</v>
      </c>
      <c r="G324" s="21" t="str">
        <f t="shared" si="27"/>
        <v>05.678.722/0001-13</v>
      </c>
      <c r="H324" s="28" t="s">
        <v>421</v>
      </c>
      <c r="I324" s="26" t="str">
        <f t="shared" si="26"/>
        <v>SUAPE</v>
      </c>
      <c r="J324" s="26" t="s">
        <v>432</v>
      </c>
      <c r="K324" s="26" t="s">
        <v>498</v>
      </c>
      <c r="L324" s="26" t="s">
        <v>433</v>
      </c>
      <c r="M324" s="59">
        <v>1100</v>
      </c>
      <c r="N324" s="59">
        <v>2358.4699999999998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20" t="str">
        <f t="shared" si="28"/>
        <v>Suape</v>
      </c>
      <c r="B325" s="20" t="str">
        <f t="shared" si="28"/>
        <v>Suape</v>
      </c>
      <c r="C325" s="21" t="str">
        <f t="shared" si="28"/>
        <v>SERVICOS DE PORTARIA</v>
      </c>
      <c r="D325" s="22" t="str">
        <f t="shared" si="28"/>
        <v>073</v>
      </c>
      <c r="E325" s="29">
        <f t="shared" si="28"/>
        <v>2019</v>
      </c>
      <c r="F325" s="21" t="str">
        <f t="shared" si="28"/>
        <v>PREMIUS SERVIÇOS EIRELI</v>
      </c>
      <c r="G325" s="21" t="str">
        <f t="shared" si="27"/>
        <v>05.678.722/0001-13</v>
      </c>
      <c r="H325" s="28" t="s">
        <v>422</v>
      </c>
      <c r="I325" s="26" t="str">
        <f t="shared" si="26"/>
        <v>SUAPE</v>
      </c>
      <c r="J325" s="26" t="s">
        <v>432</v>
      </c>
      <c r="K325" s="26" t="s">
        <v>498</v>
      </c>
      <c r="L325" s="26" t="s">
        <v>433</v>
      </c>
      <c r="M325" s="59">
        <v>1100</v>
      </c>
      <c r="N325" s="59">
        <v>2358.4699999999998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20" t="str">
        <f t="shared" si="28"/>
        <v>Suape</v>
      </c>
      <c r="B326" s="20" t="str">
        <f t="shared" si="28"/>
        <v>Suape</v>
      </c>
      <c r="C326" s="21" t="str">
        <f t="shared" si="28"/>
        <v>SERVICOS DE PORTARIA</v>
      </c>
      <c r="D326" s="22" t="str">
        <f t="shared" si="28"/>
        <v>073</v>
      </c>
      <c r="E326" s="29">
        <f t="shared" si="28"/>
        <v>2019</v>
      </c>
      <c r="F326" s="21" t="str">
        <f t="shared" si="28"/>
        <v>PREMIUS SERVIÇOS EIRELI</v>
      </c>
      <c r="G326" s="21" t="str">
        <f t="shared" si="27"/>
        <v>05.678.722/0001-13</v>
      </c>
      <c r="H326" s="28" t="s">
        <v>423</v>
      </c>
      <c r="I326" s="26" t="str">
        <f t="shared" si="26"/>
        <v>SUAPE</v>
      </c>
      <c r="J326" s="26" t="s">
        <v>432</v>
      </c>
      <c r="K326" s="26" t="s">
        <v>498</v>
      </c>
      <c r="L326" s="26" t="s">
        <v>83</v>
      </c>
      <c r="M326" s="59">
        <v>1100</v>
      </c>
      <c r="N326" s="59">
        <v>2358.4699999999998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20" t="str">
        <f t="shared" si="28"/>
        <v>Suape</v>
      </c>
      <c r="B327" s="20" t="str">
        <f t="shared" si="28"/>
        <v>Suape</v>
      </c>
      <c r="C327" s="21" t="str">
        <f t="shared" si="28"/>
        <v>SERVICOS DE PORTARIA</v>
      </c>
      <c r="D327" s="22" t="str">
        <f t="shared" si="28"/>
        <v>073</v>
      </c>
      <c r="E327" s="29">
        <f t="shared" si="28"/>
        <v>2019</v>
      </c>
      <c r="F327" s="21" t="str">
        <f t="shared" si="28"/>
        <v>PREMIUS SERVIÇOS EIRELI</v>
      </c>
      <c r="G327" s="21" t="str">
        <f t="shared" si="27"/>
        <v>05.678.722/0001-13</v>
      </c>
      <c r="H327" s="28" t="s">
        <v>424</v>
      </c>
      <c r="I327" s="26" t="str">
        <f t="shared" si="26"/>
        <v>SUAPE</v>
      </c>
      <c r="J327" s="26" t="s">
        <v>432</v>
      </c>
      <c r="K327" s="26" t="s">
        <v>498</v>
      </c>
      <c r="L327" s="26" t="s">
        <v>83</v>
      </c>
      <c r="M327" s="59">
        <v>1100</v>
      </c>
      <c r="N327" s="59">
        <v>2358.4699999999998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20" t="str">
        <f t="shared" si="28"/>
        <v>Suape</v>
      </c>
      <c r="B328" s="20" t="str">
        <f t="shared" si="28"/>
        <v>Suape</v>
      </c>
      <c r="C328" s="21" t="str">
        <f t="shared" si="28"/>
        <v>SERVICOS DE PORTARIA</v>
      </c>
      <c r="D328" s="22" t="str">
        <f t="shared" si="28"/>
        <v>073</v>
      </c>
      <c r="E328" s="29">
        <f t="shared" si="28"/>
        <v>2019</v>
      </c>
      <c r="F328" s="21" t="str">
        <f t="shared" si="28"/>
        <v>PREMIUS SERVIÇOS EIRELI</v>
      </c>
      <c r="G328" s="21" t="str">
        <f t="shared" si="27"/>
        <v>05.678.722/0001-13</v>
      </c>
      <c r="H328" s="28" t="s">
        <v>425</v>
      </c>
      <c r="I328" s="26" t="str">
        <f t="shared" si="26"/>
        <v>SUAPE</v>
      </c>
      <c r="J328" s="26" t="s">
        <v>432</v>
      </c>
      <c r="K328" s="26" t="s">
        <v>498</v>
      </c>
      <c r="L328" s="26" t="s">
        <v>83</v>
      </c>
      <c r="M328" s="59">
        <v>1100</v>
      </c>
      <c r="N328" s="59">
        <v>2358.4699999999998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20" t="str">
        <f t="shared" si="28"/>
        <v>Suape</v>
      </c>
      <c r="B329" s="20" t="str">
        <f t="shared" si="28"/>
        <v>Suape</v>
      </c>
      <c r="C329" s="21" t="str">
        <f t="shared" si="28"/>
        <v>SERVICOS DE PORTARIA</v>
      </c>
      <c r="D329" s="22" t="str">
        <f t="shared" si="28"/>
        <v>073</v>
      </c>
      <c r="E329" s="29">
        <f t="shared" si="28"/>
        <v>2019</v>
      </c>
      <c r="F329" s="21" t="str">
        <f t="shared" si="28"/>
        <v>PREMIUS SERVIÇOS EIRELI</v>
      </c>
      <c r="G329" s="21" t="str">
        <f t="shared" si="27"/>
        <v>05.678.722/0001-13</v>
      </c>
      <c r="H329" s="28" t="s">
        <v>426</v>
      </c>
      <c r="I329" s="26" t="str">
        <f t="shared" si="26"/>
        <v>SUAPE</v>
      </c>
      <c r="J329" s="26" t="s">
        <v>432</v>
      </c>
      <c r="K329" s="26" t="s">
        <v>498</v>
      </c>
      <c r="L329" s="26" t="s">
        <v>433</v>
      </c>
      <c r="M329" s="59">
        <v>1100</v>
      </c>
      <c r="N329" s="59">
        <v>2358.4699999999998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20" t="str">
        <f t="shared" si="28"/>
        <v>Suape</v>
      </c>
      <c r="B330" s="20" t="str">
        <f t="shared" si="28"/>
        <v>Suape</v>
      </c>
      <c r="C330" s="21" t="str">
        <f t="shared" si="28"/>
        <v>SERVICOS DE PORTARIA</v>
      </c>
      <c r="D330" s="22" t="str">
        <f t="shared" si="28"/>
        <v>073</v>
      </c>
      <c r="E330" s="29">
        <f t="shared" si="28"/>
        <v>2019</v>
      </c>
      <c r="F330" s="21" t="str">
        <f t="shared" si="28"/>
        <v>PREMIUS SERVIÇOS EIRELI</v>
      </c>
      <c r="G330" s="21" t="str">
        <f t="shared" si="27"/>
        <v>05.678.722/0001-13</v>
      </c>
      <c r="H330" s="28" t="s">
        <v>427</v>
      </c>
      <c r="I330" s="26" t="str">
        <f t="shared" si="26"/>
        <v>SUAPE</v>
      </c>
      <c r="J330" s="26" t="s">
        <v>432</v>
      </c>
      <c r="K330" s="26" t="s">
        <v>498</v>
      </c>
      <c r="L330" s="26" t="s">
        <v>83</v>
      </c>
      <c r="M330" s="59">
        <v>1100</v>
      </c>
      <c r="N330" s="59">
        <v>2358.4699999999998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20" t="str">
        <f t="shared" si="28"/>
        <v>Suape</v>
      </c>
      <c r="B331" s="20" t="str">
        <f t="shared" si="28"/>
        <v>Suape</v>
      </c>
      <c r="C331" s="21" t="str">
        <f t="shared" si="28"/>
        <v>SERVICOS DE PORTARIA</v>
      </c>
      <c r="D331" s="22" t="str">
        <f t="shared" si="28"/>
        <v>073</v>
      </c>
      <c r="E331" s="29">
        <f t="shared" si="28"/>
        <v>2019</v>
      </c>
      <c r="F331" s="21" t="str">
        <f t="shared" si="28"/>
        <v>PREMIUS SERVIÇOS EIRELI</v>
      </c>
      <c r="G331" s="21" t="str">
        <f t="shared" si="27"/>
        <v>05.678.722/0001-13</v>
      </c>
      <c r="H331" s="28" t="s">
        <v>428</v>
      </c>
      <c r="I331" s="26" t="str">
        <f t="shared" si="26"/>
        <v>SUAPE</v>
      </c>
      <c r="J331" s="26" t="s">
        <v>432</v>
      </c>
      <c r="K331" s="26" t="s">
        <v>498</v>
      </c>
      <c r="L331" s="26" t="s">
        <v>433</v>
      </c>
      <c r="M331" s="59">
        <v>1100</v>
      </c>
      <c r="N331" s="59">
        <v>2358.4699999999998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20" t="str">
        <f t="shared" si="28"/>
        <v>Suape</v>
      </c>
      <c r="B332" s="20" t="str">
        <f t="shared" si="28"/>
        <v>Suape</v>
      </c>
      <c r="C332" s="21" t="str">
        <f t="shared" si="28"/>
        <v>SERVICOS DE PORTARIA</v>
      </c>
      <c r="D332" s="22" t="str">
        <f t="shared" si="28"/>
        <v>073</v>
      </c>
      <c r="E332" s="29">
        <f t="shared" si="28"/>
        <v>2019</v>
      </c>
      <c r="F332" s="21" t="str">
        <f t="shared" si="28"/>
        <v>PREMIUS SERVIÇOS EIRELI</v>
      </c>
      <c r="G332" s="21" t="str">
        <f t="shared" si="27"/>
        <v>05.678.722/0001-13</v>
      </c>
      <c r="H332" s="28" t="s">
        <v>429</v>
      </c>
      <c r="I332" s="26" t="str">
        <f t="shared" si="26"/>
        <v>SUAPE</v>
      </c>
      <c r="J332" s="26" t="s">
        <v>432</v>
      </c>
      <c r="K332" s="26" t="s">
        <v>498</v>
      </c>
      <c r="L332" s="26" t="s">
        <v>83</v>
      </c>
      <c r="M332" s="59">
        <v>1100</v>
      </c>
      <c r="N332" s="59">
        <v>2358.4699999999998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thickBot="1">
      <c r="A333" s="30" t="str">
        <f t="shared" si="28"/>
        <v>Suape</v>
      </c>
      <c r="B333" s="30" t="str">
        <f t="shared" si="28"/>
        <v>Suape</v>
      </c>
      <c r="C333" s="31" t="str">
        <f t="shared" si="28"/>
        <v>SERVICOS DE PORTARIA</v>
      </c>
      <c r="D333" s="32" t="str">
        <f t="shared" si="28"/>
        <v>073</v>
      </c>
      <c r="E333" s="30">
        <f t="shared" si="28"/>
        <v>2019</v>
      </c>
      <c r="F333" s="31" t="str">
        <f t="shared" si="28"/>
        <v>PREMIUS SERVIÇOS EIRELI</v>
      </c>
      <c r="G333" s="31" t="str">
        <f t="shared" si="27"/>
        <v>05.678.722/0001-13</v>
      </c>
      <c r="H333" s="34" t="s">
        <v>430</v>
      </c>
      <c r="I333" s="49" t="str">
        <f t="shared" si="26"/>
        <v>SUAPE</v>
      </c>
      <c r="J333" s="49" t="s">
        <v>432</v>
      </c>
      <c r="K333" s="49" t="s">
        <v>498</v>
      </c>
      <c r="L333" s="49" t="s">
        <v>83</v>
      </c>
      <c r="M333" s="64">
        <v>1100</v>
      </c>
      <c r="N333" s="64">
        <v>2358.4699999999998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6" t="str">
        <f t="shared" si="28"/>
        <v>Suape</v>
      </c>
      <c r="B334" s="6" t="str">
        <f t="shared" si="28"/>
        <v>Suape</v>
      </c>
      <c r="C334" s="7" t="s">
        <v>434</v>
      </c>
      <c r="D334" s="8" t="s">
        <v>435</v>
      </c>
      <c r="E334" s="9">
        <v>2021</v>
      </c>
      <c r="F334" s="7" t="s">
        <v>436</v>
      </c>
      <c r="G334" s="7" t="s">
        <v>628</v>
      </c>
      <c r="H334" s="10" t="s">
        <v>437</v>
      </c>
      <c r="I334" s="12" t="s">
        <v>334</v>
      </c>
      <c r="J334" s="12" t="s">
        <v>76</v>
      </c>
      <c r="K334" s="12" t="s">
        <v>441</v>
      </c>
      <c r="L334" s="12" t="s">
        <v>83</v>
      </c>
      <c r="M334" s="13">
        <v>1122.2</v>
      </c>
      <c r="N334" s="13">
        <v>2975.94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6" t="str">
        <f t="shared" si="28"/>
        <v>Suape</v>
      </c>
      <c r="B335" s="6" t="str">
        <f t="shared" si="28"/>
        <v>Suape</v>
      </c>
      <c r="C335" s="7" t="str">
        <f t="shared" si="28"/>
        <v>Auxiliares de Apoio à serviço de Campo</v>
      </c>
      <c r="D335" s="8" t="str">
        <f t="shared" si="28"/>
        <v>048</v>
      </c>
      <c r="E335" s="9">
        <f t="shared" si="28"/>
        <v>2021</v>
      </c>
      <c r="F335" s="7" t="str">
        <f t="shared" si="28"/>
        <v xml:space="preserve">ATIVA SERVIÇOS DE APOIO ADMINISTRATIVO EIRELI </v>
      </c>
      <c r="G335" s="7" t="str">
        <f t="shared" si="27"/>
        <v>22.778.636/0001-00</v>
      </c>
      <c r="H335" s="10" t="s">
        <v>438</v>
      </c>
      <c r="I335" s="12" t="str">
        <f t="shared" si="26"/>
        <v>SUAPE/DFP</v>
      </c>
      <c r="J335" s="12" t="s">
        <v>76</v>
      </c>
      <c r="K335" s="12" t="s">
        <v>441</v>
      </c>
      <c r="L335" s="12" t="s">
        <v>83</v>
      </c>
      <c r="M335" s="13">
        <v>1122.2</v>
      </c>
      <c r="N335" s="13">
        <v>2975.94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6" t="str">
        <f t="shared" si="28"/>
        <v>Suape</v>
      </c>
      <c r="B336" s="6" t="str">
        <f t="shared" si="28"/>
        <v>Suape</v>
      </c>
      <c r="C336" s="7" t="str">
        <f t="shared" si="28"/>
        <v>Auxiliares de Apoio à serviço de Campo</v>
      </c>
      <c r="D336" s="8" t="str">
        <f t="shared" si="28"/>
        <v>048</v>
      </c>
      <c r="E336" s="9">
        <f t="shared" si="28"/>
        <v>2021</v>
      </c>
      <c r="F336" s="7" t="str">
        <f t="shared" si="28"/>
        <v xml:space="preserve">ATIVA SERVIÇOS DE APOIO ADMINISTRATIVO EIRELI </v>
      </c>
      <c r="G336" s="7" t="str">
        <f t="shared" si="27"/>
        <v>22.778.636/0001-00</v>
      </c>
      <c r="H336" s="10" t="s">
        <v>439</v>
      </c>
      <c r="I336" s="12" t="str">
        <f t="shared" ref="I336:I372" si="29">I335</f>
        <v>SUAPE/DFP</v>
      </c>
      <c r="J336" s="12" t="s">
        <v>76</v>
      </c>
      <c r="K336" s="12" t="s">
        <v>441</v>
      </c>
      <c r="L336" s="12" t="s">
        <v>83</v>
      </c>
      <c r="M336" s="13">
        <v>1122.2</v>
      </c>
      <c r="N336" s="13">
        <v>2975.94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thickBot="1">
      <c r="A337" s="14" t="str">
        <f t="shared" si="28"/>
        <v>Suape</v>
      </c>
      <c r="B337" s="14" t="str">
        <f t="shared" si="28"/>
        <v>Suape</v>
      </c>
      <c r="C337" s="15" t="str">
        <f t="shared" si="28"/>
        <v>Auxiliares de Apoio à serviço de Campo</v>
      </c>
      <c r="D337" s="45" t="str">
        <f t="shared" si="28"/>
        <v>048</v>
      </c>
      <c r="E337" s="14">
        <f t="shared" si="28"/>
        <v>2021</v>
      </c>
      <c r="F337" s="15" t="str">
        <f t="shared" si="28"/>
        <v xml:space="preserve">ATIVA SERVIÇOS DE APOIO ADMINISTRATIVO EIRELI </v>
      </c>
      <c r="G337" s="15" t="str">
        <f t="shared" si="27"/>
        <v>22.778.636/0001-00</v>
      </c>
      <c r="H337" s="16" t="s">
        <v>440</v>
      </c>
      <c r="I337" s="17" t="str">
        <f t="shared" si="29"/>
        <v>SUAPE/DFP</v>
      </c>
      <c r="J337" s="17" t="s">
        <v>76</v>
      </c>
      <c r="K337" s="17" t="s">
        <v>441</v>
      </c>
      <c r="L337" s="17" t="s">
        <v>83</v>
      </c>
      <c r="M337" s="19">
        <v>1122.2</v>
      </c>
      <c r="N337" s="19">
        <v>2975.94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20" t="str">
        <f t="shared" si="28"/>
        <v>Suape</v>
      </c>
      <c r="B338" s="20" t="str">
        <f t="shared" si="28"/>
        <v>Suape</v>
      </c>
      <c r="C338" s="21" t="s">
        <v>442</v>
      </c>
      <c r="D338" s="22" t="s">
        <v>443</v>
      </c>
      <c r="E338" s="29">
        <v>2018</v>
      </c>
      <c r="F338" s="21" t="s">
        <v>444</v>
      </c>
      <c r="G338" s="21" t="s">
        <v>523</v>
      </c>
      <c r="H338" s="28" t="s">
        <v>445</v>
      </c>
      <c r="I338" s="26" t="s">
        <v>462</v>
      </c>
      <c r="J338" s="26" t="s">
        <v>463</v>
      </c>
      <c r="K338" s="26" t="s">
        <v>109</v>
      </c>
      <c r="L338" s="26" t="s">
        <v>83</v>
      </c>
      <c r="M338" s="59">
        <v>9274</v>
      </c>
      <c r="N338" s="59">
        <v>16242.59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20" t="str">
        <f t="shared" si="28"/>
        <v>Suape</v>
      </c>
      <c r="B339" s="20" t="str">
        <f t="shared" si="28"/>
        <v>Suape</v>
      </c>
      <c r="C339" s="21" t="str">
        <f t="shared" si="28"/>
        <v xml:space="preserve">Operação e manutenção de Centro de Prontidão Ambiental </v>
      </c>
      <c r="D339" s="22" t="str">
        <f t="shared" si="28"/>
        <v>023</v>
      </c>
      <c r="E339" s="29">
        <f t="shared" si="28"/>
        <v>2018</v>
      </c>
      <c r="F339" s="21" t="str">
        <f t="shared" si="28"/>
        <v xml:space="preserve">BRASBUNKER PARTICIPAÇÕES S/A </v>
      </c>
      <c r="G339" s="21" t="str">
        <f t="shared" si="27"/>
        <v>04.931.019/0001-02</v>
      </c>
      <c r="H339" s="28" t="s">
        <v>446</v>
      </c>
      <c r="I339" s="26" t="str">
        <f t="shared" si="29"/>
        <v>SUAPE/DMS</v>
      </c>
      <c r="J339" s="26" t="s">
        <v>464</v>
      </c>
      <c r="K339" s="26" t="s">
        <v>109</v>
      </c>
      <c r="L339" s="26" t="s">
        <v>465</v>
      </c>
      <c r="M339" s="59">
        <v>2016</v>
      </c>
      <c r="N339" s="59">
        <v>4002.26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20" t="str">
        <f t="shared" si="28"/>
        <v>Suape</v>
      </c>
      <c r="B340" s="20" t="str">
        <f t="shared" si="28"/>
        <v>Suape</v>
      </c>
      <c r="C340" s="21" t="str">
        <f t="shared" si="28"/>
        <v xml:space="preserve">Operação e manutenção de Centro de Prontidão Ambiental </v>
      </c>
      <c r="D340" s="22" t="str">
        <f t="shared" si="28"/>
        <v>023</v>
      </c>
      <c r="E340" s="29">
        <f t="shared" si="28"/>
        <v>2018</v>
      </c>
      <c r="F340" s="21" t="str">
        <f t="shared" si="28"/>
        <v xml:space="preserve">BRASBUNKER PARTICIPAÇÕES S/A </v>
      </c>
      <c r="G340" s="21" t="str">
        <f t="shared" si="27"/>
        <v>04.931.019/0001-02</v>
      </c>
      <c r="H340" s="28" t="s">
        <v>447</v>
      </c>
      <c r="I340" s="26" t="str">
        <f t="shared" si="29"/>
        <v>SUAPE/DMS</v>
      </c>
      <c r="J340" s="26" t="s">
        <v>466</v>
      </c>
      <c r="K340" s="26" t="s">
        <v>109</v>
      </c>
      <c r="L340" s="26" t="s">
        <v>465</v>
      </c>
      <c r="M340" s="59">
        <v>2031</v>
      </c>
      <c r="N340" s="59">
        <v>4150.03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20" t="str">
        <f t="shared" si="28"/>
        <v>Suape</v>
      </c>
      <c r="B341" s="20" t="str">
        <f t="shared" si="28"/>
        <v>Suape</v>
      </c>
      <c r="C341" s="21" t="str">
        <f t="shared" si="28"/>
        <v xml:space="preserve">Operação e manutenção de Centro de Prontidão Ambiental </v>
      </c>
      <c r="D341" s="22" t="str">
        <f t="shared" si="28"/>
        <v>023</v>
      </c>
      <c r="E341" s="29">
        <f t="shared" si="28"/>
        <v>2018</v>
      </c>
      <c r="F341" s="21" t="str">
        <f t="shared" si="28"/>
        <v xml:space="preserve">BRASBUNKER PARTICIPAÇÕES S/A </v>
      </c>
      <c r="G341" s="21" t="str">
        <f t="shared" si="27"/>
        <v>04.931.019/0001-02</v>
      </c>
      <c r="H341" s="28" t="s">
        <v>448</v>
      </c>
      <c r="I341" s="26" t="str">
        <f t="shared" si="29"/>
        <v>SUAPE/DMS</v>
      </c>
      <c r="J341" s="26" t="s">
        <v>496</v>
      </c>
      <c r="K341" s="26" t="s">
        <v>109</v>
      </c>
      <c r="L341" s="26" t="s">
        <v>465</v>
      </c>
      <c r="M341" s="59">
        <v>2161</v>
      </c>
      <c r="N341" s="59">
        <v>4324.29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20" t="str">
        <f t="shared" si="28"/>
        <v>Suape</v>
      </c>
      <c r="B342" s="20" t="str">
        <f t="shared" si="28"/>
        <v>Suape</v>
      </c>
      <c r="C342" s="21" t="str">
        <f t="shared" si="28"/>
        <v xml:space="preserve">Operação e manutenção de Centro de Prontidão Ambiental </v>
      </c>
      <c r="D342" s="22" t="str">
        <f t="shared" si="28"/>
        <v>023</v>
      </c>
      <c r="E342" s="29">
        <f t="shared" si="28"/>
        <v>2018</v>
      </c>
      <c r="F342" s="21" t="str">
        <f t="shared" si="28"/>
        <v xml:space="preserve">BRASBUNKER PARTICIPAÇÕES S/A </v>
      </c>
      <c r="G342" s="21" t="str">
        <f t="shared" si="27"/>
        <v>04.931.019/0001-02</v>
      </c>
      <c r="H342" s="28" t="s">
        <v>449</v>
      </c>
      <c r="I342" s="26" t="str">
        <f t="shared" si="29"/>
        <v>SUAPE/DMS</v>
      </c>
      <c r="J342" s="26" t="s">
        <v>496</v>
      </c>
      <c r="K342" s="26" t="s">
        <v>109</v>
      </c>
      <c r="L342" s="26" t="s">
        <v>465</v>
      </c>
      <c r="M342" s="59">
        <v>2016</v>
      </c>
      <c r="N342" s="59">
        <v>4002.26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20" t="str">
        <f t="shared" si="28"/>
        <v>Suape</v>
      </c>
      <c r="B343" s="20" t="str">
        <f t="shared" si="28"/>
        <v>Suape</v>
      </c>
      <c r="C343" s="21" t="str">
        <f t="shared" si="28"/>
        <v xml:space="preserve">Operação e manutenção de Centro de Prontidão Ambiental </v>
      </c>
      <c r="D343" s="22" t="str">
        <f t="shared" si="28"/>
        <v>023</v>
      </c>
      <c r="E343" s="29">
        <f t="shared" si="28"/>
        <v>2018</v>
      </c>
      <c r="F343" s="21" t="str">
        <f t="shared" si="28"/>
        <v xml:space="preserve">BRASBUNKER PARTICIPAÇÕES S/A </v>
      </c>
      <c r="G343" s="21" t="str">
        <f t="shared" si="27"/>
        <v>04.931.019/0001-02</v>
      </c>
      <c r="H343" s="28" t="s">
        <v>450</v>
      </c>
      <c r="I343" s="26" t="str">
        <f t="shared" si="29"/>
        <v>SUAPE/DMS</v>
      </c>
      <c r="J343" s="26" t="s">
        <v>496</v>
      </c>
      <c r="K343" s="26" t="s">
        <v>109</v>
      </c>
      <c r="L343" s="26" t="s">
        <v>465</v>
      </c>
      <c r="M343" s="59">
        <v>1430</v>
      </c>
      <c r="N343" s="59">
        <v>3083.05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20" t="str">
        <f t="shared" si="28"/>
        <v>Suape</v>
      </c>
      <c r="B344" s="20" t="str">
        <f t="shared" si="28"/>
        <v>Suape</v>
      </c>
      <c r="C344" s="21" t="str">
        <f t="shared" si="28"/>
        <v xml:space="preserve">Operação e manutenção de Centro de Prontidão Ambiental </v>
      </c>
      <c r="D344" s="22" t="str">
        <f t="shared" si="28"/>
        <v>023</v>
      </c>
      <c r="E344" s="29">
        <f t="shared" si="28"/>
        <v>2018</v>
      </c>
      <c r="F344" s="21" t="str">
        <f t="shared" si="28"/>
        <v xml:space="preserve">BRASBUNKER PARTICIPAÇÕES S/A </v>
      </c>
      <c r="G344" s="21" t="str">
        <f t="shared" si="27"/>
        <v>04.931.019/0001-02</v>
      </c>
      <c r="H344" s="28" t="s">
        <v>451</v>
      </c>
      <c r="I344" s="26" t="str">
        <f t="shared" si="29"/>
        <v>SUAPE/DMS</v>
      </c>
      <c r="J344" s="26" t="s">
        <v>464</v>
      </c>
      <c r="K344" s="26" t="s">
        <v>109</v>
      </c>
      <c r="L344" s="26" t="s">
        <v>465</v>
      </c>
      <c r="M344" s="59">
        <v>2016</v>
      </c>
      <c r="N344" s="59">
        <v>4002.26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20" t="str">
        <f t="shared" si="28"/>
        <v>Suape</v>
      </c>
      <c r="B345" s="20" t="str">
        <f t="shared" si="28"/>
        <v>Suape</v>
      </c>
      <c r="C345" s="21" t="str">
        <f t="shared" si="28"/>
        <v xml:space="preserve">Operação e manutenção de Centro de Prontidão Ambiental </v>
      </c>
      <c r="D345" s="22" t="str">
        <f t="shared" si="28"/>
        <v>023</v>
      </c>
      <c r="E345" s="29">
        <f t="shared" si="28"/>
        <v>2018</v>
      </c>
      <c r="F345" s="21" t="str">
        <f t="shared" si="28"/>
        <v xml:space="preserve">BRASBUNKER PARTICIPAÇÕES S/A </v>
      </c>
      <c r="G345" s="21" t="str">
        <f t="shared" si="27"/>
        <v>04.931.019/0001-02</v>
      </c>
      <c r="H345" s="28" t="s">
        <v>452</v>
      </c>
      <c r="I345" s="26" t="str">
        <f t="shared" si="29"/>
        <v>SUAPE/DMS</v>
      </c>
      <c r="J345" s="26" t="s">
        <v>466</v>
      </c>
      <c r="K345" s="26" t="s">
        <v>109</v>
      </c>
      <c r="L345" s="26" t="s">
        <v>465</v>
      </c>
      <c r="M345" s="59">
        <v>2031</v>
      </c>
      <c r="N345" s="59">
        <v>4150.03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20" t="str">
        <f t="shared" si="28"/>
        <v>Suape</v>
      </c>
      <c r="B346" s="20" t="str">
        <f t="shared" si="28"/>
        <v>Suape</v>
      </c>
      <c r="C346" s="21" t="str">
        <f t="shared" si="28"/>
        <v xml:space="preserve">Operação e manutenção de Centro de Prontidão Ambiental </v>
      </c>
      <c r="D346" s="22" t="str">
        <f t="shared" si="28"/>
        <v>023</v>
      </c>
      <c r="E346" s="29">
        <f t="shared" si="28"/>
        <v>2018</v>
      </c>
      <c r="F346" s="21" t="str">
        <f t="shared" si="28"/>
        <v xml:space="preserve">BRASBUNKER PARTICIPAÇÕES S/A </v>
      </c>
      <c r="G346" s="21" t="str">
        <f t="shared" si="27"/>
        <v>04.931.019/0001-02</v>
      </c>
      <c r="H346" s="28" t="s">
        <v>453</v>
      </c>
      <c r="I346" s="26" t="str">
        <f t="shared" si="29"/>
        <v>SUAPE/DMS</v>
      </c>
      <c r="J346" s="26" t="s">
        <v>496</v>
      </c>
      <c r="K346" s="26" t="s">
        <v>109</v>
      </c>
      <c r="L346" s="26" t="s">
        <v>465</v>
      </c>
      <c r="M346" s="59">
        <v>1656</v>
      </c>
      <c r="N346" s="59">
        <v>3437.19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20" t="str">
        <f t="shared" si="28"/>
        <v>Suape</v>
      </c>
      <c r="B347" s="20" t="str">
        <f t="shared" si="28"/>
        <v>Suape</v>
      </c>
      <c r="C347" s="21" t="str">
        <f t="shared" si="28"/>
        <v xml:space="preserve">Operação e manutenção de Centro de Prontidão Ambiental </v>
      </c>
      <c r="D347" s="22" t="str">
        <f t="shared" si="28"/>
        <v>023</v>
      </c>
      <c r="E347" s="29">
        <f t="shared" si="28"/>
        <v>2018</v>
      </c>
      <c r="F347" s="21" t="str">
        <f t="shared" si="28"/>
        <v xml:space="preserve">BRASBUNKER PARTICIPAÇÕES S/A </v>
      </c>
      <c r="G347" s="21" t="str">
        <f t="shared" si="27"/>
        <v>04.931.019/0001-02</v>
      </c>
      <c r="H347" s="28" t="s">
        <v>454</v>
      </c>
      <c r="I347" s="26" t="str">
        <f t="shared" si="29"/>
        <v>SUAPE/DMS</v>
      </c>
      <c r="J347" s="26" t="s">
        <v>464</v>
      </c>
      <c r="K347" s="26" t="s">
        <v>109</v>
      </c>
      <c r="L347" s="26" t="s">
        <v>465</v>
      </c>
      <c r="M347" s="59">
        <v>2016</v>
      </c>
      <c r="N347" s="59">
        <v>4002.26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20" t="str">
        <f t="shared" si="28"/>
        <v>Suape</v>
      </c>
      <c r="B348" s="20" t="str">
        <f t="shared" si="28"/>
        <v>Suape</v>
      </c>
      <c r="C348" s="21" t="str">
        <f t="shared" si="28"/>
        <v xml:space="preserve">Operação e manutenção de Centro de Prontidão Ambiental </v>
      </c>
      <c r="D348" s="22" t="str">
        <f t="shared" si="28"/>
        <v>023</v>
      </c>
      <c r="E348" s="29">
        <f t="shared" si="28"/>
        <v>2018</v>
      </c>
      <c r="F348" s="21" t="str">
        <f t="shared" si="28"/>
        <v xml:space="preserve">BRASBUNKER PARTICIPAÇÕES S/A </v>
      </c>
      <c r="G348" s="21" t="str">
        <f t="shared" si="27"/>
        <v>04.931.019/0001-02</v>
      </c>
      <c r="H348" s="28" t="s">
        <v>455</v>
      </c>
      <c r="I348" s="26" t="str">
        <f t="shared" si="29"/>
        <v>SUAPE/DMS</v>
      </c>
      <c r="J348" s="26" t="s">
        <v>496</v>
      </c>
      <c r="K348" s="26" t="s">
        <v>109</v>
      </c>
      <c r="L348" s="26" t="s">
        <v>465</v>
      </c>
      <c r="M348" s="59">
        <v>1722</v>
      </c>
      <c r="N348" s="59">
        <v>4260.66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20" t="str">
        <f t="shared" si="28"/>
        <v>Suape</v>
      </c>
      <c r="B349" s="20" t="str">
        <f t="shared" si="28"/>
        <v>Suape</v>
      </c>
      <c r="C349" s="21" t="str">
        <f t="shared" si="28"/>
        <v xml:space="preserve">Operação e manutenção de Centro de Prontidão Ambiental </v>
      </c>
      <c r="D349" s="22" t="str">
        <f t="shared" si="28"/>
        <v>023</v>
      </c>
      <c r="E349" s="29">
        <f t="shared" si="28"/>
        <v>2018</v>
      </c>
      <c r="F349" s="21" t="str">
        <f t="shared" si="28"/>
        <v xml:space="preserve">BRASBUNKER PARTICIPAÇÕES S/A </v>
      </c>
      <c r="G349" s="21" t="str">
        <f t="shared" si="27"/>
        <v>04.931.019/0001-02</v>
      </c>
      <c r="H349" s="28" t="s">
        <v>456</v>
      </c>
      <c r="I349" s="26" t="str">
        <f t="shared" si="29"/>
        <v>SUAPE/DMS</v>
      </c>
      <c r="J349" s="26" t="s">
        <v>464</v>
      </c>
      <c r="K349" s="26" t="s">
        <v>109</v>
      </c>
      <c r="L349" s="26" t="s">
        <v>465</v>
      </c>
      <c r="M349" s="59">
        <v>2016</v>
      </c>
      <c r="N349" s="59">
        <v>4002.26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20" t="str">
        <f t="shared" si="28"/>
        <v>Suape</v>
      </c>
      <c r="B350" s="20" t="str">
        <f t="shared" si="28"/>
        <v>Suape</v>
      </c>
      <c r="C350" s="21" t="str">
        <f t="shared" si="28"/>
        <v xml:space="preserve">Operação e manutenção de Centro de Prontidão Ambiental </v>
      </c>
      <c r="D350" s="22" t="str">
        <f t="shared" si="28"/>
        <v>023</v>
      </c>
      <c r="E350" s="29">
        <f t="shared" si="28"/>
        <v>2018</v>
      </c>
      <c r="F350" s="21" t="str">
        <f t="shared" si="28"/>
        <v xml:space="preserve">BRASBUNKER PARTICIPAÇÕES S/A </v>
      </c>
      <c r="G350" s="21" t="str">
        <f t="shared" si="27"/>
        <v>04.931.019/0001-02</v>
      </c>
      <c r="H350" s="28" t="s">
        <v>457</v>
      </c>
      <c r="I350" s="26" t="str">
        <f t="shared" si="29"/>
        <v>SUAPE/DMS</v>
      </c>
      <c r="J350" s="26" t="s">
        <v>466</v>
      </c>
      <c r="K350" s="26" t="s">
        <v>109</v>
      </c>
      <c r="L350" s="26" t="s">
        <v>465</v>
      </c>
      <c r="M350" s="59">
        <v>2016</v>
      </c>
      <c r="N350" s="59">
        <v>4041.82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20" t="str">
        <f t="shared" si="28"/>
        <v>Suape</v>
      </c>
      <c r="B351" s="20" t="str">
        <f t="shared" si="28"/>
        <v>Suape</v>
      </c>
      <c r="C351" s="21" t="str">
        <f t="shared" si="28"/>
        <v xml:space="preserve">Operação e manutenção de Centro de Prontidão Ambiental </v>
      </c>
      <c r="D351" s="22" t="str">
        <f t="shared" si="28"/>
        <v>023</v>
      </c>
      <c r="E351" s="29">
        <f t="shared" si="28"/>
        <v>2018</v>
      </c>
      <c r="F351" s="21" t="str">
        <f t="shared" si="28"/>
        <v xml:space="preserve">BRASBUNKER PARTICIPAÇÕES S/A </v>
      </c>
      <c r="G351" s="21" t="str">
        <f t="shared" si="27"/>
        <v>04.931.019/0001-02</v>
      </c>
      <c r="H351" s="28" t="s">
        <v>458</v>
      </c>
      <c r="I351" s="26" t="str">
        <f t="shared" si="29"/>
        <v>SUAPE/DMS</v>
      </c>
      <c r="J351" s="26" t="s">
        <v>496</v>
      </c>
      <c r="K351" s="26" t="s">
        <v>109</v>
      </c>
      <c r="L351" s="26" t="s">
        <v>465</v>
      </c>
      <c r="M351" s="59">
        <v>1965</v>
      </c>
      <c r="N351" s="59">
        <v>3922.99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20" t="str">
        <f t="shared" si="28"/>
        <v>Suape</v>
      </c>
      <c r="B352" s="20" t="str">
        <f t="shared" si="28"/>
        <v>Suape</v>
      </c>
      <c r="C352" s="21" t="str">
        <f t="shared" si="28"/>
        <v xml:space="preserve">Operação e manutenção de Centro de Prontidão Ambiental </v>
      </c>
      <c r="D352" s="22" t="str">
        <f t="shared" si="28"/>
        <v>023</v>
      </c>
      <c r="E352" s="29">
        <f t="shared" si="28"/>
        <v>2018</v>
      </c>
      <c r="F352" s="21" t="str">
        <f t="shared" si="28"/>
        <v xml:space="preserve">BRASBUNKER PARTICIPAÇÕES S/A </v>
      </c>
      <c r="G352" s="21" t="str">
        <f t="shared" si="27"/>
        <v>04.931.019/0001-02</v>
      </c>
      <c r="H352" s="28" t="s">
        <v>459</v>
      </c>
      <c r="I352" s="26" t="str">
        <f t="shared" si="29"/>
        <v>SUAPE/DMS</v>
      </c>
      <c r="J352" s="26" t="s">
        <v>496</v>
      </c>
      <c r="K352" s="26" t="s">
        <v>109</v>
      </c>
      <c r="L352" s="26" t="s">
        <v>465</v>
      </c>
      <c r="M352" s="59">
        <v>2016</v>
      </c>
      <c r="N352" s="59">
        <v>4002.26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20" t="str">
        <f t="shared" si="28"/>
        <v>Suape</v>
      </c>
      <c r="B353" s="20" t="str">
        <f t="shared" si="28"/>
        <v>Suape</v>
      </c>
      <c r="C353" s="21" t="str">
        <f t="shared" si="28"/>
        <v xml:space="preserve">Operação e manutenção de Centro de Prontidão Ambiental </v>
      </c>
      <c r="D353" s="22" t="str">
        <f t="shared" si="28"/>
        <v>023</v>
      </c>
      <c r="E353" s="29">
        <f t="shared" si="28"/>
        <v>2018</v>
      </c>
      <c r="F353" s="21" t="str">
        <f t="shared" si="28"/>
        <v xml:space="preserve">BRASBUNKER PARTICIPAÇÕES S/A </v>
      </c>
      <c r="G353" s="21" t="str">
        <f t="shared" si="27"/>
        <v>04.931.019/0001-02</v>
      </c>
      <c r="H353" s="28" t="s">
        <v>460</v>
      </c>
      <c r="I353" s="26" t="str">
        <f t="shared" si="29"/>
        <v>SUAPE/DMS</v>
      </c>
      <c r="J353" s="26" t="s">
        <v>496</v>
      </c>
      <c r="K353" s="26" t="s">
        <v>109</v>
      </c>
      <c r="L353" s="26" t="s">
        <v>465</v>
      </c>
      <c r="M353" s="59">
        <v>1430</v>
      </c>
      <c r="N353" s="59">
        <v>3083.05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thickBot="1">
      <c r="A354" s="30" t="str">
        <f t="shared" si="28"/>
        <v>Suape</v>
      </c>
      <c r="B354" s="30" t="str">
        <f t="shared" si="28"/>
        <v>Suape</v>
      </c>
      <c r="C354" s="31" t="str">
        <f t="shared" si="28"/>
        <v xml:space="preserve">Operação e manutenção de Centro de Prontidão Ambiental </v>
      </c>
      <c r="D354" s="32" t="str">
        <f t="shared" si="28"/>
        <v>023</v>
      </c>
      <c r="E354" s="30">
        <f t="shared" si="28"/>
        <v>2018</v>
      </c>
      <c r="F354" s="31" t="str">
        <f t="shared" si="28"/>
        <v xml:space="preserve">BRASBUNKER PARTICIPAÇÕES S/A </v>
      </c>
      <c r="G354" s="31" t="str">
        <f t="shared" si="27"/>
        <v>04.931.019/0001-02</v>
      </c>
      <c r="H354" s="34" t="s">
        <v>461</v>
      </c>
      <c r="I354" s="49" t="str">
        <f t="shared" si="29"/>
        <v>SUAPE/DMS</v>
      </c>
      <c r="J354" s="49" t="s">
        <v>467</v>
      </c>
      <c r="K354" s="49" t="s">
        <v>109</v>
      </c>
      <c r="L354" s="49" t="s">
        <v>83</v>
      </c>
      <c r="M354" s="64">
        <v>2000</v>
      </c>
      <c r="N354" s="64">
        <v>3977.15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42">
      <c r="A355" s="6" t="str">
        <f t="shared" si="28"/>
        <v>Suape</v>
      </c>
      <c r="B355" s="6" t="str">
        <f t="shared" si="28"/>
        <v>Suape</v>
      </c>
      <c r="C355" s="7" t="s">
        <v>468</v>
      </c>
      <c r="D355" s="8" t="s">
        <v>469</v>
      </c>
      <c r="E355" s="9">
        <v>2020</v>
      </c>
      <c r="F355" s="7" t="s">
        <v>470</v>
      </c>
      <c r="G355" s="7" t="s">
        <v>524</v>
      </c>
      <c r="H355" s="10" t="s">
        <v>471</v>
      </c>
      <c r="I355" s="12" t="s">
        <v>479</v>
      </c>
      <c r="J355" s="12" t="s">
        <v>480</v>
      </c>
      <c r="K355" s="12" t="s">
        <v>481</v>
      </c>
      <c r="L355" s="12" t="s">
        <v>83</v>
      </c>
      <c r="M355" s="13">
        <v>1809.8</v>
      </c>
      <c r="N355" s="13">
        <v>4716.63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42">
      <c r="A356" s="6" t="str">
        <f t="shared" si="28"/>
        <v>Suape</v>
      </c>
      <c r="B356" s="6" t="str">
        <f t="shared" si="28"/>
        <v>Suape</v>
      </c>
      <c r="C356" s="7" t="str">
        <f t="shared" si="28"/>
        <v>SERVIÇO DE PONTIDÃO PARA ATENDIMENTO A VÍTIMAS DE ACIDENTES E MAL SUBTO, NA ÁREA PORTUÁRIA DE SUAPE, COM AMBULÂNCIA E EQUIPE, COMPOSTA POR CONDUTOR E TÉCNICO  24H.</v>
      </c>
      <c r="D356" s="8" t="str">
        <f t="shared" ref="D356:F372" si="30">D355</f>
        <v>046</v>
      </c>
      <c r="E356" s="9">
        <f t="shared" si="30"/>
        <v>2020</v>
      </c>
      <c r="F356" s="7" t="str">
        <f t="shared" si="30"/>
        <v xml:space="preserve">MED MAIS SOLUÇÕES EM SERVIÇOS ESPECIAIS EIRELI </v>
      </c>
      <c r="G356" s="7" t="str">
        <f t="shared" si="27"/>
        <v>09.557.452/0001-43</v>
      </c>
      <c r="H356" s="10" t="s">
        <v>472</v>
      </c>
      <c r="I356" s="12" t="str">
        <f t="shared" si="29"/>
        <v xml:space="preserve"> SUAPE/DMS</v>
      </c>
      <c r="J356" s="12" t="s">
        <v>482</v>
      </c>
      <c r="K356" s="12" t="s">
        <v>481</v>
      </c>
      <c r="L356" s="12" t="s">
        <v>83</v>
      </c>
      <c r="M356" s="13">
        <v>2002.79</v>
      </c>
      <c r="N356" s="13">
        <v>5084.5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42">
      <c r="A357" s="6" t="str">
        <f t="shared" ref="A357:C372" si="31">A356</f>
        <v>Suape</v>
      </c>
      <c r="B357" s="6" t="str">
        <f t="shared" si="31"/>
        <v>Suape</v>
      </c>
      <c r="C357" s="7" t="str">
        <f t="shared" si="31"/>
        <v>SERVIÇO DE PONTIDÃO PARA ATENDIMENTO A VÍTIMAS DE ACIDENTES E MAL SUBTO, NA ÁREA PORTUÁRIA DE SUAPE, COM AMBULÂNCIA E EQUIPE, COMPOSTA POR CONDUTOR E TÉCNICO  24H.</v>
      </c>
      <c r="D357" s="8" t="str">
        <f t="shared" si="30"/>
        <v>046</v>
      </c>
      <c r="E357" s="9">
        <f t="shared" si="30"/>
        <v>2020</v>
      </c>
      <c r="F357" s="7" t="str">
        <f t="shared" si="30"/>
        <v xml:space="preserve">MED MAIS SOLUÇÕES EM SERVIÇOS ESPECIAIS EIRELI </v>
      </c>
      <c r="G357" s="7" t="str">
        <f t="shared" si="27"/>
        <v>09.557.452/0001-43</v>
      </c>
      <c r="H357" s="10" t="s">
        <v>473</v>
      </c>
      <c r="I357" s="12" t="str">
        <f t="shared" si="29"/>
        <v xml:space="preserve"> SUAPE/DMS</v>
      </c>
      <c r="J357" s="12" t="s">
        <v>480</v>
      </c>
      <c r="K357" s="12" t="s">
        <v>481</v>
      </c>
      <c r="L357" s="12" t="s">
        <v>433</v>
      </c>
      <c r="M357" s="13">
        <v>1977.02</v>
      </c>
      <c r="N357" s="13">
        <v>5294.01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42">
      <c r="A358" s="6" t="str">
        <f t="shared" si="31"/>
        <v>Suape</v>
      </c>
      <c r="B358" s="6" t="str">
        <f t="shared" si="31"/>
        <v>Suape</v>
      </c>
      <c r="C358" s="7" t="str">
        <f t="shared" si="31"/>
        <v>SERVIÇO DE PONTIDÃO PARA ATENDIMENTO A VÍTIMAS DE ACIDENTES E MAL SUBTO, NA ÁREA PORTUÁRIA DE SUAPE, COM AMBULÂNCIA E EQUIPE, COMPOSTA POR CONDUTOR E TÉCNICO  24H.</v>
      </c>
      <c r="D358" s="8" t="str">
        <f t="shared" si="30"/>
        <v>046</v>
      </c>
      <c r="E358" s="9">
        <f t="shared" si="30"/>
        <v>2020</v>
      </c>
      <c r="F358" s="7" t="str">
        <f t="shared" si="30"/>
        <v xml:space="preserve">MED MAIS SOLUÇÕES EM SERVIÇOS ESPECIAIS EIRELI </v>
      </c>
      <c r="G358" s="7" t="str">
        <f t="shared" si="27"/>
        <v>09.557.452/0001-43</v>
      </c>
      <c r="H358" s="10" t="s">
        <v>474</v>
      </c>
      <c r="I358" s="12" t="str">
        <f t="shared" si="29"/>
        <v xml:space="preserve"> SUAPE/DMS</v>
      </c>
      <c r="J358" s="12" t="s">
        <v>482</v>
      </c>
      <c r="K358" s="12" t="s">
        <v>481</v>
      </c>
      <c r="L358" s="12" t="s">
        <v>433</v>
      </c>
      <c r="M358" s="13">
        <v>2201.15</v>
      </c>
      <c r="N358" s="13">
        <v>5738.08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42">
      <c r="A359" s="6" t="str">
        <f t="shared" si="31"/>
        <v>Suape</v>
      </c>
      <c r="B359" s="6" t="str">
        <f t="shared" si="31"/>
        <v>Suape</v>
      </c>
      <c r="C359" s="7" t="str">
        <f t="shared" si="31"/>
        <v>SERVIÇO DE PONTIDÃO PARA ATENDIMENTO A VÍTIMAS DE ACIDENTES E MAL SUBTO, NA ÁREA PORTUÁRIA DE SUAPE, COM AMBULÂNCIA E EQUIPE, COMPOSTA POR CONDUTOR E TÉCNICO  24H.</v>
      </c>
      <c r="D359" s="8" t="str">
        <f t="shared" si="30"/>
        <v>046</v>
      </c>
      <c r="E359" s="9">
        <f t="shared" si="30"/>
        <v>2020</v>
      </c>
      <c r="F359" s="7" t="str">
        <f t="shared" si="30"/>
        <v xml:space="preserve">MED MAIS SOLUÇÕES EM SERVIÇOS ESPECIAIS EIRELI </v>
      </c>
      <c r="G359" s="7" t="str">
        <f t="shared" si="27"/>
        <v>09.557.452/0001-43</v>
      </c>
      <c r="H359" s="10" t="s">
        <v>475</v>
      </c>
      <c r="I359" s="12" t="str">
        <f t="shared" si="29"/>
        <v xml:space="preserve"> SUAPE/DMS</v>
      </c>
      <c r="J359" s="12" t="s">
        <v>480</v>
      </c>
      <c r="K359" s="12" t="s">
        <v>481</v>
      </c>
      <c r="L359" s="12" t="s">
        <v>83</v>
      </c>
      <c r="M359" s="13">
        <v>1809.8</v>
      </c>
      <c r="N359" s="13">
        <v>4716.63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42">
      <c r="A360" s="6" t="str">
        <f t="shared" si="31"/>
        <v>Suape</v>
      </c>
      <c r="B360" s="6" t="str">
        <f t="shared" si="31"/>
        <v>Suape</v>
      </c>
      <c r="C360" s="7" t="str">
        <f t="shared" si="31"/>
        <v>SERVIÇO DE PONTIDÃO PARA ATENDIMENTO A VÍTIMAS DE ACIDENTES E MAL SUBTO, NA ÁREA PORTUÁRIA DE SUAPE, COM AMBULÂNCIA E EQUIPE, COMPOSTA POR CONDUTOR E TÉCNICO  24H.</v>
      </c>
      <c r="D360" s="8" t="str">
        <f t="shared" si="30"/>
        <v>046</v>
      </c>
      <c r="E360" s="9">
        <f t="shared" si="30"/>
        <v>2020</v>
      </c>
      <c r="F360" s="7" t="str">
        <f t="shared" si="30"/>
        <v xml:space="preserve">MED MAIS SOLUÇÕES EM SERVIÇOS ESPECIAIS EIRELI </v>
      </c>
      <c r="G360" s="7" t="str">
        <f t="shared" si="27"/>
        <v>09.557.452/0001-43</v>
      </c>
      <c r="H360" s="10" t="s">
        <v>476</v>
      </c>
      <c r="I360" s="12" t="str">
        <f t="shared" si="29"/>
        <v xml:space="preserve"> SUAPE/DMS</v>
      </c>
      <c r="J360" s="12" t="s">
        <v>482</v>
      </c>
      <c r="K360" s="12" t="s">
        <v>481</v>
      </c>
      <c r="L360" s="12" t="s">
        <v>83</v>
      </c>
      <c r="M360" s="13">
        <v>2002.79</v>
      </c>
      <c r="N360" s="13">
        <v>5084.5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42">
      <c r="A361" s="6" t="str">
        <f t="shared" si="31"/>
        <v>Suape</v>
      </c>
      <c r="B361" s="6" t="str">
        <f t="shared" si="31"/>
        <v>Suape</v>
      </c>
      <c r="C361" s="7" t="str">
        <f t="shared" si="31"/>
        <v>SERVIÇO DE PONTIDÃO PARA ATENDIMENTO A VÍTIMAS DE ACIDENTES E MAL SUBTO, NA ÁREA PORTUÁRIA DE SUAPE, COM AMBULÂNCIA E EQUIPE, COMPOSTA POR CONDUTOR E TÉCNICO  24H.</v>
      </c>
      <c r="D361" s="8" t="str">
        <f t="shared" si="30"/>
        <v>046</v>
      </c>
      <c r="E361" s="9">
        <f t="shared" si="30"/>
        <v>2020</v>
      </c>
      <c r="F361" s="7" t="str">
        <f t="shared" si="30"/>
        <v xml:space="preserve">MED MAIS SOLUÇÕES EM SERVIÇOS ESPECIAIS EIRELI </v>
      </c>
      <c r="G361" s="7" t="str">
        <f t="shared" si="27"/>
        <v>09.557.452/0001-43</v>
      </c>
      <c r="H361" s="10" t="s">
        <v>477</v>
      </c>
      <c r="I361" s="12" t="str">
        <f t="shared" si="29"/>
        <v xml:space="preserve"> SUAPE/DMS</v>
      </c>
      <c r="J361" s="12" t="s">
        <v>480</v>
      </c>
      <c r="K361" s="12" t="s">
        <v>481</v>
      </c>
      <c r="L361" s="12" t="s">
        <v>433</v>
      </c>
      <c r="M361" s="13">
        <v>1977.02</v>
      </c>
      <c r="N361" s="13">
        <v>5294.01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42.5" thickBot="1">
      <c r="A362" s="14" t="str">
        <f t="shared" si="31"/>
        <v>Suape</v>
      </c>
      <c r="B362" s="14" t="str">
        <f t="shared" si="31"/>
        <v>Suape</v>
      </c>
      <c r="C362" s="15" t="str">
        <f t="shared" si="31"/>
        <v>SERVIÇO DE PONTIDÃO PARA ATENDIMENTO A VÍTIMAS DE ACIDENTES E MAL SUBTO, NA ÁREA PORTUÁRIA DE SUAPE, COM AMBULÂNCIA E EQUIPE, COMPOSTA POR CONDUTOR E TÉCNICO  24H.</v>
      </c>
      <c r="D362" s="45" t="str">
        <f t="shared" si="30"/>
        <v>046</v>
      </c>
      <c r="E362" s="14">
        <f t="shared" si="30"/>
        <v>2020</v>
      </c>
      <c r="F362" s="15" t="str">
        <f t="shared" si="30"/>
        <v xml:space="preserve">MED MAIS SOLUÇÕES EM SERVIÇOS ESPECIAIS EIRELI </v>
      </c>
      <c r="G362" s="15" t="str">
        <f t="shared" si="27"/>
        <v>09.557.452/0001-43</v>
      </c>
      <c r="H362" s="16" t="s">
        <v>478</v>
      </c>
      <c r="I362" s="17" t="str">
        <f t="shared" si="29"/>
        <v xml:space="preserve"> SUAPE/DMS</v>
      </c>
      <c r="J362" s="17" t="s">
        <v>482</v>
      </c>
      <c r="K362" s="17" t="s">
        <v>481</v>
      </c>
      <c r="L362" s="17" t="s">
        <v>433</v>
      </c>
      <c r="M362" s="19">
        <v>2201.15</v>
      </c>
      <c r="N362" s="19">
        <v>5738.08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>
      <c r="A363" s="20" t="str">
        <f t="shared" si="31"/>
        <v>Suape</v>
      </c>
      <c r="B363" s="20" t="str">
        <f t="shared" si="31"/>
        <v>Suape</v>
      </c>
      <c r="C363" s="21" t="s">
        <v>483</v>
      </c>
      <c r="D363" s="22" t="s">
        <v>484</v>
      </c>
      <c r="E363" s="29">
        <v>2019</v>
      </c>
      <c r="F363" s="21" t="s">
        <v>444</v>
      </c>
      <c r="G363" s="21" t="s">
        <v>523</v>
      </c>
      <c r="H363" s="28" t="s">
        <v>485</v>
      </c>
      <c r="I363" s="26" t="s">
        <v>462</v>
      </c>
      <c r="J363" s="26" t="s">
        <v>495</v>
      </c>
      <c r="K363" s="26" t="s">
        <v>109</v>
      </c>
      <c r="L363" s="26" t="s">
        <v>83</v>
      </c>
      <c r="M363" s="59">
        <v>4250</v>
      </c>
      <c r="N363" s="59">
        <v>7506.5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>
      <c r="A364" s="20" t="str">
        <f t="shared" si="31"/>
        <v>Suape</v>
      </c>
      <c r="B364" s="20" t="str">
        <f t="shared" si="31"/>
        <v>Suape</v>
      </c>
      <c r="C364" s="21" t="str">
        <f t="shared" si="31"/>
        <v xml:space="preserve">Prontidão dedicado a primeira resposta em cenários emergencias e atividades proativas/preventivas em terra. </v>
      </c>
      <c r="D364" s="22" t="str">
        <f t="shared" si="30"/>
        <v>088</v>
      </c>
      <c r="E364" s="29">
        <f t="shared" si="30"/>
        <v>2019</v>
      </c>
      <c r="F364" s="21" t="str">
        <f t="shared" si="30"/>
        <v xml:space="preserve">BRASBUNKER PARTICIPAÇÕES S/A </v>
      </c>
      <c r="G364" s="21" t="str">
        <f t="shared" si="27"/>
        <v>04.931.019/0001-02</v>
      </c>
      <c r="H364" s="28" t="s">
        <v>486</v>
      </c>
      <c r="I364" s="26" t="str">
        <f t="shared" si="29"/>
        <v>SUAPE/DMS</v>
      </c>
      <c r="J364" s="26" t="s">
        <v>496</v>
      </c>
      <c r="K364" s="26" t="s">
        <v>497</v>
      </c>
      <c r="L364" s="26" t="s">
        <v>498</v>
      </c>
      <c r="M364" s="59">
        <v>1430</v>
      </c>
      <c r="N364" s="59">
        <v>3083.05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>
      <c r="A365" s="20" t="str">
        <f t="shared" si="31"/>
        <v>Suape</v>
      </c>
      <c r="B365" s="20" t="str">
        <f t="shared" si="31"/>
        <v>Suape</v>
      </c>
      <c r="C365" s="21" t="str">
        <f t="shared" si="31"/>
        <v xml:space="preserve">Prontidão dedicado a primeira resposta em cenários emergencias e atividades proativas/preventivas em terra. </v>
      </c>
      <c r="D365" s="22" t="str">
        <f t="shared" si="30"/>
        <v>088</v>
      </c>
      <c r="E365" s="29">
        <f t="shared" si="30"/>
        <v>2019</v>
      </c>
      <c r="F365" s="21" t="str">
        <f t="shared" si="30"/>
        <v xml:space="preserve">BRASBUNKER PARTICIPAÇÕES S/A </v>
      </c>
      <c r="G365" s="21" t="str">
        <f t="shared" si="27"/>
        <v>04.931.019/0001-02</v>
      </c>
      <c r="H365" s="28" t="s">
        <v>487</v>
      </c>
      <c r="I365" s="26" t="str">
        <f t="shared" si="29"/>
        <v>SUAPE/DMS</v>
      </c>
      <c r="J365" s="26" t="s">
        <v>496</v>
      </c>
      <c r="K365" s="26" t="s">
        <v>497</v>
      </c>
      <c r="L365" s="26" t="s">
        <v>498</v>
      </c>
      <c r="M365" s="59">
        <v>1430</v>
      </c>
      <c r="N365" s="59">
        <v>3083.05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>
      <c r="A366" s="20" t="str">
        <f t="shared" si="31"/>
        <v>Suape</v>
      </c>
      <c r="B366" s="20" t="str">
        <f t="shared" si="31"/>
        <v>Suape</v>
      </c>
      <c r="C366" s="21" t="str">
        <f t="shared" si="31"/>
        <v xml:space="preserve">Prontidão dedicado a primeira resposta em cenários emergencias e atividades proativas/preventivas em terra. </v>
      </c>
      <c r="D366" s="22" t="str">
        <f t="shared" si="30"/>
        <v>088</v>
      </c>
      <c r="E366" s="29">
        <f t="shared" si="30"/>
        <v>2019</v>
      </c>
      <c r="F366" s="21" t="str">
        <f t="shared" si="30"/>
        <v xml:space="preserve">BRASBUNKER PARTICIPAÇÕES S/A </v>
      </c>
      <c r="G366" s="21" t="str">
        <f t="shared" si="27"/>
        <v>04.931.019/0001-02</v>
      </c>
      <c r="H366" s="28" t="s">
        <v>488</v>
      </c>
      <c r="I366" s="26" t="str">
        <f t="shared" si="29"/>
        <v>SUAPE/DMS</v>
      </c>
      <c r="J366" s="26" t="s">
        <v>496</v>
      </c>
      <c r="K366" s="26" t="s">
        <v>497</v>
      </c>
      <c r="L366" s="26" t="s">
        <v>498</v>
      </c>
      <c r="M366" s="59">
        <v>1430</v>
      </c>
      <c r="N366" s="59">
        <v>3083.05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>
      <c r="A367" s="20" t="str">
        <f t="shared" si="31"/>
        <v>Suape</v>
      </c>
      <c r="B367" s="20" t="str">
        <f t="shared" si="31"/>
        <v>Suape</v>
      </c>
      <c r="C367" s="21" t="str">
        <f t="shared" si="31"/>
        <v xml:space="preserve">Prontidão dedicado a primeira resposta em cenários emergencias e atividades proativas/preventivas em terra. </v>
      </c>
      <c r="D367" s="22" t="str">
        <f t="shared" si="30"/>
        <v>088</v>
      </c>
      <c r="E367" s="29">
        <f t="shared" si="30"/>
        <v>2019</v>
      </c>
      <c r="F367" s="21" t="str">
        <f t="shared" si="30"/>
        <v xml:space="preserve">BRASBUNKER PARTICIPAÇÕES S/A </v>
      </c>
      <c r="G367" s="21" t="str">
        <f t="shared" si="27"/>
        <v>04.931.019/0001-02</v>
      </c>
      <c r="H367" s="28" t="s">
        <v>489</v>
      </c>
      <c r="I367" s="26" t="str">
        <f t="shared" si="29"/>
        <v>SUAPE/DMS</v>
      </c>
      <c r="J367" s="26" t="s">
        <v>496</v>
      </c>
      <c r="K367" s="26" t="s">
        <v>497</v>
      </c>
      <c r="L367" s="26" t="s">
        <v>498</v>
      </c>
      <c r="M367" s="59">
        <v>1430</v>
      </c>
      <c r="N367" s="59">
        <v>3083.05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>
      <c r="A368" s="20" t="str">
        <f t="shared" si="31"/>
        <v>Suape</v>
      </c>
      <c r="B368" s="20" t="str">
        <f t="shared" si="31"/>
        <v>Suape</v>
      </c>
      <c r="C368" s="21" t="str">
        <f t="shared" si="31"/>
        <v xml:space="preserve">Prontidão dedicado a primeira resposta em cenários emergencias e atividades proativas/preventivas em terra. </v>
      </c>
      <c r="D368" s="22" t="str">
        <f t="shared" si="30"/>
        <v>088</v>
      </c>
      <c r="E368" s="29">
        <f t="shared" si="30"/>
        <v>2019</v>
      </c>
      <c r="F368" s="21" t="str">
        <f t="shared" si="30"/>
        <v xml:space="preserve">BRASBUNKER PARTICIPAÇÕES S/A </v>
      </c>
      <c r="G368" s="21" t="str">
        <f t="shared" si="27"/>
        <v>04.931.019/0001-02</v>
      </c>
      <c r="H368" s="28" t="s">
        <v>490</v>
      </c>
      <c r="I368" s="26" t="str">
        <f t="shared" si="29"/>
        <v>SUAPE/DMS</v>
      </c>
      <c r="J368" s="26" t="s">
        <v>496</v>
      </c>
      <c r="K368" s="26" t="s">
        <v>497</v>
      </c>
      <c r="L368" s="26" t="s">
        <v>498</v>
      </c>
      <c r="M368" s="59">
        <v>1430</v>
      </c>
      <c r="N368" s="59">
        <v>3083.05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>
      <c r="A369" s="20" t="str">
        <f t="shared" si="31"/>
        <v>Suape</v>
      </c>
      <c r="B369" s="20" t="str">
        <f t="shared" si="31"/>
        <v>Suape</v>
      </c>
      <c r="C369" s="21" t="str">
        <f t="shared" si="31"/>
        <v xml:space="preserve">Prontidão dedicado a primeira resposta em cenários emergencias e atividades proativas/preventivas em terra. </v>
      </c>
      <c r="D369" s="22" t="str">
        <f t="shared" si="30"/>
        <v>088</v>
      </c>
      <c r="E369" s="29">
        <f t="shared" si="30"/>
        <v>2019</v>
      </c>
      <c r="F369" s="21" t="str">
        <f t="shared" si="30"/>
        <v xml:space="preserve">BRASBUNKER PARTICIPAÇÕES S/A </v>
      </c>
      <c r="G369" s="21" t="str">
        <f t="shared" si="27"/>
        <v>04.931.019/0001-02</v>
      </c>
      <c r="H369" s="28" t="s">
        <v>491</v>
      </c>
      <c r="I369" s="26" t="str">
        <f t="shared" si="29"/>
        <v>SUAPE/DMS</v>
      </c>
      <c r="J369" s="26" t="s">
        <v>496</v>
      </c>
      <c r="K369" s="26" t="s">
        <v>497</v>
      </c>
      <c r="L369" s="26" t="s">
        <v>498</v>
      </c>
      <c r="M369" s="59">
        <v>1430</v>
      </c>
      <c r="N369" s="59">
        <v>3241.05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>
      <c r="A370" s="20" t="str">
        <f t="shared" si="31"/>
        <v>Suape</v>
      </c>
      <c r="B370" s="20" t="str">
        <f t="shared" si="31"/>
        <v>Suape</v>
      </c>
      <c r="C370" s="21" t="str">
        <f t="shared" si="31"/>
        <v xml:space="preserve">Prontidão dedicado a primeira resposta em cenários emergencias e atividades proativas/preventivas em terra. </v>
      </c>
      <c r="D370" s="22" t="str">
        <f t="shared" si="30"/>
        <v>088</v>
      </c>
      <c r="E370" s="29">
        <f t="shared" si="30"/>
        <v>2019</v>
      </c>
      <c r="F370" s="21" t="str">
        <f t="shared" si="30"/>
        <v xml:space="preserve">BRASBUNKER PARTICIPAÇÕES S/A </v>
      </c>
      <c r="G370" s="21" t="str">
        <f t="shared" si="27"/>
        <v>04.931.019/0001-02</v>
      </c>
      <c r="H370" s="28" t="s">
        <v>492</v>
      </c>
      <c r="I370" s="26" t="str">
        <f t="shared" si="29"/>
        <v>SUAPE/DMS</v>
      </c>
      <c r="J370" s="26" t="s">
        <v>496</v>
      </c>
      <c r="K370" s="26" t="s">
        <v>497</v>
      </c>
      <c r="L370" s="26" t="s">
        <v>498</v>
      </c>
      <c r="M370" s="59">
        <v>1430</v>
      </c>
      <c r="N370" s="59">
        <v>3083.05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>
      <c r="A371" s="20" t="str">
        <f t="shared" si="31"/>
        <v>Suape</v>
      </c>
      <c r="B371" s="20" t="str">
        <f t="shared" si="31"/>
        <v>Suape</v>
      </c>
      <c r="C371" s="21" t="str">
        <f t="shared" si="31"/>
        <v xml:space="preserve">Prontidão dedicado a primeira resposta em cenários emergencias e atividades proativas/preventivas em terra. </v>
      </c>
      <c r="D371" s="22" t="str">
        <f t="shared" si="30"/>
        <v>088</v>
      </c>
      <c r="E371" s="29">
        <f t="shared" si="30"/>
        <v>2019</v>
      </c>
      <c r="F371" s="21" t="str">
        <f t="shared" si="30"/>
        <v xml:space="preserve">BRASBUNKER PARTICIPAÇÕES S/A </v>
      </c>
      <c r="G371" s="21" t="str">
        <f t="shared" si="27"/>
        <v>04.931.019/0001-02</v>
      </c>
      <c r="H371" s="28" t="s">
        <v>493</v>
      </c>
      <c r="I371" s="26" t="str">
        <f t="shared" si="29"/>
        <v>SUAPE/DMS</v>
      </c>
      <c r="J371" s="26" t="s">
        <v>496</v>
      </c>
      <c r="K371" s="26" t="s">
        <v>497</v>
      </c>
      <c r="L371" s="26" t="s">
        <v>498</v>
      </c>
      <c r="M371" s="59">
        <v>1430</v>
      </c>
      <c r="N371" s="59">
        <v>3083.05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.5" thickBot="1">
      <c r="A372" s="30" t="str">
        <f t="shared" si="31"/>
        <v>Suape</v>
      </c>
      <c r="B372" s="30" t="str">
        <f t="shared" si="31"/>
        <v>Suape</v>
      </c>
      <c r="C372" s="31" t="str">
        <f t="shared" si="31"/>
        <v xml:space="preserve">Prontidão dedicado a primeira resposta em cenários emergencias e atividades proativas/preventivas em terra. </v>
      </c>
      <c r="D372" s="32" t="str">
        <f t="shared" si="30"/>
        <v>088</v>
      </c>
      <c r="E372" s="30">
        <f t="shared" si="30"/>
        <v>2019</v>
      </c>
      <c r="F372" s="31" t="str">
        <f t="shared" si="30"/>
        <v xml:space="preserve">BRASBUNKER PARTICIPAÇÕES S/A </v>
      </c>
      <c r="G372" s="31" t="str">
        <f t="shared" si="27"/>
        <v>04.931.019/0001-02</v>
      </c>
      <c r="H372" s="34" t="s">
        <v>494</v>
      </c>
      <c r="I372" s="49" t="str">
        <f t="shared" si="29"/>
        <v>SUAPE/DMS</v>
      </c>
      <c r="J372" s="49" t="s">
        <v>496</v>
      </c>
      <c r="K372" s="49" t="s">
        <v>497</v>
      </c>
      <c r="L372" s="49" t="s">
        <v>498</v>
      </c>
      <c r="M372" s="64">
        <v>1430</v>
      </c>
      <c r="N372" s="64">
        <v>2624.9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23" t="s">
        <v>15</v>
      </c>
      <c r="B374" s="118"/>
      <c r="C374" s="118"/>
      <c r="D374" s="118"/>
      <c r="E374" s="118"/>
      <c r="F374" s="118"/>
      <c r="G374" s="118"/>
      <c r="H374" s="118"/>
      <c r="I374" s="118"/>
      <c r="J374" s="118"/>
      <c r="K374" s="118"/>
      <c r="L374" s="118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24" t="s">
        <v>16</v>
      </c>
      <c r="B375" s="115"/>
      <c r="C375" s="115"/>
      <c r="D375" s="115"/>
      <c r="E375" s="115"/>
      <c r="F375" s="115"/>
      <c r="G375" s="115"/>
      <c r="H375" s="115"/>
      <c r="I375" s="115"/>
      <c r="J375" s="115"/>
      <c r="K375" s="115"/>
      <c r="L375" s="122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21" t="s">
        <v>17</v>
      </c>
      <c r="B376" s="115"/>
      <c r="C376" s="115"/>
      <c r="D376" s="115"/>
      <c r="E376" s="115"/>
      <c r="F376" s="115"/>
      <c r="G376" s="115"/>
      <c r="H376" s="115"/>
      <c r="I376" s="115"/>
      <c r="J376" s="115"/>
      <c r="K376" s="115"/>
      <c r="L376" s="122"/>
    </row>
    <row r="377" spans="1:26">
      <c r="A377" s="121" t="s">
        <v>18</v>
      </c>
      <c r="B377" s="115"/>
      <c r="C377" s="115"/>
      <c r="D377" s="115"/>
      <c r="E377" s="115"/>
      <c r="F377" s="115"/>
      <c r="G377" s="115"/>
      <c r="H377" s="115"/>
      <c r="I377" s="115"/>
      <c r="J377" s="115"/>
      <c r="K377" s="115"/>
      <c r="L377" s="122"/>
    </row>
    <row r="378" spans="1:26">
      <c r="A378" s="121" t="s">
        <v>19</v>
      </c>
      <c r="B378" s="115"/>
      <c r="C378" s="115"/>
      <c r="D378" s="115"/>
      <c r="E378" s="115"/>
      <c r="F378" s="115"/>
      <c r="G378" s="115"/>
      <c r="H378" s="115"/>
      <c r="I378" s="115"/>
      <c r="J378" s="115"/>
      <c r="K378" s="115"/>
      <c r="L378" s="122"/>
    </row>
    <row r="379" spans="1:26">
      <c r="A379" s="121" t="s">
        <v>20</v>
      </c>
      <c r="B379" s="115"/>
      <c r="C379" s="115"/>
      <c r="D379" s="115"/>
      <c r="E379" s="115"/>
      <c r="F379" s="115"/>
      <c r="G379" s="115"/>
      <c r="H379" s="115"/>
      <c r="I379" s="115"/>
      <c r="J379" s="115"/>
      <c r="K379" s="115"/>
      <c r="L379" s="122"/>
    </row>
    <row r="380" spans="1:26">
      <c r="A380" s="121" t="s">
        <v>21</v>
      </c>
      <c r="B380" s="115"/>
      <c r="C380" s="115"/>
      <c r="D380" s="115"/>
      <c r="E380" s="115"/>
      <c r="F380" s="115"/>
      <c r="G380" s="115"/>
      <c r="H380" s="115"/>
      <c r="I380" s="115"/>
      <c r="J380" s="115"/>
      <c r="K380" s="115"/>
      <c r="L380" s="122"/>
    </row>
    <row r="381" spans="1:26">
      <c r="A381" s="121" t="s">
        <v>22</v>
      </c>
      <c r="B381" s="115"/>
      <c r="C381" s="115"/>
      <c r="D381" s="115"/>
      <c r="E381" s="115"/>
      <c r="F381" s="115"/>
      <c r="G381" s="115"/>
      <c r="H381" s="115"/>
      <c r="I381" s="115"/>
      <c r="J381" s="115"/>
      <c r="K381" s="115"/>
      <c r="L381" s="122"/>
    </row>
    <row r="382" spans="1:26">
      <c r="A382" s="121" t="s">
        <v>23</v>
      </c>
      <c r="B382" s="115"/>
      <c r="C382" s="115"/>
      <c r="D382" s="115"/>
      <c r="E382" s="115"/>
      <c r="F382" s="115"/>
      <c r="G382" s="115"/>
      <c r="H382" s="115"/>
      <c r="I382" s="115"/>
      <c r="J382" s="115"/>
      <c r="K382" s="115"/>
      <c r="L382" s="122"/>
    </row>
    <row r="383" spans="1:26">
      <c r="A383" s="121" t="s">
        <v>24</v>
      </c>
      <c r="B383" s="115"/>
      <c r="C383" s="115"/>
      <c r="D383" s="115"/>
      <c r="E383" s="115"/>
      <c r="F383" s="115"/>
      <c r="G383" s="115"/>
      <c r="H383" s="115"/>
      <c r="I383" s="115"/>
      <c r="J383" s="115"/>
      <c r="K383" s="115"/>
      <c r="L383" s="122"/>
    </row>
    <row r="384" spans="1:26">
      <c r="A384" s="121" t="s">
        <v>25</v>
      </c>
      <c r="B384" s="115"/>
      <c r="C384" s="115"/>
      <c r="D384" s="115"/>
      <c r="E384" s="115"/>
      <c r="F384" s="115"/>
      <c r="G384" s="115"/>
      <c r="H384" s="115"/>
      <c r="I384" s="115"/>
      <c r="J384" s="115"/>
      <c r="K384" s="115"/>
      <c r="L384" s="122"/>
    </row>
    <row r="385" spans="1:12">
      <c r="A385" s="121" t="s">
        <v>26</v>
      </c>
      <c r="B385" s="115"/>
      <c r="C385" s="115"/>
      <c r="D385" s="115"/>
      <c r="E385" s="115"/>
      <c r="F385" s="115"/>
      <c r="G385" s="115"/>
      <c r="H385" s="115"/>
      <c r="I385" s="115"/>
      <c r="J385" s="115"/>
      <c r="K385" s="115"/>
      <c r="L385" s="122"/>
    </row>
    <row r="386" spans="1:12">
      <c r="A386" s="121" t="s">
        <v>27</v>
      </c>
      <c r="B386" s="115"/>
      <c r="C386" s="115"/>
      <c r="D386" s="115"/>
      <c r="E386" s="115"/>
      <c r="F386" s="115"/>
      <c r="G386" s="115"/>
      <c r="H386" s="115"/>
      <c r="I386" s="115"/>
      <c r="J386" s="115"/>
      <c r="K386" s="115"/>
      <c r="L386" s="122"/>
    </row>
    <row r="387" spans="1:12">
      <c r="A387" s="121" t="s">
        <v>28</v>
      </c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22"/>
    </row>
    <row r="388" spans="1:12">
      <c r="A388" s="121" t="s">
        <v>29</v>
      </c>
      <c r="B388" s="115"/>
      <c r="C388" s="115"/>
      <c r="D388" s="115"/>
      <c r="E388" s="115"/>
      <c r="F388" s="115"/>
      <c r="G388" s="115"/>
      <c r="H388" s="115"/>
      <c r="I388" s="115"/>
      <c r="J388" s="115"/>
      <c r="K388" s="115"/>
      <c r="L388" s="122"/>
    </row>
    <row r="389" spans="1:12">
      <c r="A389" s="121" t="s">
        <v>30</v>
      </c>
      <c r="B389" s="115"/>
      <c r="C389" s="115"/>
      <c r="D389" s="115"/>
      <c r="E389" s="115"/>
      <c r="F389" s="115"/>
      <c r="G389" s="115"/>
      <c r="H389" s="115"/>
      <c r="I389" s="115"/>
      <c r="J389" s="115"/>
      <c r="K389" s="115"/>
      <c r="L389" s="122"/>
    </row>
    <row r="390" spans="1:12">
      <c r="A390" s="121" t="s">
        <v>31</v>
      </c>
      <c r="B390" s="115"/>
      <c r="C390" s="115"/>
      <c r="D390" s="115"/>
      <c r="E390" s="115"/>
      <c r="F390" s="115"/>
      <c r="G390" s="115"/>
      <c r="H390" s="115"/>
      <c r="I390" s="115"/>
      <c r="J390" s="115"/>
      <c r="K390" s="115"/>
      <c r="L390" s="122"/>
    </row>
    <row r="391" spans="1:12" ht="15" customHeight="1"/>
    <row r="392" spans="1:12" ht="15" customHeight="1"/>
    <row r="393" spans="1:12" ht="15" customHeight="1"/>
    <row r="394" spans="1:12" ht="15" customHeight="1"/>
    <row r="395" spans="1:12" ht="15" customHeight="1"/>
    <row r="396" spans="1:12" ht="15" customHeight="1"/>
    <row r="397" spans="1:12" ht="15" customHeight="1"/>
  </sheetData>
  <mergeCells count="23">
    <mergeCell ref="A386:L386"/>
    <mergeCell ref="A387:L387"/>
    <mergeCell ref="A388:L388"/>
    <mergeCell ref="A389:L389"/>
    <mergeCell ref="A390:L390"/>
    <mergeCell ref="A385:L385"/>
    <mergeCell ref="A374:L374"/>
    <mergeCell ref="A375:L375"/>
    <mergeCell ref="A376:L376"/>
    <mergeCell ref="A377:L377"/>
    <mergeCell ref="A378:L378"/>
    <mergeCell ref="A379:L379"/>
    <mergeCell ref="A380:L380"/>
    <mergeCell ref="A381:L381"/>
    <mergeCell ref="A382:L382"/>
    <mergeCell ref="A383:L383"/>
    <mergeCell ref="A384:L384"/>
    <mergeCell ref="A1:A3"/>
    <mergeCell ref="B1:N1"/>
    <mergeCell ref="B2:N2"/>
    <mergeCell ref="B3:N3"/>
    <mergeCell ref="A4:B4"/>
    <mergeCell ref="C4:N4"/>
  </mergeCells>
  <phoneticPr fontId="16" type="noConversion"/>
  <pageMargins left="0.511811024" right="0.511811024" top="0.78740157499999996" bottom="0.78740157499999996" header="0.31496062000000002" footer="0.31496062000000002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439498D-08AF-41AD-A28C-5B9EA47353B7}">
          <x14:formula1>
            <xm:f>'H:\Compliance Demanda\LAI - Atendimento\9.3 Apresenta informações sobre contratos de terceirizados\2021\Maio\[OK - Mapa Liserve Vigilância  Maio (Adriano DFP).xlsx]Filtros'!#REF!</xm:f>
          </x14:formula1>
          <xm:sqref>L251:L288</xm:sqref>
        </x14:dataValidation>
        <x14:dataValidation type="list" allowBlank="1" showErrorMessage="1" xr:uid="{61B03F1E-02C0-4E69-B644-37E5A9AEAF34}">
          <x14:formula1>
            <xm:f>'H:\Pen Drive - Compliance Demanda\LAI - Atendimento\9.3 Apresenta informações sobre contratos de terceirizados\2021\Agosto\[LISERVE__MAPA_DE_TERCEIRIZADOS___AGOSTO_2021 (1).xlsx]Filtros'!#REF!</xm:f>
          </x14:formula1>
          <x14:formula2>
            <xm:f>0</xm:f>
          </x14:formula2>
          <xm:sqref>J258</xm:sqref>
        </x14:dataValidation>
        <x14:dataValidation type="list" allowBlank="1" showInputMessage="1" showErrorMessage="1" xr:uid="{CFCCFE86-2314-4C9E-8229-E2521FAC777F}">
          <x14:formula1>
            <xm:f>'H:\Pen Drive - Compliance Demanda\LAI - Atendimento\9.3 Apresenta informações sobre contratos de terceirizados\2021\Agosto\[LISERVE__MAPA_DE_TERCEIRIZADOS___AGOSTO_2021 (1).xlsx]Filtros'!#REF!</xm:f>
          </x14:formula1>
          <x14:formula2>
            <xm:f>0</xm:f>
          </x14:formula2>
          <xm:sqref>J251:J257 J259:J288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 2021</vt:lpstr>
      <vt:lpstr>Fev 2021</vt:lpstr>
      <vt:lpstr>Mar 2021</vt:lpstr>
      <vt:lpstr>Abr 2021</vt:lpstr>
      <vt:lpstr>Maio 2021</vt:lpstr>
      <vt:lpstr>Jun 2021</vt:lpstr>
      <vt:lpstr>Jul 2021</vt:lpstr>
      <vt:lpstr>Ago 2021</vt:lpstr>
      <vt:lpstr>Set 2021</vt:lpstr>
      <vt:lpstr>Out 2021</vt:lpstr>
      <vt:lpstr>Nov 2021</vt:lpstr>
      <vt:lpstr>Dez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 Souza</dc:creator>
  <cp:lastModifiedBy>Grace Souza</cp:lastModifiedBy>
  <dcterms:created xsi:type="dcterms:W3CDTF">2022-01-17T14:23:52Z</dcterms:created>
  <dcterms:modified xsi:type="dcterms:W3CDTF">2022-01-17T14:23:52Z</dcterms:modified>
</cp:coreProperties>
</file>