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- Dezembro de 2020\"/>
    </mc:Choice>
  </mc:AlternateContent>
  <xr:revisionPtr revIDLastSave="0" documentId="8_{2A135FAE-5137-4349-801E-F861927DB073}" xr6:coauthVersionLast="45" xr6:coauthVersionMax="45" xr10:uidLastSave="{00000000-0000-0000-0000-000000000000}"/>
  <bookViews>
    <workbookView xWindow="-120" yWindow="-120" windowWidth="20730" windowHeight="11160" tabRatio="500" firstSheet="10" activeTab="10"/>
  </bookViews>
  <sheets>
    <sheet name="MAPA DE CARGOS JANEIRO 2020" sheetId="1" r:id="rId1"/>
    <sheet name="MAPA DE CARGOS FEVEREIRO 2020" sheetId="2" r:id="rId2"/>
    <sheet name="MAPA DE CARGOS MARÇO 2020" sheetId="3" r:id="rId3"/>
    <sheet name="MAPA DE CARGOS ABRIL 2020" sheetId="4" r:id="rId4"/>
    <sheet name="MAPA DE CARGOS MAIO 2020" sheetId="5" r:id="rId5"/>
    <sheet name="MAPA DE CARGOS JUNHO 2020" sheetId="6" r:id="rId6"/>
    <sheet name="MAPA DE CARGOS JULHO 2020" sheetId="7" r:id="rId7"/>
    <sheet name="MAPA DE CARGOS AGOSTO 2020" sheetId="10" r:id="rId8"/>
    <sheet name="MAPA DE CARGOS SETEMBRO 2020" sheetId="9" r:id="rId9"/>
    <sheet name="MAPA DE CARGOS OUTUBRO 2020" sheetId="11" r:id="rId10"/>
    <sheet name="MAPA DE CARGOS NOVEMBRO 2020" sheetId="12" r:id="rId11"/>
    <sheet name="MAPA DE CARGOS DEZEMBRO 2020" sheetId="13" r:id="rId12"/>
  </sheets>
  <definedNames>
    <definedName name="_xlnm._FilterDatabase" localSheetId="3" hidden="1">'MAPA DE CARGOS ABRIL 2020'!$A$2:$E$162</definedName>
    <definedName name="_xlnm._FilterDatabase" localSheetId="1" hidden="1">'MAPA DE CARGOS FEVEREIRO 2020'!$A$2:$E$162</definedName>
    <definedName name="_xlnm._FilterDatabase" localSheetId="0" hidden="1">'MAPA DE CARGOS JANEIRO 2020'!$A$2:$E$162</definedName>
    <definedName name="_xlnm._FilterDatabase" localSheetId="6" hidden="1">'MAPA DE CARGOS JULHO 2020'!$C$1:$C$1000</definedName>
    <definedName name="_xlnm._FilterDatabase" localSheetId="5" hidden="1">'MAPA DE CARGOS JUNHO 2020'!$C$1:$C$1000</definedName>
    <definedName name="_xlnm._FilterDatabase" localSheetId="4" hidden="1">'MAPA DE CARGOS MAIO 2020'!$C$1:$C$1000</definedName>
    <definedName name="_xlnm._FilterDatabase" localSheetId="2" hidden="1">'MAPA DE CARGOS MARÇO 2020'!$A$2:$E$162</definedName>
    <definedName name="_xlnm._FilterDatabase" localSheetId="8" hidden="1">'MAPA DE CARGOS SETEMBRO 2020'!$A$182:$H$213</definedName>
    <definedName name="__xlnm__FilterDatabase" localSheetId="3">'MAPA DE CARGOS ABRIL 2020'!$A$2:$E$162</definedName>
    <definedName name="__xlnm__FilterDatabase" localSheetId="1">'MAPA DE CARGOS FEVEREIRO 2020'!$A$2:$E$162</definedName>
    <definedName name="__xlnm__FilterDatabase" localSheetId="0">'MAPA DE CARGOS JANEIRO 2020'!$A$2:$E$162</definedName>
    <definedName name="__xlnm__FilterDatabase" localSheetId="2">'MAPA DE CARGOS MARÇO 2020'!$A$2:$E$162</definedName>
    <definedName name="Excel_BuiltIn__FilterDatabase" localSheetId="3">'MAPA DE CARGOS ABRIL 2020'!$A$2:$E$162</definedName>
    <definedName name="Excel_BuiltIn__FilterDatabase" localSheetId="1">'MAPA DE CARGOS FEVEREIRO 2020'!$A$2:$E$162</definedName>
    <definedName name="Excel_BuiltIn__FilterDatabase" localSheetId="0">'MAPA DE CARGOS JANEIRO 2020'!$A$2:$E$162</definedName>
    <definedName name="Excel_BuiltIn__FilterDatabase" localSheetId="2">'MAPA DE CARGOS MARÇO 2020'!$A$2:$E$162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8" i="13" l="1"/>
  <c r="G243" i="13"/>
  <c r="F243" i="13"/>
  <c r="C243" i="13"/>
  <c r="H242" i="13"/>
  <c r="H241" i="13"/>
  <c r="H240" i="13"/>
  <c r="H239" i="13"/>
  <c r="H238" i="13"/>
  <c r="H234" i="13"/>
  <c r="H233" i="13"/>
  <c r="H232" i="13"/>
  <c r="H231" i="13"/>
  <c r="H230" i="13"/>
  <c r="H226" i="13"/>
  <c r="H225" i="13"/>
  <c r="H224" i="13"/>
  <c r="H223" i="13"/>
  <c r="H222" i="13"/>
  <c r="H243" i="13"/>
  <c r="D217" i="13"/>
  <c r="D216" i="13"/>
  <c r="D215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C177" i="13"/>
  <c r="D177" i="13"/>
  <c r="D176" i="13"/>
  <c r="C176" i="13"/>
  <c r="C175" i="13"/>
  <c r="D175" i="13"/>
  <c r="D174" i="13"/>
  <c r="C174" i="13"/>
  <c r="C173" i="13"/>
  <c r="D173" i="13"/>
  <c r="D172" i="13"/>
  <c r="C172" i="13"/>
  <c r="C171" i="13"/>
  <c r="D171" i="13"/>
  <c r="D170" i="13"/>
  <c r="C170" i="13"/>
  <c r="C169" i="13"/>
  <c r="D169" i="13"/>
  <c r="D168" i="13"/>
  <c r="C168" i="13"/>
  <c r="D167" i="13"/>
  <c r="D166" i="13"/>
  <c r="G164" i="13"/>
  <c r="F164" i="13"/>
  <c r="C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164" i="13"/>
  <c r="G243" i="12"/>
  <c r="F243" i="12"/>
  <c r="C243" i="12"/>
  <c r="H242" i="12"/>
  <c r="H241" i="12"/>
  <c r="H240" i="12"/>
  <c r="H239" i="12"/>
  <c r="H238" i="12"/>
  <c r="H234" i="12"/>
  <c r="H233" i="12"/>
  <c r="H232" i="12"/>
  <c r="H231" i="12"/>
  <c r="H230" i="12"/>
  <c r="H226" i="12"/>
  <c r="H225" i="12"/>
  <c r="H224" i="12"/>
  <c r="H223" i="12"/>
  <c r="H222" i="12"/>
  <c r="H243" i="12"/>
  <c r="D217" i="12"/>
  <c r="D216" i="12"/>
  <c r="D215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D178" i="12"/>
  <c r="C177" i="12"/>
  <c r="D177" i="12"/>
  <c r="C176" i="12"/>
  <c r="D176" i="12"/>
  <c r="C175" i="12"/>
  <c r="D175" i="12"/>
  <c r="C174" i="12"/>
  <c r="D174" i="12"/>
  <c r="C173" i="12"/>
  <c r="D173" i="12"/>
  <c r="C172" i="12"/>
  <c r="D172" i="12"/>
  <c r="C171" i="12"/>
  <c r="D171" i="12"/>
  <c r="C170" i="12"/>
  <c r="D170" i="12"/>
  <c r="C169" i="12"/>
  <c r="D169" i="12"/>
  <c r="C168" i="12"/>
  <c r="D168" i="12"/>
  <c r="D167" i="12"/>
  <c r="D166" i="12"/>
  <c r="G164" i="12"/>
  <c r="F164" i="12"/>
  <c r="C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164" i="12"/>
  <c r="H95" i="1"/>
  <c r="H96" i="2"/>
  <c r="H96" i="3"/>
  <c r="H96" i="4"/>
  <c r="H96" i="5"/>
  <c r="H96" i="6"/>
  <c r="H94" i="7"/>
  <c r="H94" i="10"/>
  <c r="H94" i="9"/>
  <c r="H94" i="11"/>
  <c r="G243" i="11"/>
  <c r="F243" i="11"/>
  <c r="C243" i="11"/>
  <c r="H242" i="11"/>
  <c r="H241" i="11"/>
  <c r="H240" i="11"/>
  <c r="H239" i="11"/>
  <c r="H238" i="11"/>
  <c r="H234" i="11"/>
  <c r="H233" i="11"/>
  <c r="H232" i="11"/>
  <c r="H231" i="11"/>
  <c r="H230" i="11"/>
  <c r="H226" i="11"/>
  <c r="H225" i="11"/>
  <c r="H224" i="11"/>
  <c r="H223" i="11"/>
  <c r="H222" i="11"/>
  <c r="H243" i="11"/>
  <c r="D217" i="11"/>
  <c r="D216" i="11"/>
  <c r="D215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D178" i="11"/>
  <c r="C177" i="11"/>
  <c r="D177" i="11"/>
  <c r="C176" i="11"/>
  <c r="D176" i="11"/>
  <c r="C175" i="11"/>
  <c r="D175" i="11"/>
  <c r="C174" i="11"/>
  <c r="D174" i="11"/>
  <c r="C173" i="11"/>
  <c r="D173" i="11"/>
  <c r="C172" i="11"/>
  <c r="D172" i="11"/>
  <c r="C171" i="11"/>
  <c r="D171" i="11"/>
  <c r="C170" i="11"/>
  <c r="D170" i="11"/>
  <c r="C169" i="11"/>
  <c r="D169" i="11"/>
  <c r="C168" i="11"/>
  <c r="D168" i="11"/>
  <c r="D167" i="11"/>
  <c r="D166" i="11"/>
  <c r="G164" i="11"/>
  <c r="F164" i="11"/>
  <c r="C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164" i="11"/>
  <c r="G243" i="10"/>
  <c r="F243" i="10"/>
  <c r="C243" i="10"/>
  <c r="H242" i="10"/>
  <c r="H241" i="10"/>
  <c r="H240" i="10"/>
  <c r="H239" i="10"/>
  <c r="H238" i="10"/>
  <c r="H234" i="10"/>
  <c r="H233" i="10"/>
  <c r="H232" i="10"/>
  <c r="H231" i="10"/>
  <c r="H230" i="10"/>
  <c r="H226" i="10"/>
  <c r="H225" i="10"/>
  <c r="H224" i="10"/>
  <c r="H223" i="10"/>
  <c r="H222" i="10"/>
  <c r="H243" i="10"/>
  <c r="D217" i="10"/>
  <c r="D216" i="10"/>
  <c r="D215" i="10"/>
  <c r="G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214" i="10"/>
  <c r="D178" i="10"/>
  <c r="C177" i="10"/>
  <c r="D177" i="10"/>
  <c r="D176" i="10"/>
  <c r="C176" i="10"/>
  <c r="C175" i="10"/>
  <c r="D175" i="10"/>
  <c r="D174" i="10"/>
  <c r="C174" i="10"/>
  <c r="C173" i="10"/>
  <c r="D173" i="10"/>
  <c r="D172" i="10"/>
  <c r="C172" i="10"/>
  <c r="C171" i="10"/>
  <c r="D171" i="10"/>
  <c r="D170" i="10"/>
  <c r="C170" i="10"/>
  <c r="C169" i="10"/>
  <c r="D169" i="10"/>
  <c r="D168" i="10"/>
  <c r="C168" i="10"/>
  <c r="D167" i="10"/>
  <c r="D166" i="10"/>
  <c r="G164" i="10"/>
  <c r="F164" i="10"/>
  <c r="C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164" i="10"/>
  <c r="G243" i="9"/>
  <c r="F243" i="9"/>
  <c r="C243" i="9"/>
  <c r="H242" i="9"/>
  <c r="H241" i="9"/>
  <c r="H240" i="9"/>
  <c r="H239" i="9"/>
  <c r="H238" i="9"/>
  <c r="H234" i="9"/>
  <c r="H233" i="9"/>
  <c r="H232" i="9"/>
  <c r="H231" i="9"/>
  <c r="H230" i="9"/>
  <c r="H226" i="9"/>
  <c r="H225" i="9"/>
  <c r="H224" i="9"/>
  <c r="H223" i="9"/>
  <c r="H222" i="9"/>
  <c r="D217" i="9"/>
  <c r="D216" i="9"/>
  <c r="D215" i="9"/>
  <c r="D166" i="9"/>
  <c r="D167" i="9"/>
  <c r="C168" i="9"/>
  <c r="D168" i="9"/>
  <c r="D178" i="9"/>
  <c r="C177" i="9"/>
  <c r="D177" i="9"/>
  <c r="C176" i="9"/>
  <c r="D176" i="9"/>
  <c r="C175" i="9"/>
  <c r="D175" i="9"/>
  <c r="C174" i="9"/>
  <c r="D174" i="9"/>
  <c r="C173" i="9"/>
  <c r="D173" i="9"/>
  <c r="C172" i="9"/>
  <c r="D172" i="9"/>
  <c r="C171" i="9"/>
  <c r="D171" i="9"/>
  <c r="C170" i="9"/>
  <c r="D170" i="9"/>
  <c r="C169" i="9"/>
  <c r="D169" i="9"/>
  <c r="F164" i="9"/>
  <c r="C164" i="9"/>
  <c r="G164" i="9"/>
  <c r="H94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57" i="1"/>
  <c r="H156" i="1"/>
  <c r="H159" i="1"/>
  <c r="H158" i="1"/>
  <c r="H155" i="1"/>
  <c r="H162" i="1"/>
  <c r="H161" i="1"/>
  <c r="H160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57" i="2"/>
  <c r="H162" i="2"/>
  <c r="H161" i="2"/>
  <c r="H160" i="2"/>
  <c r="H159" i="2"/>
  <c r="H158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56" i="6"/>
  <c r="H120" i="6"/>
  <c r="H109" i="6"/>
  <c r="H106" i="6"/>
  <c r="H158" i="6"/>
  <c r="H46" i="6"/>
  <c r="H162" i="6"/>
  <c r="H161" i="6"/>
  <c r="H160" i="6"/>
  <c r="H157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19" i="6"/>
  <c r="H118" i="6"/>
  <c r="H117" i="6"/>
  <c r="H116" i="6"/>
  <c r="H115" i="6"/>
  <c r="H114" i="6"/>
  <c r="H113" i="6"/>
  <c r="H112" i="6"/>
  <c r="H111" i="6"/>
  <c r="H110" i="6"/>
  <c r="H108" i="6"/>
  <c r="H107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159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5" i="7"/>
  <c r="H117" i="7"/>
  <c r="H158" i="7"/>
  <c r="H157" i="7"/>
  <c r="H159" i="7"/>
  <c r="H156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2" i="7"/>
  <c r="H161" i="7"/>
  <c r="H160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164" i="9"/>
  <c r="H243" i="9"/>
</calcChain>
</file>

<file path=xl/sharedStrings.xml><?xml version="1.0" encoding="utf-8"?>
<sst xmlns="http://schemas.openxmlformats.org/spreadsheetml/2006/main" count="15911" uniqueCount="474">
  <si>
    <t>ORDEM</t>
  </si>
  <si>
    <t xml:space="preserve">CARGO COMISSIONADO </t>
  </si>
  <si>
    <t>SÍMBOLO</t>
  </si>
  <si>
    <t>NOMEADO</t>
  </si>
  <si>
    <t>ASSISTENTE TÉCNICO</t>
  </si>
  <si>
    <t>ADILSON BEZERRA LINS SILVA</t>
  </si>
  <si>
    <t xml:space="preserve">GESTOR TÉCNICO </t>
  </si>
  <si>
    <t>DAS-5</t>
  </si>
  <si>
    <t>ADRIANA MARIA DE ANDRADE TENÓRIO</t>
  </si>
  <si>
    <t>ASSESSOR TÉCNICO</t>
  </si>
  <si>
    <t xml:space="preserve">ADRIANE DO NASCIMENTO BEZERRA </t>
  </si>
  <si>
    <t>COORDENADOR EXECUTIVO</t>
  </si>
  <si>
    <t>DAS-4</t>
  </si>
  <si>
    <t>ADRIANO VICENTE DOS SANTOS</t>
  </si>
  <si>
    <t>ALBA VALÉRIA LACERDA DE BARROS</t>
  </si>
  <si>
    <t xml:space="preserve">ALESSANDRA MENEZES MOTA NOGUEIRA </t>
  </si>
  <si>
    <t>COORDENADOR</t>
  </si>
  <si>
    <t>DAS-2</t>
  </si>
  <si>
    <t>ALEXANDRA WEST CHIANCA</t>
  </si>
  <si>
    <t>GERENTE</t>
  </si>
  <si>
    <t>DAS-3</t>
  </si>
  <si>
    <t>ALEXANDRE DE CASTRO CARDOSO REIS</t>
  </si>
  <si>
    <t>ALINE CAMPOS DA SILVA GOMES</t>
  </si>
  <si>
    <t>CHEFE DE NÚCLEO</t>
  </si>
  <si>
    <t>AMANDA MARIA DA COSTA ARAÚJO</t>
  </si>
  <si>
    <t>AMARO ROBERTO GOMES</t>
  </si>
  <si>
    <t>ANA CARLA XAVIER DE SOUZA FLOR</t>
  </si>
  <si>
    <t>ANA ELIZABETE DE MENDONÇA COSTA GADELHA XAVIER</t>
  </si>
  <si>
    <t>ANDRÉ RAFAEL LEITE CAVALCANTI IZÍDIO</t>
  </si>
  <si>
    <t>ANDREA PAULA RIBEIRO VALÉRIO</t>
  </si>
  <si>
    <t>ANDRESSA MONTEBELLO SALES</t>
  </si>
  <si>
    <t>ASSESSOR ESPECIAL DA PRESIDÊNCIA</t>
  </si>
  <si>
    <t>DAS-1</t>
  </si>
  <si>
    <t>ANDREY FERREIRA DE SOUZA</t>
  </si>
  <si>
    <t>ASSESSOR TÉCNICO 1</t>
  </si>
  <si>
    <t>ANTONIO AUGUSTO DOS SANTOS NETO</t>
  </si>
  <si>
    <t>ARTUR FALCÃO CÂMARA</t>
  </si>
  <si>
    <t>ATÁRCIO HENRIQUE DA SILVA</t>
  </si>
  <si>
    <t>BERNARDO COSTA RAMALHO</t>
  </si>
  <si>
    <t>BRENO LUIZ AMORIM SILVA</t>
  </si>
  <si>
    <t>BRUNNA LYRA DE ALBUQUERQUE MELO</t>
  </si>
  <si>
    <t>CACILDA ANDREA TEIXEIRA</t>
  </si>
  <si>
    <t>CAMILA LOYO DE QUEIROZ CAMPOS</t>
  </si>
  <si>
    <t>CÂNDIDA EFIGÊNIA LIMA RAMALHO DE FREITAS</t>
  </si>
  <si>
    <t>DIRETOR DE MEIO AMBIENTE E SUSTENTABILIDADE</t>
  </si>
  <si>
    <t>CARLOS ANDRE VANDERLEI DE VASCONCELOS CAVALCANTI</t>
  </si>
  <si>
    <t>CECÍLIA MONTEIRO NOGUEIRA DA SILVA</t>
  </si>
  <si>
    <t>CLAUDIA PRAZERES CHAVES ARRUDA</t>
  </si>
  <si>
    <t>CLÁUDIO JOSÉ EMERENCIANO ALCOFORADO</t>
  </si>
  <si>
    <t xml:space="preserve">DIRETOR DE  ENGENHARIA </t>
  </si>
  <si>
    <t>CLAUDIO MENNA BARRETO VALENÇA</t>
  </si>
  <si>
    <t>CRISTIANA PAULA DA SILVA</t>
  </si>
  <si>
    <t>CYNTHIA MILIAN PEDROSA DE OLIVEIRA</t>
  </si>
  <si>
    <t>DANIELA CAVALCANTE ALVES</t>
  </si>
  <si>
    <t>DANIELE CONSTANTINO RAMOS</t>
  </si>
  <si>
    <t>DANIELLE CÁSSIA DOS SANTOS</t>
  </si>
  <si>
    <t>DANIELLE COUTINHO CAVALCANTE</t>
  </si>
  <si>
    <t>DAVID LOPES EMBIRUÇU</t>
  </si>
  <si>
    <t>DEMILSON FLORENTINO GOMES</t>
  </si>
  <si>
    <t>DIEGO SANTANA DE SOUZA LEÃO</t>
  </si>
  <si>
    <t>DIRETOR DE ADMINISTRAÇÃO  E  FINANÇAS</t>
  </si>
  <si>
    <t>DILERMANO ALVES DE BRITO</t>
  </si>
  <si>
    <t>EDEMILSON DANTAS</t>
  </si>
  <si>
    <t>EDNA CRISTINA DA SILVA</t>
  </si>
  <si>
    <t>EDSAMIA REGINA LEANDRO MARQUES</t>
  </si>
  <si>
    <t>EDUARDO CARVALHO BELTRÃO</t>
  </si>
  <si>
    <t>EDUARDO JORGE LUCAS PRAGANA</t>
  </si>
  <si>
    <t>EDUARDO JOSE PEREIRA DA SILVA</t>
  </si>
  <si>
    <t>ELOÍSA MARIA GOMES GUEDES</t>
  </si>
  <si>
    <t>EMÍLIO ARAÚJO SANTANA</t>
  </si>
  <si>
    <t>EMÍLIO JOÃO SCHULLER JUNIOR</t>
  </si>
  <si>
    <t xml:space="preserve">ERALDO SOARES FILHO  </t>
  </si>
  <si>
    <t>ERNANI JORGE DE ARAÚJO NETO</t>
  </si>
  <si>
    <t>FABIANA MARANHÃO CAVALCANTI SOBRAL</t>
  </si>
  <si>
    <t>FÁBIO ROGÉRIO LINS LEIMIG</t>
  </si>
  <si>
    <t>FAUSTO JADER ALVES DA SILVA</t>
  </si>
  <si>
    <t>FELIPE FONSECA DE MENESES CAVALCANTI</t>
  </si>
  <si>
    <t>FELIPE ROCHA CARRILHO PESSOA</t>
  </si>
  <si>
    <t>FERNANDA BARBOSA DE ANDRADE</t>
  </si>
  <si>
    <t xml:space="preserve">FERNANDO JOSE SANTOS ALMOEDO </t>
  </si>
  <si>
    <t>FIDEL CASTRO DE ARAÚJO</t>
  </si>
  <si>
    <t>FLÁVIA LIMA DOS SANTOS</t>
  </si>
  <si>
    <t>FLÁVIA MARIA DE SOUZA ALVES</t>
  </si>
  <si>
    <t>FRANCISCO BATISTA DA SILVA MOTA</t>
  </si>
  <si>
    <t>DIRETOR DE PLANEJAMENTO E GESTÃO</t>
  </si>
  <si>
    <t>FRANCISCO LEITE MARTINS NETO</t>
  </si>
  <si>
    <t>GETULIO CEZAR CAMINHA DA SILVA</t>
  </si>
  <si>
    <t>GHEYSE ELAYNE DA SILVA LIMA</t>
  </si>
  <si>
    <t>GIOVANNI JOSÉ DA ROCHA LINS SILVA</t>
  </si>
  <si>
    <t>GISELLE CONDE Y MARTIN QUIRINO</t>
  </si>
  <si>
    <t>SECRETARIA EXECUTIVA</t>
  </si>
  <si>
    <t>GIULLIA CRISTINA BASTOS DOS SANTOS</t>
  </si>
  <si>
    <t>GLAUCIA ROSA BRUNA SOUZA DE FREITAS</t>
  </si>
  <si>
    <t>GRACE KELLY FELIX DE SOUZA</t>
  </si>
  <si>
    <t>GUILHERME MOTA GOMES</t>
  </si>
  <si>
    <t>GUSTAVO THOMAS UCHÔA</t>
  </si>
  <si>
    <t>HIGO VINICIUS DA COSTA NUNES</t>
  </si>
  <si>
    <t>HUGO ANTÔNIO NUNES DE SÁ</t>
  </si>
  <si>
    <t>IGOR MEIRELES LOPES DE SOUZA</t>
  </si>
  <si>
    <t>INÊS MARIA ROCHA GOMES</t>
  </si>
  <si>
    <t>IRANI MARIA DA SILVA OLIVEIRA</t>
  </si>
  <si>
    <t>IVAN SERGIO MOURY FERNANDES</t>
  </si>
  <si>
    <t xml:space="preserve">CHEFE DE NÚCLEO </t>
  </si>
  <si>
    <t>IVO FERREIRA DA SILVA NETO</t>
  </si>
  <si>
    <t>JANAÍNA SILVA DE BARROS TENORIO</t>
  </si>
  <si>
    <t>JERFFESON MURILO ARAUJO LEITE</t>
  </si>
  <si>
    <t>JOÃO ALBERTO CANTO DA FONSECA FILHO</t>
  </si>
  <si>
    <t>JOÃO ALEXANDRE DE SOUSA NETO</t>
  </si>
  <si>
    <t>JORGE BEZERRA MARTINS NETO</t>
  </si>
  <si>
    <t>JOSÉ FERREIRA DE ARAÚJO</t>
  </si>
  <si>
    <t>JOSE GLEIDSON DANTAS DA CUNHA</t>
  </si>
  <si>
    <t>JOSE GOMES DA SILVA FILHO</t>
  </si>
  <si>
    <t>JOSÉ MARIO DE SOUZA FLOR E SÁ</t>
  </si>
  <si>
    <t>JULIANA DE BARROS FIGUEIRÊDO REGO</t>
  </si>
  <si>
    <t>JULIANA SERPA BELO</t>
  </si>
  <si>
    <t>KLAYTON ROBERTO ANES DE CARVALHO</t>
  </si>
  <si>
    <t>DIRETOR PRESIDENTE</t>
  </si>
  <si>
    <t>LEONARDO CERQUINHO MONTEIRO</t>
  </si>
  <si>
    <t>LÍBIA AUXILIADORA DA CRUZ PAIXÃO</t>
  </si>
  <si>
    <t>LÚCIA DOS SANTOS MEDEIROS</t>
  </si>
  <si>
    <t>LUCIANA CARVALHO SANTOS FALCÃO</t>
  </si>
  <si>
    <t>LUCILA FERRAZ CORNÉLIO</t>
  </si>
  <si>
    <t xml:space="preserve">LUIS ANDRÉ PAULINO DA SILVA </t>
  </si>
  <si>
    <t>DIRETOR DE RELAÇÕES INSTITUCIONAIS</t>
  </si>
  <si>
    <t>LUIZ ALBERTO SILVEIRA BARROS</t>
  </si>
  <si>
    <t>MARCELA CABRAL DE FARIAS</t>
  </si>
  <si>
    <t>MARCELA CARDOSO MOTA</t>
  </si>
  <si>
    <t>MARCELO COELHO DE ARAÚJO NETO</t>
  </si>
  <si>
    <t>MARCOS FERREIRA DO NASCIMENTO</t>
  </si>
  <si>
    <t>MARCOS VICENTE BATISTA FELIX</t>
  </si>
  <si>
    <t>MARGARETTE ANDREA FERNANDES PEREIRA</t>
  </si>
  <si>
    <t>MARIA BERNADETE LOPES DA SILVA AYMAR</t>
  </si>
  <si>
    <t>MARIA BETÂNIA DE MENDONÇA LIMA</t>
  </si>
  <si>
    <t>MARIA CRISTINA LOYO BRENNAND</t>
  </si>
  <si>
    <t>MARIA DA CONCEIÇÃO DE SOUZA</t>
  </si>
  <si>
    <t>MARIA FÁTIMA GOMES DA SILVA</t>
  </si>
  <si>
    <t>MARIA OLÍVIA LEITE DE AGUIAR SILVA</t>
  </si>
  <si>
    <t>MARIANE OTIELLE CABRAL CAVALCANTI SILVA</t>
  </si>
  <si>
    <t>MARIJU CRISTINA SAMPAIO DE FRANÇA PRAGANA</t>
  </si>
  <si>
    <t>MARQUIZA DJAINE MAGALHAES MELO DE AS</t>
  </si>
  <si>
    <t>MATHEUS VIEIRA BARROS</t>
  </si>
  <si>
    <t>MAYRA MARIA FERREIRA DE MELO</t>
  </si>
  <si>
    <t>MILLENA RACHEL FREIRE DE SIQUEIRA</t>
  </si>
  <si>
    <t>NADJA GEANE PEPEU TEOTÔNIO</t>
  </si>
  <si>
    <t>NATHALIA SILVA DO NASCIMENTO</t>
  </si>
  <si>
    <t>NILSON MONTEIRO DA SILVA FILHO</t>
  </si>
  <si>
    <t>OSVALDO FERREIRA DOS SANTOS JUNIOR</t>
  </si>
  <si>
    <t>PABLO DUARTE TEIXEIRA</t>
  </si>
  <si>
    <t>PAULO ESTEVAM VILELA</t>
  </si>
  <si>
    <t>PAULO FREDERICO C DE ALBUQUERQUE MARANHAO</t>
  </si>
  <si>
    <t>DIRETOR DE GESTÃO PORTUÁRIA</t>
  </si>
  <si>
    <t>PAULO LUIS MOURA COIMBRA</t>
  </si>
  <si>
    <t>PAULO TEIXEIRA DE FARIAS</t>
  </si>
  <si>
    <t>PEDRO HENRIQUE SANTANA DE SOUZA LEÃO</t>
  </si>
  <si>
    <t xml:space="preserve">PEDRO JOSE DE VASCONCELOS SOUZA SOBRINHO </t>
  </si>
  <si>
    <t>PRISCILA CRISTINA DO NASCIMENTO</t>
  </si>
  <si>
    <t>PRISCILA D'ARC ANDRADE MUNIZ</t>
  </si>
  <si>
    <t>PRISCILA FERNANDES CASTELLO BRANCO</t>
  </si>
  <si>
    <t>PRISCILLA CHAGAS FRAGA</t>
  </si>
  <si>
    <t>RAFAEL LUCIO DA SILVA</t>
  </si>
  <si>
    <t>RAFAELA ALBUQUERQUE DE MIRANDA</t>
  </si>
  <si>
    <t>RAFAELLA ROMERO VIANA</t>
  </si>
  <si>
    <t>RAYSSA MARIA ACIOLI DE OLIVEIRA</t>
  </si>
  <si>
    <t>RENATA ÂNGELO DOS SANTOS</t>
  </si>
  <si>
    <t>RENATA DE BARROS SODRÉ</t>
  </si>
  <si>
    <t>ROBERTO SALOMÃO DO AMARAL E MELO</t>
  </si>
  <si>
    <t>RODRIGO FRANÇA XAVIER</t>
  </si>
  <si>
    <t>ROGÉRIO JUNIO SILVA MARQUES</t>
  </si>
  <si>
    <t>ROMERO CORREIA DA FONSECA</t>
  </si>
  <si>
    <t>RUBENS FLORENCIO DE M NETO</t>
  </si>
  <si>
    <t>SANDRA LEITE SÁ MENEZES</t>
  </si>
  <si>
    <t>SANDRA REGINA DE OLIVEIRA</t>
  </si>
  <si>
    <t>DIRETOR DE GESTÃO FUNDIÁRIA E PATRIMÔNIO</t>
  </si>
  <si>
    <t>SEBASTIAO PEREIRA LIMA FILHO</t>
  </si>
  <si>
    <t>SUELEN BRANDAO DO NASCIMENTO TAVARES</t>
  </si>
  <si>
    <t>TAHIANA DUTRA GURGEL CAVALCANTI LIMA</t>
  </si>
  <si>
    <t>THAIRYNE JESSICA MARTINS DE OLIVEIRA</t>
  </si>
  <si>
    <t xml:space="preserve">THALES ETELVAN CABRAL OLIVEIRA   </t>
  </si>
  <si>
    <t xml:space="preserve">THATIANE VIEIRA DIAS GOMES </t>
  </si>
  <si>
    <t>THIAGO ROMÃO DE SOUZA ARAÚJO</t>
  </si>
  <si>
    <t>VAGO</t>
  </si>
  <si>
    <t>VICTORIA DE CASTRO LYRA RAMOS</t>
  </si>
  <si>
    <t>CHEFE DE NÚCLEO II</t>
  </si>
  <si>
    <t>WILZENBERGE ROMAO CORREIA DA SILVA</t>
  </si>
  <si>
    <t>YARA ASSIS VIDAL</t>
  </si>
  <si>
    <t>CARGO/FUNÇÃO</t>
  </si>
  <si>
    <t>SIMBOLO</t>
  </si>
  <si>
    <t>NOME COMPLETO</t>
  </si>
  <si>
    <t>ANALISTA TÉCNICO/GEÓGRAFA</t>
  </si>
  <si>
    <t xml:space="preserve">FGS 1 </t>
  </si>
  <si>
    <t>THAÍS SANTANA OLIVEIRA</t>
  </si>
  <si>
    <t>MARITIMO</t>
  </si>
  <si>
    <t>RENATO AUGUSTO MENEZES FERREIRA</t>
  </si>
  <si>
    <t>CONTROLADOR DE TRAFEGO MARITIMO</t>
  </si>
  <si>
    <t>ELISSA FIGUEIREDO DE MELLO CABRAL</t>
  </si>
  <si>
    <t>AGENTE OPERACIONAL</t>
  </si>
  <si>
    <t>ERONILDO CORREIA DO NASCIMENTO</t>
  </si>
  <si>
    <t>ENGENHEIRO CÍVIL</t>
  </si>
  <si>
    <t>GIRLENE ADEILDA DA SILVA</t>
  </si>
  <si>
    <t>AUXILIAR ADMINISTRATIVO</t>
  </si>
  <si>
    <t>ARQUIMEDES CESAR FERREIRA DA SILVA</t>
  </si>
  <si>
    <t>HERMES DARCY BRENDLER MACHADO</t>
  </si>
  <si>
    <t>IVALDO CESARIO DA SILVA</t>
  </si>
  <si>
    <t>ASSISTENTE OPERACIONAL</t>
  </si>
  <si>
    <t>JOSE ALBERES RODRIGUES DE SOUZA</t>
  </si>
  <si>
    <t>TECNICO EM ADMINISTRAÇÃO</t>
  </si>
  <si>
    <t>JOSE BRAZ ALVES</t>
  </si>
  <si>
    <t>BIOLOGO LICENCIATURA</t>
  </si>
  <si>
    <t>JOSE RICARDO BARBOSA DA SILVA</t>
  </si>
  <si>
    <t>JOSE RICARDO NOVAES DE LIMA</t>
  </si>
  <si>
    <t>ADVOGADO</t>
  </si>
  <si>
    <t>LUIZ HENRIQUE BARROSO COUTO</t>
  </si>
  <si>
    <t>FISCAL DE CAMPO</t>
  </si>
  <si>
    <t xml:space="preserve">FGS 2 </t>
  </si>
  <si>
    <t>ADRIANO ALVES DE ALENCAR</t>
  </si>
  <si>
    <t>ANA PAULA MARIA DE AMORIM</t>
  </si>
  <si>
    <t>ANDERSON FRANCISCO DE SOUZA</t>
  </si>
  <si>
    <t>ANALISTA TÉCNICO/ENGENHEIRA AGRÔNOMA</t>
  </si>
  <si>
    <t>DANIELA FIGUEIROA DO NASCIMENTO</t>
  </si>
  <si>
    <t>AUXILIAR OPERACIONAL</t>
  </si>
  <si>
    <t>ANTONIO MANOEL DA HORA</t>
  </si>
  <si>
    <t>TÉCNICO AGRÍCOLA</t>
  </si>
  <si>
    <t>FLÁVIO ROBERTO BORBA PINHEIRO</t>
  </si>
  <si>
    <t xml:space="preserve">BIOLOGO  </t>
  </si>
  <si>
    <t>CAMILLA BACELAR TAVARES</t>
  </si>
  <si>
    <t>CELSO JOSE DOS SANTOS</t>
  </si>
  <si>
    <t>FELIPE BISPO DO AMARAL</t>
  </si>
  <si>
    <t>GILBERTO VIEIRA DE LIMA</t>
  </si>
  <si>
    <t>ASSISTENTE SOCIAL</t>
  </si>
  <si>
    <t>JESSIKA GIBSON SANTOS</t>
  </si>
  <si>
    <t>TECNICO CONTABIL</t>
  </si>
  <si>
    <t>JOSILENE GUILHERME COSTA</t>
  </si>
  <si>
    <t>AGA/AUXILIAR ADMINISTRATIVO</t>
  </si>
  <si>
    <t>JÚLIO ALBINO DA SILVA</t>
  </si>
  <si>
    <t>MANOEL CICERO RICARTE DE MOURA</t>
  </si>
  <si>
    <t>TECNICO CADISTA</t>
  </si>
  <si>
    <t>SERGIO HENRIQUE MOURA DA SILVA</t>
  </si>
  <si>
    <t>AUXILIAR DE TOPOGRAFIA</t>
  </si>
  <si>
    <t>THACIA JOANA DO NASCIMENTO</t>
  </si>
  <si>
    <t>MANOEL TEOFILO DA SILVA FILHO</t>
  </si>
  <si>
    <t>TECNICO EM TOPOGRAFIA</t>
  </si>
  <si>
    <t>THIAGO JOSE DE OLIVEIRA GUSMAO</t>
  </si>
  <si>
    <t xml:space="preserve">CARGO EFETIVO </t>
  </si>
  <si>
    <t>CATEGORIA</t>
  </si>
  <si>
    <t>NOME</t>
  </si>
  <si>
    <t>AGENTE ADMINISTRATIVO/OPERACIONAL</t>
  </si>
  <si>
    <t>AILTON JOSE DE MORAIS</t>
  </si>
  <si>
    <t>ALBERTO LINS DE LUCENA</t>
  </si>
  <si>
    <t>ANALISTA DE PROJ, INVEST, PESQ E PROSP</t>
  </si>
  <si>
    <t>ANALISTA TÉCNICO</t>
  </si>
  <si>
    <t>VIGILANTE</t>
  </si>
  <si>
    <t>AGENTE DE OPERAÇÕES</t>
  </si>
  <si>
    <t>AMARO COSME DE OLIVEIRA</t>
  </si>
  <si>
    <t>AMARO RODRIGUES DA COSTA FILHO</t>
  </si>
  <si>
    <t>ASSISTENTE ADMINISTRATIVO/OPERACIONAL</t>
  </si>
  <si>
    <t>ANALISTA DE NEGOCIOS DA INDUSTRIA NAVAL</t>
  </si>
  <si>
    <t>ANDRE RAFAEL LEITE CAVALCANTI IZIDIO</t>
  </si>
  <si>
    <t>MOTORISTA</t>
  </si>
  <si>
    <t>ANTONIO ROBERTO MARQUES DA SILVA</t>
  </si>
  <si>
    <t>ENGENHEIRO CIVIL</t>
  </si>
  <si>
    <t>AUGUSTO CESAR DO PRADO</t>
  </si>
  <si>
    <t>ADMINISTRADOR</t>
  </si>
  <si>
    <t>AURENICE DE SALES LINS CAVALCANTI</t>
  </si>
  <si>
    <t>BIOLOGO</t>
  </si>
  <si>
    <t>ARQUITETO</t>
  </si>
  <si>
    <t>CANDIDA EFIGENIA LIMA RAMALHO DE FREITAS</t>
  </si>
  <si>
    <t>CARLOS JOSE CASTRO DA SILVA</t>
  </si>
  <si>
    <t>CARLOS MARCEL LUNA CARVALHO</t>
  </si>
  <si>
    <t>CIBELLE DE MELO LORENA E SA</t>
  </si>
  <si>
    <t>CLAUDENI AROUCHA DE PAULA</t>
  </si>
  <si>
    <t>ANALISTA DE FOLHA DE PAGAMENTO</t>
  </si>
  <si>
    <t>CLAUDIO CARLOS DA CRUZ PLACIDO</t>
  </si>
  <si>
    <t>ENGENHEIRO AGRONOMO</t>
  </si>
  <si>
    <t>OCEANOGRAFO</t>
  </si>
  <si>
    <t>DANIELE LAURA BRIDI MALLMANN</t>
  </si>
  <si>
    <t>DIEGO HENRIQUE PAZ ZUZU</t>
  </si>
  <si>
    <t>DJALMA DE SOUZA</t>
  </si>
  <si>
    <t>ENGENHEIRO QUIMICO</t>
  </si>
  <si>
    <t>DOUGLAS PEDROSA DE ALBUQUERQUE</t>
  </si>
  <si>
    <t>DURAZIO RODRIGUES DE SIQUEIRA</t>
  </si>
  <si>
    <t>EDUARDO AGUIAR FIGUEREDO</t>
  </si>
  <si>
    <t>ECONOMISTA</t>
  </si>
  <si>
    <t>EDUARDO CARVALHO BELTRAO</t>
  </si>
  <si>
    <t>ANALISTA DE NEG DA IND DE PETROLEO E GAS</t>
  </si>
  <si>
    <t>EDUARDO JOSE DE BARROS SOUTO</t>
  </si>
  <si>
    <t>FELIPE DO VALE RESENDE</t>
  </si>
  <si>
    <t>FERNANDA ALBINA DOS SANTOS</t>
  </si>
  <si>
    <t>AGENTE ADMINISTRATIVO</t>
  </si>
  <si>
    <t>FERNANDO JOSE CORREIA DE SOUZA</t>
  </si>
  <si>
    <t>FERNANDO JOSE GOMES DO NASCIMENTO</t>
  </si>
  <si>
    <t>FERNANDO JOSE SANTOS ALMOEDO</t>
  </si>
  <si>
    <t>ENGENHEIRO CARTOGRAFO</t>
  </si>
  <si>
    <t>FLAVIO ANTAO DOS SANTOS</t>
  </si>
  <si>
    <t>TECNICO AGRICOLA</t>
  </si>
  <si>
    <t>FLAVIO ROBERTO BORBA PINHEIRO</t>
  </si>
  <si>
    <t>FRANCISCO DE ASSIS DA SILVA LIMA</t>
  </si>
  <si>
    <t>JORNALISTA</t>
  </si>
  <si>
    <t>HEMANUELLY CRISTINY PONTES DA SILVA</t>
  </si>
  <si>
    <t>HILD ALVES DE OLIVEIRA</t>
  </si>
  <si>
    <t>IGOR ALVES CALADO</t>
  </si>
  <si>
    <t>INALDO AMARO DA SILVA</t>
  </si>
  <si>
    <t>ISAENE MARIA GOMES DE LIMA</t>
  </si>
  <si>
    <t>ISMAR BARBOSA PRASERES</t>
  </si>
  <si>
    <t>IVANILDO BRAZ DA SILVA</t>
  </si>
  <si>
    <t>ASSISTENTE ADMINISTRATIVO</t>
  </si>
  <si>
    <t>IVANISE GOMES DA SILVA CAVALCANTI</t>
  </si>
  <si>
    <t>IVO JOSE DE SANTANA</t>
  </si>
  <si>
    <t>JEOVA LEONCIO FERREIRA</t>
  </si>
  <si>
    <t>JOAO CORREIA DE SOUZA</t>
  </si>
  <si>
    <t>JOAO RICARDO BEZERRA DOS SANTOS</t>
  </si>
  <si>
    <t>JOEL CAVALCANTI DE ALENCAR</t>
  </si>
  <si>
    <t>ENGENHEIRO MECANICO</t>
  </si>
  <si>
    <t>JORGE PINHEIRO DIAS FERNANDES</t>
  </si>
  <si>
    <t>JOSAFA ALVES DA SILVA</t>
  </si>
  <si>
    <t>JOSE BATISTA DA SILVA</t>
  </si>
  <si>
    <t>JOSE CARLOS DE MORAIS</t>
  </si>
  <si>
    <t>JOSE CARLOS DE SANTANA</t>
  </si>
  <si>
    <t>JOSE DE JESUS CAVALCANTI PEREIRA</t>
  </si>
  <si>
    <t>JOSE FERNANDO SIMPLICIO DE OLIVEIRA</t>
  </si>
  <si>
    <t>JOSE LOURENCO DA SILVA NETO</t>
  </si>
  <si>
    <t>JOSE MARIA DA SILVA</t>
  </si>
  <si>
    <t>JOSE OLIVEIRA GONCALVES FERREIRA</t>
  </si>
  <si>
    <t>JULIO ALBINO DA SILVA</t>
  </si>
  <si>
    <t>GEOLOGO</t>
  </si>
  <si>
    <t>KLEBER ROLIM MILLET</t>
  </si>
  <si>
    <t>LUCIANO ANDRE NEVES MACIEL</t>
  </si>
  <si>
    <t>LUIZ CARLOS DA SILVA</t>
  </si>
  <si>
    <t>MARCIO LUIZ DE MORAIS FILHO</t>
  </si>
  <si>
    <t>MARCO ANTONIO MOREIRA DE MENEZES</t>
  </si>
  <si>
    <t>MARCOS PONTES DOMINGUES FILHO</t>
  </si>
  <si>
    <t>MARIA DA SALETE LEITE DA SILVA SOUZA</t>
  </si>
  <si>
    <t>ASSISTENTE ADMINISTRATIVO 06 HORAS</t>
  </si>
  <si>
    <t>MARIA DE FATIMA MELO DE ALMEIDA</t>
  </si>
  <si>
    <t>MARIA HELENA REIS CLERICUZI</t>
  </si>
  <si>
    <t>MARIA JOSE SIMPLICIO DA SILVA</t>
  </si>
  <si>
    <t>MARIA NADEGE DE ANDRADE MACIEL</t>
  </si>
  <si>
    <t>PUBLICITARIO</t>
  </si>
  <si>
    <t>MARIANA ALMEIDA BREDERODES FRANCA</t>
  </si>
  <si>
    <t>MARIANGELA LAURIANO DA SILVA CRUZ BARBOSA</t>
  </si>
  <si>
    <t>ANALISTA AMBIENTAL</t>
  </si>
  <si>
    <t>MATHEUS ARAGAO DE MELO GUSMAO</t>
  </si>
  <si>
    <t>CONTADOR</t>
  </si>
  <si>
    <t>MAURI SANDES BANDEIRA</t>
  </si>
  <si>
    <t>MIGUEL DE ARCANJO SERAFIM DE LIMA</t>
  </si>
  <si>
    <t>MIGUEL JOSE DE MOURA</t>
  </si>
  <si>
    <t>MOACIR BARRETO DE MELO REGO JUNIOR</t>
  </si>
  <si>
    <t>ANALISTA CONTABIL</t>
  </si>
  <si>
    <t>NADJA GEANE PEPEU TEOTONIO</t>
  </si>
  <si>
    <t>NILDA AGOSTINHO LINS</t>
  </si>
  <si>
    <t>TECNICO EM INFORMATICA</t>
  </si>
  <si>
    <t>BIBLIOTECARIO</t>
  </si>
  <si>
    <t>PATRICIA VIEIRA DO BOMFIM</t>
  </si>
  <si>
    <t>PAULO ALFREDO LIBORIO DE ALBUQUERQUE FERNANDES</t>
  </si>
  <si>
    <t>PAULO MARCELO FOERSTER</t>
  </si>
  <si>
    <t>PEDRO ROBERTO AMORA MACIEL</t>
  </si>
  <si>
    <t>ENGENHEIRO EM SEGURANÇA DO TRABALHO</t>
  </si>
  <si>
    <t>PEONIA RAMOS SENNA SOUZA</t>
  </si>
  <si>
    <t>FISCAL DE OBRAS</t>
  </si>
  <si>
    <t>RIVALDO PORTELA DE LEMOS</t>
  </si>
  <si>
    <t>ROMERO ANTONIO RAPOSO SALES</t>
  </si>
  <si>
    <t>SANGELO RICARDO XAVIER PINTO</t>
  </si>
  <si>
    <t>SEVERINO DAMIAO FERREIRA</t>
  </si>
  <si>
    <t>SONIA CORREIA DA SILVA</t>
  </si>
  <si>
    <t>TANEHA THAIS DOS SANTOS FIDELIS</t>
  </si>
  <si>
    <t>GEOGRAFO</t>
  </si>
  <si>
    <t>THAIS DE SANTANA OLIVEIRA</t>
  </si>
  <si>
    <t>VERONICA MARIA LIMA DE SIQUEIRA</t>
  </si>
  <si>
    <t>PSICOLOGO</t>
  </si>
  <si>
    <t>WASHINGTON LUIZ BEZERRA DANTAS</t>
  </si>
  <si>
    <t>CARGO</t>
  </si>
  <si>
    <t>ALINE MARIA RAPOSO LIRA</t>
  </si>
  <si>
    <t>DIEGO JOSÉ MOREIRA FEITOSA</t>
  </si>
  <si>
    <t>MATHEUS SILVA DE SOUZA</t>
  </si>
  <si>
    <t>FUNÇÃO</t>
  </si>
  <si>
    <t>ANA/ANALISTA DE PROJETOS/GERENTE</t>
  </si>
  <si>
    <t>ANALISTA TÉCNICO/ANALISTA DE NEGÓCIOS DA INDÚSTRIA NAVAL/CHEFE DE NÚCLEO</t>
  </si>
  <si>
    <t>COORDENADOR EXECUTIVO DE FOLHA DE PAGAMENTO E CONTROLE DE PESSOAL</t>
  </si>
  <si>
    <t>COORDENADOR DE PROTEÇÃO AO PATRIMÔNIO</t>
  </si>
  <si>
    <t>ANALISTA TÉCNICO/ECONOMISTA/GESTOR TÉCNICO</t>
  </si>
  <si>
    <t>COORDENADOR DE NEGÓCIOS PORTUÁRIOS</t>
  </si>
  <si>
    <t>GESTOR TÉCNICO</t>
  </si>
  <si>
    <t>COORDENADOR DE OPERAÇÕES PORTUÁRIAS</t>
  </si>
  <si>
    <t xml:space="preserve">COORDENADOR EXECUTIVO </t>
  </si>
  <si>
    <t>OUVIDOR</t>
  </si>
  <si>
    <t>ANALISTA TÉCNICO/JORNALISTA/COORD EXECUTIVO</t>
  </si>
  <si>
    <t>COORDENADORIA EXECUTIVA OPERACIONAL</t>
  </si>
  <si>
    <t>COORDENADOR DE DESENVOLVIMENTO DE NEGÓCIOS</t>
  </si>
  <si>
    <t>COORDENADOR DE PLANEJAMENTO PORTUÁRIO</t>
  </si>
  <si>
    <t>ASO/TÉCNICO AGRÍCOLA/CHEFE DE NÚCLEO</t>
  </si>
  <si>
    <t xml:space="preserve">COORDENADOR DE GESTÃO FUNDIÁRIA </t>
  </si>
  <si>
    <t>MICIA RAYANE MENDONÇA DE OLIVEIRA</t>
  </si>
  <si>
    <t xml:space="preserve">COORDENADOR </t>
  </si>
  <si>
    <t>ANA/ANALISTA DE PROJETOS/GESTOR TÉCNICO</t>
  </si>
  <si>
    <t>AGA/AUXILIAR ADMINISTRATIVO/ASSESSOR TÉCNICO</t>
  </si>
  <si>
    <t>COORDENADOR DE PLANEJAMENTO E URBANISMO</t>
  </si>
  <si>
    <t>COORDENADOR ADMINISTRATIVO</t>
  </si>
  <si>
    <t>COORDENADOR DE FINANÇAS</t>
  </si>
  <si>
    <t>LOTAÇÃO</t>
  </si>
  <si>
    <t>PLANILHA TOTAL DE CARGOS COMISSIONADOS MAIO 2020</t>
  </si>
  <si>
    <t>FUNÇÕES GRATIFICADAS DE SUAPE MAIO 2020</t>
  </si>
  <si>
    <t>FUNCIONÁRIOS EFETIVOS MAIO 2020</t>
  </si>
  <si>
    <t>PLANILHA TOTAL DE CARGOS COMISSIONADOS JUNHO 2020</t>
  </si>
  <si>
    <t>FUNÇÕES GRATIFICADAS DE SUAPE JUNHO 2020</t>
  </si>
  <si>
    <t>FUNCIONÁRIOS EFETIVOS JUNHO 2020</t>
  </si>
  <si>
    <t>PLANILHA TOTAL DE CARGOS COMISSIONADOS JULHO 2020</t>
  </si>
  <si>
    <t>SILVIA ROBERTA MELO DA SILVA</t>
  </si>
  <si>
    <t>FUNÇÕES GRATIFICADAS DE SUAPE JULHO 2020</t>
  </si>
  <si>
    <t>FUNCIONÁRIOS EFETIVOS JULHO 2020</t>
  </si>
  <si>
    <t>PLANILHA TOTAL DE CARGOS COMISSIONADOS AGOSTO 2020</t>
  </si>
  <si>
    <t>CAA-3</t>
  </si>
  <si>
    <t>CAA-2</t>
  </si>
  <si>
    <t>CAA-4</t>
  </si>
  <si>
    <t>CAA-1</t>
  </si>
  <si>
    <t>DIRETOR DE DESENVOLVIMENTO DE NEGÓCIOS</t>
  </si>
  <si>
    <t>CAA-5</t>
  </si>
  <si>
    <t>FUNÇÕES GRATIFICADAS DE SUAPE AGOSTO 2020</t>
  </si>
  <si>
    <t>FUNCIONÁRIOS EFETIVOS AGOSTO 2020</t>
  </si>
  <si>
    <t>VENCIMENTO</t>
  </si>
  <si>
    <t>REPRESENTAÇÃO</t>
  </si>
  <si>
    <t>TOTAL</t>
  </si>
  <si>
    <t>DIR. GESTÃO FUNDIÁRIA</t>
  </si>
  <si>
    <t>EDEMILSON DANTAS BEZERRA JUNIOR</t>
  </si>
  <si>
    <t>CEDIDO</t>
  </si>
  <si>
    <t>DIR. ADMINISTRATIVA</t>
  </si>
  <si>
    <t>DIR. DESENVOLVIMENTO DE NEGÓCIOS</t>
  </si>
  <si>
    <t>DIR. ENGENHARIA</t>
  </si>
  <si>
    <t>DIR. MEIO AMBIENTE</t>
  </si>
  <si>
    <t>DIR. PLANEJAMENTO</t>
  </si>
  <si>
    <t>DIR. GESTÃO PORTUÁRIA</t>
  </si>
  <si>
    <t>DIR. PRESIDÊNCIA</t>
  </si>
  <si>
    <t>CONTRATO SUSPENSO</t>
  </si>
  <si>
    <t>APOSENTADORIA POR INVALIDEZ</t>
  </si>
  <si>
    <t>LICENÇA SEM VENCIMENTO</t>
  </si>
  <si>
    <t>PLANILHA TOTAL DE CARGOS COMISSIONADOS SETEMBRO 2020</t>
  </si>
  <si>
    <t>FUNÇÕES GRATIFICADAS DE SUAPE SETEMBRO 2020</t>
  </si>
  <si>
    <t>FUNCIONÁRIOS EFETIVOS SETEMBRO 2020</t>
  </si>
  <si>
    <t>PLANILHA TOTAL DE CARGOS COMISSIONADOS ABRIL 2020</t>
  </si>
  <si>
    <t>FUNÇÕES GRATIFICADAS DE SUAPE ABRIL 2020</t>
  </si>
  <si>
    <t>FUNCIONÁRIOS EFETIVOS ABRIL 2020</t>
  </si>
  <si>
    <t>PLANILHA TOTAL DE CARGOS COMISSIONADOS MARÇO 2020</t>
  </si>
  <si>
    <t>FUNÇÕES GRATIFICADAS DE SUAPE MARÇO 2020</t>
  </si>
  <si>
    <t>FUNCIONÁRIOS EFETIVOS MARÇO 2020</t>
  </si>
  <si>
    <t>PLANILHA TOTAL DE CARGOS COMISSIONADOS FEVEREIRO 2020</t>
  </si>
  <si>
    <t>FUNÇÕES GRATIFICADAS DE SUAPE FEVEREIRO 2020</t>
  </si>
  <si>
    <t>FUNCIONÁRIOS EFETIVOS FEVEREIRO 2020</t>
  </si>
  <si>
    <t>PLANILHA TOTAL DE CARGOS COMISSIONADOS JANEIRO 2020</t>
  </si>
  <si>
    <t>FUNÇÕES GRATIFICADAS DE SUAPE JANEIRO 2020</t>
  </si>
  <si>
    <t>FUNCIONÁRIOS EFETIVOS JANEIRO 2020</t>
  </si>
  <si>
    <t>AFASTADO INSS</t>
  </si>
  <si>
    <t>TOTAL GERAL</t>
  </si>
  <si>
    <t>Diretor</t>
  </si>
  <si>
    <t>Total de Cargos Vagos</t>
  </si>
  <si>
    <t>Função Gratificada 1</t>
  </si>
  <si>
    <t>Função Gratificada 2</t>
  </si>
  <si>
    <t>GRATIFICAÇÃO - COMISSÃO PERMANENTE DE LICITAÇÃO</t>
  </si>
  <si>
    <t>PRESIDENTE</t>
  </si>
  <si>
    <t>CPL</t>
  </si>
  <si>
    <t>MEMBRO</t>
  </si>
  <si>
    <t>GRATIFICAÇÃO - COMISSÃO DE LICITAÇÃO PARA OBRAS DE ENGENHARIA</t>
  </si>
  <si>
    <t>GRATIFICAÇÃO - COMISSÃO DE PREGÃO</t>
  </si>
  <si>
    <t>CEL</t>
  </si>
  <si>
    <t>CP</t>
  </si>
  <si>
    <t>PLANILHA TOTAL DE CARGOS COMISSIONADOS OUTUBRO 2020</t>
  </si>
  <si>
    <t>FUNÇÕES GRATIFICADAS DE SUAPE OUTUBRO 2020</t>
  </si>
  <si>
    <t>FUNCIONÁRIOS EFETIVOS OUTUBRO 2020</t>
  </si>
  <si>
    <t>CEDIDO - ASFUS</t>
  </si>
  <si>
    <t>PLANILHA TOTAL DE CARGOS COMISSIONADOS NOVEMBRO 2020</t>
  </si>
  <si>
    <t>HELOÍSE MENDES DE OLIVEIRA PEDROSA</t>
  </si>
  <si>
    <t>FUNÇÕES GRATIFICADAS DE SUAPE NOVEMBRO 2020</t>
  </si>
  <si>
    <t>FUNCIONÁRIOS EFETIVOS NOVEMBRO 2020</t>
  </si>
  <si>
    <t>PLANILHA TOTAL DE CARGOS COMISSIONADOS DEZEMBRO 2020</t>
  </si>
  <si>
    <t>ANA LUIZA DE CARVALHO SOARES</t>
  </si>
  <si>
    <t>FUNÇÕES GRATIFICADAS DE SUAPE DEZEMBRO 2020</t>
  </si>
  <si>
    <t>FUNCIONÁRIOS EFETIVOS DEZEMBRO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</si>
</sst>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7" formatCode="[$R$-416]&quot; &quot;#,##0.00;[Red]&quot;-&quot;[$R$-416]&quot; &quot;#,##0.00"/>
    <numFmt numFmtId="169" formatCode="&quot;R$&quot;\ #,##0.00"/>
  </numFmts>
  <fonts count="34" x14ac:knownFonts="1">
    <font>
      <sz val="11"/>
      <color indexed="8"/>
      <name val="Calibri"/>
      <charset val="1"/>
    </font>
    <font>
      <sz val="10"/>
      <name val="Arial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59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8"/>
      <name val="Tahoma"/>
      <family val="2"/>
    </font>
    <font>
      <sz val="10"/>
      <name val="Calibri"/>
      <family val="2"/>
    </font>
    <font>
      <sz val="8"/>
      <name val="Tahoma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4">
    <xf numFmtId="0" fontId="0" fillId="0" borderId="0"/>
    <xf numFmtId="0" fontId="18" fillId="0" borderId="0"/>
    <xf numFmtId="0" fontId="19" fillId="4" borderId="0"/>
    <xf numFmtId="0" fontId="19" fillId="5" borderId="0"/>
    <xf numFmtId="0" fontId="18" fillId="6" borderId="0"/>
    <xf numFmtId="0" fontId="20" fillId="7" borderId="0"/>
    <xf numFmtId="0" fontId="21" fillId="8" borderId="0"/>
    <xf numFmtId="0" fontId="22" fillId="0" borderId="0"/>
    <xf numFmtId="0" fontId="23" fillId="9" borderId="0"/>
    <xf numFmtId="0" fontId="24" fillId="0" borderId="0"/>
    <xf numFmtId="0" fontId="25" fillId="0" borderId="0"/>
    <xf numFmtId="0" fontId="26" fillId="0" borderId="0"/>
    <xf numFmtId="0" fontId="24" fillId="0" borderId="0">
      <alignment textRotation="90"/>
    </xf>
    <xf numFmtId="0" fontId="27" fillId="0" borderId="0"/>
    <xf numFmtId="44" fontId="1" fillId="0" borderId="0" applyFill="0" applyBorder="0" applyAlignment="0" applyProtection="0"/>
    <xf numFmtId="0" fontId="28" fillId="10" borderId="0"/>
    <xf numFmtId="0" fontId="29" fillId="0" borderId="0"/>
    <xf numFmtId="0" fontId="30" fillId="0" borderId="0"/>
    <xf numFmtId="0" fontId="31" fillId="10" borderId="23"/>
    <xf numFmtId="0" fontId="32" fillId="0" borderId="0"/>
    <xf numFmtId="167" fontId="32" fillId="0" borderId="0"/>
    <xf numFmtId="0" fontId="29" fillId="0" borderId="0"/>
    <xf numFmtId="0" fontId="29" fillId="0" borderId="0"/>
    <xf numFmtId="0" fontId="20" fillId="0" borderId="0"/>
  </cellStyleXfs>
  <cellXfs count="140">
    <xf numFmtId="0" fontId="0" fillId="0" borderId="0" xfId="0"/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/>
    <xf numFmtId="49" fontId="3" fillId="2" borderId="5" xfId="0" applyNumberFormat="1" applyFont="1" applyFill="1" applyBorder="1" applyAlignment="1">
      <alignment horizontal="left" vertical="center" readingOrder="1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11" borderId="6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4" fontId="10" fillId="0" borderId="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 vertical="center" readingOrder="1"/>
    </xf>
    <xf numFmtId="0" fontId="3" fillId="2" borderId="6" xfId="0" applyFont="1" applyFill="1" applyBorder="1" applyAlignment="1">
      <alignment horizontal="center" wrapText="1"/>
    </xf>
    <xf numFmtId="169" fontId="10" fillId="0" borderId="7" xfId="0" applyNumberFormat="1" applyFont="1" applyBorder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/>
    </xf>
    <xf numFmtId="169" fontId="10" fillId="11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readingOrder="1"/>
    </xf>
    <xf numFmtId="0" fontId="13" fillId="0" borderId="6" xfId="0" applyFont="1" applyBorder="1" applyAlignment="1">
      <alignment horizontal="center"/>
    </xf>
    <xf numFmtId="49" fontId="14" fillId="2" borderId="6" xfId="0" applyNumberFormat="1" applyFont="1" applyFill="1" applyBorder="1" applyAlignment="1">
      <alignment horizontal="left" vertical="center" readingOrder="1"/>
    </xf>
    <xf numFmtId="0" fontId="13" fillId="2" borderId="6" xfId="0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12" borderId="6" xfId="0" applyFont="1" applyFill="1" applyBorder="1" applyAlignment="1">
      <alignment horizontal="center" wrapText="1"/>
    </xf>
    <xf numFmtId="49" fontId="3" fillId="12" borderId="4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readingOrder="1"/>
    </xf>
    <xf numFmtId="49" fontId="5" fillId="2" borderId="13" xfId="0" applyNumberFormat="1" applyFont="1" applyFill="1" applyBorder="1" applyAlignment="1">
      <alignment horizontal="center" vertical="center" readingOrder="1"/>
    </xf>
    <xf numFmtId="49" fontId="12" fillId="2" borderId="14" xfId="0" applyNumberFormat="1" applyFont="1" applyFill="1" applyBorder="1" applyAlignment="1">
      <alignment horizontal="center" vertical="center" readingOrder="1"/>
    </xf>
    <xf numFmtId="0" fontId="13" fillId="2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44" fontId="16" fillId="3" borderId="6" xfId="14" applyFont="1" applyFill="1" applyBorder="1" applyAlignment="1">
      <alignment vertical="center" wrapText="1"/>
    </xf>
    <xf numFmtId="0" fontId="15" fillId="0" borderId="0" xfId="0" applyFont="1"/>
    <xf numFmtId="4" fontId="10" fillId="0" borderId="6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left" wrapText="1"/>
    </xf>
    <xf numFmtId="0" fontId="8" fillId="0" borderId="6" xfId="0" applyFont="1" applyBorder="1"/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left"/>
    </xf>
    <xf numFmtId="49" fontId="15" fillId="2" borderId="11" xfId="0" applyNumberFormat="1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left" vertical="center" readingOrder="1"/>
    </xf>
    <xf numFmtId="49" fontId="15" fillId="2" borderId="12" xfId="0" applyNumberFormat="1" applyFont="1" applyFill="1" applyBorder="1" applyAlignment="1">
      <alignment horizontal="left" vertical="center" readingOrder="1"/>
    </xf>
    <xf numFmtId="0" fontId="15" fillId="0" borderId="3" xfId="0" applyFont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left"/>
    </xf>
    <xf numFmtId="0" fontId="15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wrapText="1"/>
    </xf>
    <xf numFmtId="0" fontId="15" fillId="2" borderId="17" xfId="0" applyFont="1" applyFill="1" applyBorder="1" applyAlignment="1">
      <alignment horizontal="center" wrapText="1"/>
    </xf>
    <xf numFmtId="0" fontId="15" fillId="2" borderId="18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wrapText="1"/>
    </xf>
    <xf numFmtId="0" fontId="13" fillId="1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wrapText="1"/>
    </xf>
    <xf numFmtId="4" fontId="33" fillId="11" borderId="6" xfId="0" applyNumberFormat="1" applyFont="1" applyFill="1" applyBorder="1" applyAlignment="1">
      <alignment horizontal="center" vertical="center"/>
    </xf>
    <xf numFmtId="169" fontId="33" fillId="11" borderId="6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/>
    </xf>
    <xf numFmtId="0" fontId="3" fillId="12" borderId="3" xfId="0" applyFont="1" applyFill="1" applyBorder="1" applyAlignment="1"/>
    <xf numFmtId="0" fontId="15" fillId="11" borderId="3" xfId="0" applyFont="1" applyFill="1" applyBorder="1" applyAlignment="1">
      <alignment horizontal="center" wrapText="1"/>
    </xf>
    <xf numFmtId="0" fontId="15" fillId="12" borderId="3" xfId="0" applyFont="1" applyFill="1" applyBorder="1" applyAlignment="1">
      <alignment wrapText="1"/>
    </xf>
    <xf numFmtId="0" fontId="3" fillId="12" borderId="2" xfId="0" applyFont="1" applyFill="1" applyBorder="1" applyAlignment="1">
      <alignment horizontal="left" wrapText="1"/>
    </xf>
    <xf numFmtId="0" fontId="3" fillId="12" borderId="3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 wrapText="1"/>
    </xf>
    <xf numFmtId="0" fontId="3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left" wrapText="1"/>
    </xf>
    <xf numFmtId="0" fontId="15" fillId="12" borderId="3" xfId="0" applyFont="1" applyFill="1" applyBorder="1" applyAlignment="1">
      <alignment horizontal="left"/>
    </xf>
    <xf numFmtId="0" fontId="15" fillId="12" borderId="3" xfId="0" applyFont="1" applyFill="1" applyBorder="1" applyAlignment="1">
      <alignment horizontal="left" wrapText="1"/>
    </xf>
    <xf numFmtId="0" fontId="15" fillId="11" borderId="3" xfId="0" applyFont="1" applyFill="1" applyBorder="1" applyAlignment="1">
      <alignment horizontal="left" wrapText="1"/>
    </xf>
    <xf numFmtId="0" fontId="3" fillId="0" borderId="0" xfId="0" applyFont="1"/>
    <xf numFmtId="0" fontId="3" fillId="2" borderId="3" xfId="0" applyFont="1" applyFill="1" applyBorder="1"/>
    <xf numFmtId="0" fontId="3" fillId="2" borderId="0" xfId="0" applyFont="1" applyFill="1"/>
    <xf numFmtId="0" fontId="7" fillId="0" borderId="0" xfId="0" applyFont="1"/>
    <xf numFmtId="0" fontId="7" fillId="0" borderId="6" xfId="0" applyFont="1" applyBorder="1"/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Moeda" xfId="14" builtinId="4"/>
    <cellStyle name="Neutral" xfId="15"/>
    <cellStyle name="Normal" xfId="0" builtinId="0"/>
    <cellStyle name="Normal 2" xfId="16"/>
    <cellStyle name="Normal 3" xfId="17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E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B3B3B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E19" sqref="E19"/>
    </sheetView>
  </sheetViews>
  <sheetFormatPr defaultColWidth="14.42578125" defaultRowHeight="15" customHeight="1" x14ac:dyDescent="0.25"/>
  <cols>
    <col min="1" max="1" width="7.140625" customWidth="1"/>
    <col min="2" max="2" width="34.85546875" customWidth="1"/>
    <col min="3" max="4" width="34.140625" customWidth="1"/>
    <col min="5" max="5" width="45.42578125" customWidth="1"/>
    <col min="6" max="8" width="16.7109375" customWidth="1"/>
    <col min="9" max="27" width="9.140625" customWidth="1"/>
  </cols>
  <sheetData>
    <row r="1" spans="1:27" ht="12.75" customHeight="1" x14ac:dyDescent="0.25">
      <c r="A1" s="125" t="s">
        <v>445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5">
      <c r="A2" s="2" t="s">
        <v>0</v>
      </c>
      <c r="B2" s="2" t="s">
        <v>1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5">
      <c r="A3" s="3">
        <v>1</v>
      </c>
      <c r="B3" s="4" t="s">
        <v>4</v>
      </c>
      <c r="C3" s="61" t="s">
        <v>409</v>
      </c>
      <c r="D3" s="5" t="s">
        <v>420</v>
      </c>
      <c r="E3" s="6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9" t="s">
        <v>8</v>
      </c>
      <c r="F4" s="26">
        <v>930.22</v>
      </c>
      <c r="G4" s="26">
        <v>3720.87</v>
      </c>
      <c r="H4" s="43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7">
        <v>3</v>
      </c>
      <c r="B5" s="8" t="s">
        <v>9</v>
      </c>
      <c r="C5" s="63" t="s">
        <v>410</v>
      </c>
      <c r="D5" s="7" t="s">
        <v>424</v>
      </c>
      <c r="E5" s="10" t="s">
        <v>10</v>
      </c>
      <c r="F5" s="26">
        <v>664.44</v>
      </c>
      <c r="G5" s="26">
        <v>2657.77</v>
      </c>
      <c r="H5" s="43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A6" s="7">
        <v>4</v>
      </c>
      <c r="B6" s="8" t="s">
        <v>11</v>
      </c>
      <c r="C6" s="5" t="s">
        <v>12</v>
      </c>
      <c r="D6" s="5" t="s">
        <v>426</v>
      </c>
      <c r="E6" s="10" t="s">
        <v>13</v>
      </c>
      <c r="F6" s="26">
        <v>1129.55</v>
      </c>
      <c r="G6" s="26">
        <v>4518.2</v>
      </c>
      <c r="H6" s="43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5">
      <c r="A7" s="3">
        <v>5</v>
      </c>
      <c r="B7" s="8" t="s">
        <v>4</v>
      </c>
      <c r="C7" s="61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5">
      <c r="A8" s="3">
        <v>6</v>
      </c>
      <c r="B8" s="11" t="s">
        <v>9</v>
      </c>
      <c r="C8" s="63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5">
      <c r="A10" s="7">
        <v>8</v>
      </c>
      <c r="B10" s="11" t="s">
        <v>19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22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A12" s="3">
        <v>10</v>
      </c>
      <c r="B12" s="11" t="s">
        <v>23</v>
      </c>
      <c r="C12" s="62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5">
      <c r="A13" s="3">
        <v>11</v>
      </c>
      <c r="B13" s="11" t="s">
        <v>4</v>
      </c>
      <c r="C13" s="61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5">
      <c r="A14" s="7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5">
      <c r="A16" s="7">
        <v>14</v>
      </c>
      <c r="B16" s="11" t="s">
        <v>23</v>
      </c>
      <c r="C16" s="62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5">
      <c r="A17" s="3">
        <v>15</v>
      </c>
      <c r="B17" s="11" t="s">
        <v>9</v>
      </c>
      <c r="C17" s="63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5">
      <c r="A18" s="3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5">
      <c r="A20" s="7">
        <v>18</v>
      </c>
      <c r="B20" s="11" t="s">
        <v>34</v>
      </c>
      <c r="C20" s="62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7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5">
      <c r="A22" s="3">
        <v>20</v>
      </c>
      <c r="B22" s="11" t="s">
        <v>9</v>
      </c>
      <c r="C22" s="63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5">
      <c r="A23" s="3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7">
        <v>22</v>
      </c>
      <c r="B24" s="11" t="s">
        <v>9</v>
      </c>
      <c r="C24" s="63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7">
        <v>23</v>
      </c>
      <c r="B25" s="11" t="s">
        <v>9</v>
      </c>
      <c r="C25" s="63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3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7">
        <v>28</v>
      </c>
      <c r="B30" s="11" t="s">
        <v>9</v>
      </c>
      <c r="C30" s="63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7">
        <v>29</v>
      </c>
      <c r="B31" s="8" t="s">
        <v>11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3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3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7">
        <v>32</v>
      </c>
      <c r="B34" s="11" t="s">
        <v>4</v>
      </c>
      <c r="C34" s="61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7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7">
        <v>34</v>
      </c>
      <c r="B36" s="11" t="s">
        <v>4</v>
      </c>
      <c r="C36" s="61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3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7">
        <v>37</v>
      </c>
      <c r="B39" s="11" t="s">
        <v>9</v>
      </c>
      <c r="C39" s="63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7">
        <v>38</v>
      </c>
      <c r="B40" s="11" t="s">
        <v>9</v>
      </c>
      <c r="C40" s="63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7">
        <v>39</v>
      </c>
      <c r="B41" s="11" t="s">
        <v>16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3">
        <v>40</v>
      </c>
      <c r="B42" s="11" t="s">
        <v>4</v>
      </c>
      <c r="C42" s="61" t="s">
        <v>409</v>
      </c>
      <c r="D42" s="101" t="s">
        <v>429</v>
      </c>
      <c r="E42" s="112" t="s">
        <v>59</v>
      </c>
      <c r="F42" s="27">
        <v>431.89</v>
      </c>
      <c r="G42" s="27">
        <v>1727.55</v>
      </c>
      <c r="H42" s="44">
        <f t="shared" si="0"/>
        <v>2159.44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5">
      <c r="A43" s="3">
        <v>41</v>
      </c>
      <c r="B43" s="11" t="s">
        <v>60</v>
      </c>
      <c r="C43" s="13"/>
      <c r="D43" s="113" t="s">
        <v>423</v>
      </c>
      <c r="E43" s="112" t="s">
        <v>61</v>
      </c>
      <c r="F43" s="27"/>
      <c r="G43" s="27">
        <v>12792</v>
      </c>
      <c r="H43" s="44">
        <f t="shared" si="0"/>
        <v>12792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5">
      <c r="A44" s="7">
        <v>42</v>
      </c>
      <c r="B44" s="11" t="s">
        <v>31</v>
      </c>
      <c r="C44" s="13" t="s">
        <v>32</v>
      </c>
      <c r="D44" s="101" t="s">
        <v>429</v>
      </c>
      <c r="E44" s="112" t="s">
        <v>62</v>
      </c>
      <c r="F44" s="27">
        <v>1993.32</v>
      </c>
      <c r="G44" s="27">
        <v>7973.3</v>
      </c>
      <c r="H44" s="44">
        <f t="shared" si="0"/>
        <v>9966.6200000000008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7">
        <v>43</v>
      </c>
      <c r="B45" s="11" t="s">
        <v>9</v>
      </c>
      <c r="C45" s="63" t="s">
        <v>410</v>
      </c>
      <c r="D45" s="113" t="s">
        <v>425</v>
      </c>
      <c r="E45" s="112" t="s">
        <v>63</v>
      </c>
      <c r="F45" s="27">
        <v>664.44</v>
      </c>
      <c r="G45" s="27">
        <v>2657.77</v>
      </c>
      <c r="H45" s="44">
        <f t="shared" si="0"/>
        <v>3322.21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7">
        <v>44</v>
      </c>
      <c r="B46" s="11" t="s">
        <v>6</v>
      </c>
      <c r="C46" s="12" t="s">
        <v>7</v>
      </c>
      <c r="D46" s="113" t="s">
        <v>423</v>
      </c>
      <c r="E46" s="111" t="s">
        <v>64</v>
      </c>
      <c r="F46" s="27">
        <v>930.22</v>
      </c>
      <c r="G46" s="27">
        <v>3720.87</v>
      </c>
      <c r="H46" s="44">
        <f t="shared" si="0"/>
        <v>4651.09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3">
        <v>45</v>
      </c>
      <c r="B47" s="8" t="s">
        <v>6</v>
      </c>
      <c r="C47" s="12" t="s">
        <v>7</v>
      </c>
      <c r="D47" s="101" t="s">
        <v>429</v>
      </c>
      <c r="E47" s="103" t="s">
        <v>65</v>
      </c>
      <c r="F47" s="27"/>
      <c r="G47" s="27">
        <v>3720.87</v>
      </c>
      <c r="H47" s="44">
        <f t="shared" si="0"/>
        <v>3720.87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3">
        <v>46</v>
      </c>
      <c r="B48" s="11" t="s">
        <v>16</v>
      </c>
      <c r="C48" s="12" t="s">
        <v>17</v>
      </c>
      <c r="D48" s="106" t="s">
        <v>424</v>
      </c>
      <c r="E48" s="112" t="s">
        <v>66</v>
      </c>
      <c r="F48" s="27">
        <v>1461.77</v>
      </c>
      <c r="G48" s="27">
        <v>5847.08</v>
      </c>
      <c r="H48" s="44">
        <f t="shared" si="0"/>
        <v>7308.85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7">
        <v>47</v>
      </c>
      <c r="B49" s="11" t="s">
        <v>16</v>
      </c>
      <c r="C49" s="12" t="s">
        <v>17</v>
      </c>
      <c r="D49" s="101" t="s">
        <v>429</v>
      </c>
      <c r="E49" s="112" t="s">
        <v>67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7">
        <v>48</v>
      </c>
      <c r="B50" s="11" t="s">
        <v>4</v>
      </c>
      <c r="C50" s="61" t="s">
        <v>409</v>
      </c>
      <c r="D50" s="102" t="s">
        <v>428</v>
      </c>
      <c r="E50" s="112" t="s">
        <v>68</v>
      </c>
      <c r="F50" s="27">
        <v>431.89</v>
      </c>
      <c r="G50" s="27">
        <v>1727.55</v>
      </c>
      <c r="H50" s="44">
        <f t="shared" si="0"/>
        <v>2159.44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7">
        <v>49</v>
      </c>
      <c r="B51" s="11" t="s">
        <v>4</v>
      </c>
      <c r="C51" s="61" t="s">
        <v>409</v>
      </c>
      <c r="D51" s="101" t="s">
        <v>429</v>
      </c>
      <c r="E51" s="112" t="s">
        <v>69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3">
        <v>50</v>
      </c>
      <c r="B52" s="11" t="s">
        <v>9</v>
      </c>
      <c r="C52" s="63" t="s">
        <v>410</v>
      </c>
      <c r="D52" s="101" t="s">
        <v>429</v>
      </c>
      <c r="E52" s="119" t="s">
        <v>70</v>
      </c>
      <c r="F52" s="27">
        <v>664.44</v>
      </c>
      <c r="G52" s="27">
        <v>2657.77</v>
      </c>
      <c r="H52" s="44">
        <f t="shared" si="0"/>
        <v>3322.21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3">
        <v>51</v>
      </c>
      <c r="B53" s="11" t="s">
        <v>23</v>
      </c>
      <c r="C53" s="62" t="s">
        <v>411</v>
      </c>
      <c r="D53" s="101" t="s">
        <v>429</v>
      </c>
      <c r="E53" s="111" t="s">
        <v>71</v>
      </c>
      <c r="F53" s="27">
        <v>265.77999999999997</v>
      </c>
      <c r="G53" s="27">
        <v>1063.1099999999999</v>
      </c>
      <c r="H53" s="44">
        <f t="shared" si="0"/>
        <v>1328.8899999999999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7">
        <v>52</v>
      </c>
      <c r="B54" s="11" t="s">
        <v>9</v>
      </c>
      <c r="C54" s="63" t="s">
        <v>410</v>
      </c>
      <c r="D54" s="113" t="s">
        <v>423</v>
      </c>
      <c r="E54" s="112" t="s">
        <v>72</v>
      </c>
      <c r="F54" s="27">
        <v>664.44</v>
      </c>
      <c r="G54" s="27">
        <v>2657.77</v>
      </c>
      <c r="H54" s="44">
        <f t="shared" si="0"/>
        <v>3322.21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7">
        <v>53</v>
      </c>
      <c r="B55" s="11" t="s">
        <v>16</v>
      </c>
      <c r="C55" s="12" t="s">
        <v>17</v>
      </c>
      <c r="D55" s="101" t="s">
        <v>429</v>
      </c>
      <c r="E55" s="112" t="s">
        <v>73</v>
      </c>
      <c r="F55" s="27">
        <v>1461.77</v>
      </c>
      <c r="G55" s="27">
        <v>5847.08</v>
      </c>
      <c r="H55" s="44">
        <f t="shared" si="0"/>
        <v>7308.85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7">
        <v>54</v>
      </c>
      <c r="B56" s="8" t="s">
        <v>6</v>
      </c>
      <c r="C56" s="12" t="s">
        <v>7</v>
      </c>
      <c r="D56" s="113" t="s">
        <v>423</v>
      </c>
      <c r="E56" s="112" t="s">
        <v>74</v>
      </c>
      <c r="F56" s="27">
        <v>930.22</v>
      </c>
      <c r="G56" s="27">
        <v>3720.87</v>
      </c>
      <c r="H56" s="44">
        <f t="shared" si="0"/>
        <v>4651.09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3">
        <v>55</v>
      </c>
      <c r="B57" s="8" t="s">
        <v>11</v>
      </c>
      <c r="C57" s="13" t="s">
        <v>12</v>
      </c>
      <c r="D57" s="102" t="s">
        <v>428</v>
      </c>
      <c r="E57" s="111" t="s">
        <v>75</v>
      </c>
      <c r="F57" s="27">
        <v>1129.55</v>
      </c>
      <c r="G57" s="27">
        <v>4518.2</v>
      </c>
      <c r="H57" s="44">
        <f t="shared" si="0"/>
        <v>5647.75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3">
        <v>56</v>
      </c>
      <c r="B58" s="11" t="s">
        <v>16</v>
      </c>
      <c r="C58" s="12" t="s">
        <v>17</v>
      </c>
      <c r="D58" s="102" t="s">
        <v>428</v>
      </c>
      <c r="E58" s="112" t="s">
        <v>76</v>
      </c>
      <c r="F58" s="27">
        <v>1461.77</v>
      </c>
      <c r="G58" s="27">
        <v>5847.08</v>
      </c>
      <c r="H58" s="44">
        <f t="shared" si="0"/>
        <v>7308.85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7">
        <v>57</v>
      </c>
      <c r="B59" s="11" t="s">
        <v>19</v>
      </c>
      <c r="C59" s="13" t="s">
        <v>20</v>
      </c>
      <c r="D59" s="102" t="s">
        <v>428</v>
      </c>
      <c r="E59" s="111" t="s">
        <v>77</v>
      </c>
      <c r="F59" s="27">
        <v>1229.22</v>
      </c>
      <c r="G59" s="27">
        <v>4916.8599999999997</v>
      </c>
      <c r="H59" s="44">
        <f t="shared" si="0"/>
        <v>6146.08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7">
        <v>58</v>
      </c>
      <c r="B60" s="11" t="s">
        <v>4</v>
      </c>
      <c r="C60" s="61" t="s">
        <v>409</v>
      </c>
      <c r="D60" s="102" t="s">
        <v>428</v>
      </c>
      <c r="E60" s="111" t="s">
        <v>78</v>
      </c>
      <c r="F60" s="27">
        <v>431.89</v>
      </c>
      <c r="G60" s="27">
        <v>1727.55</v>
      </c>
      <c r="H60" s="44">
        <f t="shared" si="0"/>
        <v>2159.44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7">
        <v>59</v>
      </c>
      <c r="B61" s="11" t="s">
        <v>9</v>
      </c>
      <c r="C61" s="63" t="s">
        <v>410</v>
      </c>
      <c r="D61" s="102" t="s">
        <v>428</v>
      </c>
      <c r="E61" s="112" t="s">
        <v>79</v>
      </c>
      <c r="F61" s="27"/>
      <c r="G61" s="27">
        <v>2657.77</v>
      </c>
      <c r="H61" s="44">
        <f t="shared" si="0"/>
        <v>2657.77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3">
        <v>60</v>
      </c>
      <c r="B62" s="11" t="s">
        <v>19</v>
      </c>
      <c r="C62" s="13" t="s">
        <v>20</v>
      </c>
      <c r="D62" s="113" t="s">
        <v>425</v>
      </c>
      <c r="E62" s="115" t="s">
        <v>80</v>
      </c>
      <c r="F62" s="27">
        <v>1229.22</v>
      </c>
      <c r="G62" s="27">
        <v>4916.8599999999997</v>
      </c>
      <c r="H62" s="44">
        <f t="shared" si="0"/>
        <v>6146.08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3">
        <v>61</v>
      </c>
      <c r="B63" s="8" t="s">
        <v>11</v>
      </c>
      <c r="C63" s="13" t="s">
        <v>12</v>
      </c>
      <c r="D63" s="101" t="s">
        <v>429</v>
      </c>
      <c r="E63" s="112" t="s">
        <v>81</v>
      </c>
      <c r="F63" s="27">
        <v>1129.55</v>
      </c>
      <c r="G63" s="27">
        <v>4518.2</v>
      </c>
      <c r="H63" s="44">
        <f t="shared" si="0"/>
        <v>5647.75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7">
        <v>62</v>
      </c>
      <c r="B64" s="11" t="s">
        <v>4</v>
      </c>
      <c r="C64" s="61" t="s">
        <v>409</v>
      </c>
      <c r="D64" s="101" t="s">
        <v>420</v>
      </c>
      <c r="E64" s="112" t="s">
        <v>82</v>
      </c>
      <c r="F64" s="27">
        <v>431.89</v>
      </c>
      <c r="G64" s="27">
        <v>1727.55</v>
      </c>
      <c r="H64" s="44">
        <f t="shared" si="0"/>
        <v>2159.44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7">
        <v>63</v>
      </c>
      <c r="B65" s="11" t="s">
        <v>19</v>
      </c>
      <c r="C65" s="13" t="s">
        <v>20</v>
      </c>
      <c r="D65" s="113" t="s">
        <v>425</v>
      </c>
      <c r="E65" s="112" t="s">
        <v>83</v>
      </c>
      <c r="F65" s="27">
        <v>1229.22</v>
      </c>
      <c r="G65" s="27">
        <v>4916.8599999999997</v>
      </c>
      <c r="H65" s="44">
        <f t="shared" si="0"/>
        <v>6146.08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7">
        <v>64</v>
      </c>
      <c r="B66" s="11" t="s">
        <v>84</v>
      </c>
      <c r="C66" s="13"/>
      <c r="D66" s="106" t="s">
        <v>427</v>
      </c>
      <c r="E66" s="112" t="s">
        <v>85</v>
      </c>
      <c r="F66" s="27">
        <v>3198</v>
      </c>
      <c r="G66" s="27">
        <v>12792</v>
      </c>
      <c r="H66" s="44">
        <f t="shared" si="0"/>
        <v>15990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3">
        <v>65</v>
      </c>
      <c r="B67" s="8" t="s">
        <v>6</v>
      </c>
      <c r="C67" s="12" t="s">
        <v>7</v>
      </c>
      <c r="D67" s="101" t="s">
        <v>429</v>
      </c>
      <c r="E67" s="112" t="s">
        <v>86</v>
      </c>
      <c r="F67" s="27">
        <v>930.22</v>
      </c>
      <c r="G67" s="27">
        <v>3720.87</v>
      </c>
      <c r="H67" s="44">
        <f t="shared" ref="H67:H130" si="1">F67+G67</f>
        <v>4651.09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3">
        <v>66</v>
      </c>
      <c r="B68" s="11" t="s">
        <v>4</v>
      </c>
      <c r="C68" s="61" t="s">
        <v>409</v>
      </c>
      <c r="D68" s="101" t="s">
        <v>426</v>
      </c>
      <c r="E68" s="112" t="s">
        <v>87</v>
      </c>
      <c r="F68" s="27">
        <v>431.89</v>
      </c>
      <c r="G68" s="27">
        <v>1727.55</v>
      </c>
      <c r="H68" s="44">
        <f t="shared" si="1"/>
        <v>2159.44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7">
        <v>67</v>
      </c>
      <c r="B69" s="8" t="s">
        <v>11</v>
      </c>
      <c r="C69" s="13" t="s">
        <v>12</v>
      </c>
      <c r="D69" s="101" t="s">
        <v>426</v>
      </c>
      <c r="E69" s="112" t="s">
        <v>88</v>
      </c>
      <c r="F69" s="27">
        <v>1129.55</v>
      </c>
      <c r="G69" s="27">
        <v>4518.2</v>
      </c>
      <c r="H69" s="44">
        <f t="shared" si="1"/>
        <v>5647.75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7">
        <v>68</v>
      </c>
      <c r="B70" s="8" t="s">
        <v>6</v>
      </c>
      <c r="C70" s="12" t="s">
        <v>7</v>
      </c>
      <c r="D70" s="101" t="s">
        <v>429</v>
      </c>
      <c r="E70" s="112" t="s">
        <v>89</v>
      </c>
      <c r="F70" s="27"/>
      <c r="G70" s="27">
        <v>3720.87</v>
      </c>
      <c r="H70" s="44">
        <f t="shared" si="1"/>
        <v>3720.87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7">
        <v>69</v>
      </c>
      <c r="B71" s="11" t="s">
        <v>90</v>
      </c>
      <c r="C71" s="61" t="s">
        <v>409</v>
      </c>
      <c r="D71" s="113" t="s">
        <v>423</v>
      </c>
      <c r="E71" s="112" t="s">
        <v>91</v>
      </c>
      <c r="F71" s="27">
        <v>431.89</v>
      </c>
      <c r="G71" s="27">
        <v>1727.55</v>
      </c>
      <c r="H71" s="44">
        <f t="shared" si="1"/>
        <v>2159.44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3">
        <v>70</v>
      </c>
      <c r="B72" s="11" t="s">
        <v>9</v>
      </c>
      <c r="C72" s="63" t="s">
        <v>410</v>
      </c>
      <c r="D72" s="113" t="s">
        <v>425</v>
      </c>
      <c r="E72" s="112" t="s">
        <v>92</v>
      </c>
      <c r="F72" s="27">
        <v>664.44</v>
      </c>
      <c r="G72" s="27">
        <v>2657.77</v>
      </c>
      <c r="H72" s="44">
        <f t="shared" si="1"/>
        <v>3322.21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3">
        <v>71</v>
      </c>
      <c r="B73" s="8" t="s">
        <v>11</v>
      </c>
      <c r="C73" s="13" t="s">
        <v>12</v>
      </c>
      <c r="D73" s="101" t="s">
        <v>429</v>
      </c>
      <c r="E73" s="103" t="s">
        <v>93</v>
      </c>
      <c r="F73" s="27"/>
      <c r="G73" s="27">
        <v>4518.2</v>
      </c>
      <c r="H73" s="44">
        <f t="shared" si="1"/>
        <v>4518.2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7">
        <v>72</v>
      </c>
      <c r="B74" s="11" t="s">
        <v>31</v>
      </c>
      <c r="C74" s="13" t="s">
        <v>32</v>
      </c>
      <c r="D74" s="101" t="s">
        <v>426</v>
      </c>
      <c r="E74" s="112" t="s">
        <v>94</v>
      </c>
      <c r="F74" s="27">
        <v>1993.32</v>
      </c>
      <c r="G74" s="27">
        <v>7973.3</v>
      </c>
      <c r="H74" s="44">
        <f t="shared" si="1"/>
        <v>9966.6200000000008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7">
        <v>73</v>
      </c>
      <c r="B75" s="8" t="s">
        <v>11</v>
      </c>
      <c r="C75" s="13" t="s">
        <v>12</v>
      </c>
      <c r="D75" s="113" t="s">
        <v>423</v>
      </c>
      <c r="E75" s="111" t="s">
        <v>95</v>
      </c>
      <c r="F75" s="27">
        <v>1129.55</v>
      </c>
      <c r="G75" s="27">
        <v>4518.2</v>
      </c>
      <c r="H75" s="44">
        <f t="shared" si="1"/>
        <v>5647.75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7">
        <v>74</v>
      </c>
      <c r="B76" s="8" t="s">
        <v>11</v>
      </c>
      <c r="C76" s="13" t="s">
        <v>12</v>
      </c>
      <c r="D76" s="102" t="s">
        <v>428</v>
      </c>
      <c r="E76" s="103" t="s">
        <v>96</v>
      </c>
      <c r="F76" s="27"/>
      <c r="G76" s="27">
        <v>4518.2</v>
      </c>
      <c r="H76" s="44">
        <f t="shared" si="1"/>
        <v>4518.2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3">
        <v>75</v>
      </c>
      <c r="B77" s="11" t="s">
        <v>19</v>
      </c>
      <c r="C77" s="13" t="s">
        <v>20</v>
      </c>
      <c r="D77" s="113" t="s">
        <v>425</v>
      </c>
      <c r="E77" s="112" t="s">
        <v>97</v>
      </c>
      <c r="F77" s="27">
        <v>1229.22</v>
      </c>
      <c r="G77" s="27">
        <v>4916.8599999999997</v>
      </c>
      <c r="H77" s="44">
        <f t="shared" si="1"/>
        <v>6146.08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3">
        <v>76</v>
      </c>
      <c r="B78" s="11" t="s">
        <v>19</v>
      </c>
      <c r="C78" s="13" t="s">
        <v>20</v>
      </c>
      <c r="D78" s="113" t="s">
        <v>425</v>
      </c>
      <c r="E78" s="111" t="s">
        <v>98</v>
      </c>
      <c r="F78" s="27"/>
      <c r="G78" s="27">
        <v>4916.8599999999997</v>
      </c>
      <c r="H78" s="44">
        <f t="shared" si="1"/>
        <v>4916.8599999999997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7">
        <v>77</v>
      </c>
      <c r="B79" s="11" t="s">
        <v>4</v>
      </c>
      <c r="C79" s="61" t="s">
        <v>409</v>
      </c>
      <c r="D79" s="101" t="s">
        <v>420</v>
      </c>
      <c r="E79" s="112" t="s">
        <v>99</v>
      </c>
      <c r="F79" s="27">
        <v>431.89</v>
      </c>
      <c r="G79" s="27">
        <v>1727.55</v>
      </c>
      <c r="H79" s="44">
        <f t="shared" si="1"/>
        <v>2159.44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7">
        <v>78</v>
      </c>
      <c r="B80" s="11" t="s">
        <v>4</v>
      </c>
      <c r="C80" s="61" t="s">
        <v>409</v>
      </c>
      <c r="D80" s="106" t="s">
        <v>424</v>
      </c>
      <c r="E80" s="112" t="s">
        <v>100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7">
        <v>79</v>
      </c>
      <c r="B81" s="11" t="s">
        <v>16</v>
      </c>
      <c r="C81" s="12" t="s">
        <v>17</v>
      </c>
      <c r="D81" s="102" t="s">
        <v>428</v>
      </c>
      <c r="E81" s="111" t="s">
        <v>101</v>
      </c>
      <c r="F81" s="27">
        <v>1461.77</v>
      </c>
      <c r="G81" s="27">
        <v>5847.08</v>
      </c>
      <c r="H81" s="44">
        <f t="shared" si="1"/>
        <v>7308.85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3">
        <v>80</v>
      </c>
      <c r="B82" s="11" t="s">
        <v>102</v>
      </c>
      <c r="C82" s="62" t="s">
        <v>411</v>
      </c>
      <c r="D82" s="106" t="s">
        <v>424</v>
      </c>
      <c r="E82" s="112" t="s">
        <v>103</v>
      </c>
      <c r="F82" s="27">
        <v>265.77999999999997</v>
      </c>
      <c r="G82" s="27">
        <v>1063.1099999999999</v>
      </c>
      <c r="H82" s="44">
        <f t="shared" si="1"/>
        <v>1328.8899999999999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3">
        <v>81</v>
      </c>
      <c r="B83" s="8" t="s">
        <v>11</v>
      </c>
      <c r="C83" s="13" t="s">
        <v>12</v>
      </c>
      <c r="D83" s="101" t="s">
        <v>426</v>
      </c>
      <c r="E83" s="112" t="s">
        <v>104</v>
      </c>
      <c r="F83" s="27">
        <v>1129.55</v>
      </c>
      <c r="G83" s="27">
        <v>4518.2</v>
      </c>
      <c r="H83" s="44">
        <f t="shared" si="1"/>
        <v>5647.75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7">
        <v>82</v>
      </c>
      <c r="B84" s="8" t="s">
        <v>6</v>
      </c>
      <c r="C84" s="12" t="s">
        <v>7</v>
      </c>
      <c r="D84" s="102" t="s">
        <v>428</v>
      </c>
      <c r="E84" s="112" t="s">
        <v>105</v>
      </c>
      <c r="F84" s="27">
        <v>930.22</v>
      </c>
      <c r="G84" s="27">
        <v>3720.87</v>
      </c>
      <c r="H84" s="44">
        <f t="shared" si="1"/>
        <v>4651.09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7">
        <v>83</v>
      </c>
      <c r="B85" s="11" t="s">
        <v>19</v>
      </c>
      <c r="C85" s="13" t="s">
        <v>20</v>
      </c>
      <c r="D85" s="101" t="s">
        <v>429</v>
      </c>
      <c r="E85" s="112" t="s">
        <v>106</v>
      </c>
      <c r="F85" s="27">
        <v>1229.22</v>
      </c>
      <c r="G85" s="27">
        <v>4916.8599999999997</v>
      </c>
      <c r="H85" s="44">
        <f t="shared" si="1"/>
        <v>6146.08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7">
        <v>84</v>
      </c>
      <c r="B86" s="8" t="s">
        <v>11</v>
      </c>
      <c r="C86" s="13" t="s">
        <v>12</v>
      </c>
      <c r="D86" s="106" t="s">
        <v>427</v>
      </c>
      <c r="E86" s="112" t="s">
        <v>107</v>
      </c>
      <c r="F86" s="27">
        <v>1129.55</v>
      </c>
      <c r="G86" s="27">
        <v>4518.2</v>
      </c>
      <c r="H86" s="44">
        <f t="shared" si="1"/>
        <v>5647.75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3">
        <v>85</v>
      </c>
      <c r="B87" s="11" t="s">
        <v>19</v>
      </c>
      <c r="C87" s="13" t="s">
        <v>20</v>
      </c>
      <c r="D87" s="113" t="s">
        <v>423</v>
      </c>
      <c r="E87" s="112" t="s">
        <v>108</v>
      </c>
      <c r="F87" s="27">
        <v>1229.22</v>
      </c>
      <c r="G87" s="27">
        <v>4916.8599999999997</v>
      </c>
      <c r="H87" s="44">
        <f t="shared" si="1"/>
        <v>6146.08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3">
        <v>86</v>
      </c>
      <c r="B88" s="11" t="s">
        <v>9</v>
      </c>
      <c r="C88" s="63" t="s">
        <v>410</v>
      </c>
      <c r="D88" s="101" t="s">
        <v>420</v>
      </c>
      <c r="E88" s="111" t="s">
        <v>109</v>
      </c>
      <c r="F88" s="27">
        <v>664.44</v>
      </c>
      <c r="G88" s="27">
        <v>2657.77</v>
      </c>
      <c r="H88" s="44">
        <f t="shared" si="1"/>
        <v>3322.21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7">
        <v>87</v>
      </c>
      <c r="B89" s="11" t="s">
        <v>16</v>
      </c>
      <c r="C89" s="12" t="s">
        <v>17</v>
      </c>
      <c r="D89" s="106" t="s">
        <v>427</v>
      </c>
      <c r="E89" s="112" t="s">
        <v>110</v>
      </c>
      <c r="F89" s="27">
        <v>1461.77</v>
      </c>
      <c r="G89" s="27">
        <v>5847.08</v>
      </c>
      <c r="H89" s="44">
        <f t="shared" si="1"/>
        <v>7308.85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7">
        <v>88</v>
      </c>
      <c r="B90" s="8" t="s">
        <v>6</v>
      </c>
      <c r="C90" s="12" t="s">
        <v>7</v>
      </c>
      <c r="D90" s="113" t="s">
        <v>423</v>
      </c>
      <c r="E90" s="112" t="s">
        <v>111</v>
      </c>
      <c r="F90" s="27">
        <v>930.22</v>
      </c>
      <c r="G90" s="27">
        <v>3720.87</v>
      </c>
      <c r="H90" s="44">
        <f t="shared" si="1"/>
        <v>4651.09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7">
        <v>89</v>
      </c>
      <c r="B91" s="11" t="s">
        <v>4</v>
      </c>
      <c r="C91" s="61" t="s">
        <v>409</v>
      </c>
      <c r="D91" s="101" t="s">
        <v>426</v>
      </c>
      <c r="E91" s="112" t="s">
        <v>112</v>
      </c>
      <c r="F91" s="27">
        <v>431.89</v>
      </c>
      <c r="G91" s="27">
        <v>1727.55</v>
      </c>
      <c r="H91" s="44">
        <f t="shared" si="1"/>
        <v>2159.44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3">
        <v>90</v>
      </c>
      <c r="B92" s="11" t="s">
        <v>16</v>
      </c>
      <c r="C92" s="12" t="s">
        <v>17</v>
      </c>
      <c r="D92" s="106" t="s">
        <v>427</v>
      </c>
      <c r="E92" s="112" t="s">
        <v>113</v>
      </c>
      <c r="F92" s="27">
        <v>1461.77</v>
      </c>
      <c r="G92" s="27">
        <v>5847.08</v>
      </c>
      <c r="H92" s="44">
        <f t="shared" si="1"/>
        <v>7308.85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3">
        <v>91</v>
      </c>
      <c r="B93" s="11" t="s">
        <v>4</v>
      </c>
      <c r="C93" s="61" t="s">
        <v>409</v>
      </c>
      <c r="D93" s="113" t="s">
        <v>423</v>
      </c>
      <c r="E93" s="112" t="s">
        <v>114</v>
      </c>
      <c r="F93" s="27">
        <v>431.89</v>
      </c>
      <c r="G93" s="27">
        <v>1727.55</v>
      </c>
      <c r="H93" s="44">
        <f t="shared" si="1"/>
        <v>2159.44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7">
        <v>92</v>
      </c>
      <c r="B94" s="11" t="s">
        <v>23</v>
      </c>
      <c r="C94" s="62" t="s">
        <v>411</v>
      </c>
      <c r="D94" s="113" t="s">
        <v>423</v>
      </c>
      <c r="E94" s="112" t="s">
        <v>115</v>
      </c>
      <c r="F94" s="27">
        <v>265.77999999999997</v>
      </c>
      <c r="G94" s="27">
        <v>1063.1099999999999</v>
      </c>
      <c r="H94" s="44">
        <f>F94+G94</f>
        <v>1328.8899999999999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7">
        <v>93</v>
      </c>
      <c r="B95" s="11" t="s">
        <v>116</v>
      </c>
      <c r="C95" s="13"/>
      <c r="D95" s="101" t="s">
        <v>429</v>
      </c>
      <c r="E95" s="112" t="s">
        <v>117</v>
      </c>
      <c r="F95" s="104">
        <v>8100</v>
      </c>
      <c r="G95" s="104">
        <v>18900</v>
      </c>
      <c r="H95" s="105">
        <f>F95+G95</f>
        <v>27000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7">
        <v>94</v>
      </c>
      <c r="B96" s="11" t="s">
        <v>16</v>
      </c>
      <c r="C96" s="12" t="s">
        <v>17</v>
      </c>
      <c r="D96" s="101" t="s">
        <v>420</v>
      </c>
      <c r="E96" s="111" t="s">
        <v>118</v>
      </c>
      <c r="F96" s="27">
        <v>1461.77</v>
      </c>
      <c r="G96" s="27">
        <v>5847.08</v>
      </c>
      <c r="H96" s="44">
        <f t="shared" si="1"/>
        <v>7308.85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3">
        <v>95</v>
      </c>
      <c r="B97" s="11" t="s">
        <v>90</v>
      </c>
      <c r="C97" s="61" t="s">
        <v>409</v>
      </c>
      <c r="D97" s="102" t="s">
        <v>428</v>
      </c>
      <c r="E97" s="112" t="s">
        <v>119</v>
      </c>
      <c r="F97" s="27">
        <v>431.89</v>
      </c>
      <c r="G97" s="27">
        <v>1727.55</v>
      </c>
      <c r="H97" s="44">
        <f t="shared" si="1"/>
        <v>2159.44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3">
        <v>96</v>
      </c>
      <c r="B98" s="8" t="s">
        <v>11</v>
      </c>
      <c r="C98" s="13" t="s">
        <v>12</v>
      </c>
      <c r="D98" s="113" t="s">
        <v>423</v>
      </c>
      <c r="E98" s="112" t="s">
        <v>120</v>
      </c>
      <c r="F98" s="27">
        <v>1129.55</v>
      </c>
      <c r="G98" s="27">
        <v>4518.2</v>
      </c>
      <c r="H98" s="44">
        <f t="shared" si="1"/>
        <v>5647.75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7">
        <v>97</v>
      </c>
      <c r="B99" s="8" t="s">
        <v>11</v>
      </c>
      <c r="C99" s="13" t="s">
        <v>12</v>
      </c>
      <c r="D99" s="113" t="s">
        <v>423</v>
      </c>
      <c r="E99" s="112" t="s">
        <v>121</v>
      </c>
      <c r="F99" s="27">
        <v>1129.55</v>
      </c>
      <c r="G99" s="27">
        <v>4518.2</v>
      </c>
      <c r="H99" s="44">
        <f t="shared" si="1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7">
        <v>98</v>
      </c>
      <c r="B100" s="11" t="s">
        <v>19</v>
      </c>
      <c r="C100" s="13" t="s">
        <v>20</v>
      </c>
      <c r="D100" s="101" t="s">
        <v>429</v>
      </c>
      <c r="E100" s="111" t="s">
        <v>122</v>
      </c>
      <c r="F100" s="27">
        <v>1229.22</v>
      </c>
      <c r="G100" s="27">
        <v>4916.8599999999997</v>
      </c>
      <c r="H100" s="44">
        <f t="shared" si="1"/>
        <v>6146.08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7">
        <v>99</v>
      </c>
      <c r="B101" s="11" t="s">
        <v>123</v>
      </c>
      <c r="C101" s="13"/>
      <c r="D101" s="106" t="s">
        <v>424</v>
      </c>
      <c r="E101" s="112" t="s">
        <v>124</v>
      </c>
      <c r="F101" s="27">
        <v>3198</v>
      </c>
      <c r="G101" s="27">
        <v>12792</v>
      </c>
      <c r="H101" s="44">
        <f t="shared" si="1"/>
        <v>15990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3">
        <v>100</v>
      </c>
      <c r="B102" s="11" t="s">
        <v>31</v>
      </c>
      <c r="C102" s="13" t="s">
        <v>32</v>
      </c>
      <c r="D102" s="101" t="s">
        <v>429</v>
      </c>
      <c r="E102" s="112" t="s">
        <v>125</v>
      </c>
      <c r="F102" s="27"/>
      <c r="G102" s="27">
        <v>7973.3</v>
      </c>
      <c r="H102" s="44">
        <f t="shared" si="1"/>
        <v>7973.3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3">
        <v>101</v>
      </c>
      <c r="B103" s="8" t="s">
        <v>11</v>
      </c>
      <c r="C103" s="13" t="s">
        <v>12</v>
      </c>
      <c r="D103" s="106" t="s">
        <v>424</v>
      </c>
      <c r="E103" s="111" t="s">
        <v>126</v>
      </c>
      <c r="F103" s="27">
        <v>1129.55</v>
      </c>
      <c r="G103" s="27">
        <v>4518.2</v>
      </c>
      <c r="H103" s="44">
        <f t="shared" si="1"/>
        <v>5647.75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7">
        <v>102</v>
      </c>
      <c r="B104" s="8" t="s">
        <v>11</v>
      </c>
      <c r="C104" s="13" t="s">
        <v>12</v>
      </c>
      <c r="D104" s="113" t="s">
        <v>425</v>
      </c>
      <c r="E104" s="111" t="s">
        <v>127</v>
      </c>
      <c r="F104" s="27">
        <v>1129.55</v>
      </c>
      <c r="G104" s="27">
        <v>4518.2</v>
      </c>
      <c r="H104" s="44">
        <f t="shared" si="1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7">
        <v>103</v>
      </c>
      <c r="B105" s="11" t="s">
        <v>4</v>
      </c>
      <c r="C105" s="61" t="s">
        <v>409</v>
      </c>
      <c r="D105" s="101" t="s">
        <v>420</v>
      </c>
      <c r="E105" s="111" t="s">
        <v>128</v>
      </c>
      <c r="F105" s="27">
        <v>431.89</v>
      </c>
      <c r="G105" s="27">
        <v>1727.55</v>
      </c>
      <c r="H105" s="44">
        <f t="shared" si="1"/>
        <v>2159.44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7">
        <v>104</v>
      </c>
      <c r="B106" s="11" t="s">
        <v>23</v>
      </c>
      <c r="C106" s="62" t="s">
        <v>411</v>
      </c>
      <c r="D106" s="102" t="s">
        <v>428</v>
      </c>
      <c r="E106" s="103" t="s">
        <v>129</v>
      </c>
      <c r="F106" s="27"/>
      <c r="G106" s="27">
        <v>1063.1099999999999</v>
      </c>
      <c r="H106" s="44">
        <f t="shared" si="1"/>
        <v>1063.1099999999999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3">
        <v>105</v>
      </c>
      <c r="B107" s="11" t="s">
        <v>16</v>
      </c>
      <c r="C107" s="12" t="s">
        <v>17</v>
      </c>
      <c r="D107" s="101" t="s">
        <v>429</v>
      </c>
      <c r="E107" s="112" t="s">
        <v>130</v>
      </c>
      <c r="F107" s="27">
        <v>1461.77</v>
      </c>
      <c r="G107" s="27">
        <v>5847.08</v>
      </c>
      <c r="H107" s="44">
        <f t="shared" si="1"/>
        <v>7308.85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3">
        <v>106</v>
      </c>
      <c r="B108" s="11" t="s">
        <v>4</v>
      </c>
      <c r="C108" s="61" t="s">
        <v>409</v>
      </c>
      <c r="D108" s="101" t="s">
        <v>426</v>
      </c>
      <c r="E108" s="112" t="s">
        <v>131</v>
      </c>
      <c r="F108" s="27">
        <v>431.89</v>
      </c>
      <c r="G108" s="27">
        <v>1727.55</v>
      </c>
      <c r="H108" s="44">
        <f t="shared" si="1"/>
        <v>2159.44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7">
        <v>107</v>
      </c>
      <c r="B109" s="11" t="s">
        <v>9</v>
      </c>
      <c r="C109" s="63" t="s">
        <v>410</v>
      </c>
      <c r="D109" s="113" t="s">
        <v>425</v>
      </c>
      <c r="E109" s="116" t="s">
        <v>132</v>
      </c>
      <c r="F109" s="27">
        <v>664.44</v>
      </c>
      <c r="G109" s="27">
        <v>2657.77</v>
      </c>
      <c r="H109" s="44">
        <f t="shared" si="1"/>
        <v>3322.21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7">
        <v>108</v>
      </c>
      <c r="B110" s="8" t="s">
        <v>11</v>
      </c>
      <c r="C110" s="13" t="s">
        <v>12</v>
      </c>
      <c r="D110" s="113" t="s">
        <v>423</v>
      </c>
      <c r="E110" s="111" t="s">
        <v>133</v>
      </c>
      <c r="F110" s="27">
        <v>1129.55</v>
      </c>
      <c r="G110" s="27">
        <v>4518.2</v>
      </c>
      <c r="H110" s="44">
        <f t="shared" si="1"/>
        <v>5647.75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7">
        <v>109</v>
      </c>
      <c r="B111" s="11" t="s">
        <v>34</v>
      </c>
      <c r="C111" s="62" t="s">
        <v>412</v>
      </c>
      <c r="D111" s="101" t="s">
        <v>429</v>
      </c>
      <c r="E111" s="112" t="s">
        <v>134</v>
      </c>
      <c r="F111" s="27">
        <v>807.29</v>
      </c>
      <c r="G111" s="27">
        <v>3229.18</v>
      </c>
      <c r="H111" s="44">
        <f t="shared" si="1"/>
        <v>4036.47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3">
        <v>110</v>
      </c>
      <c r="B112" s="8" t="s">
        <v>11</v>
      </c>
      <c r="C112" s="13" t="s">
        <v>12</v>
      </c>
      <c r="D112" s="113" t="s">
        <v>423</v>
      </c>
      <c r="E112" s="112" t="s">
        <v>135</v>
      </c>
      <c r="F112" s="27">
        <v>1129.55</v>
      </c>
      <c r="G112" s="27">
        <v>4518.2</v>
      </c>
      <c r="H112" s="44">
        <f t="shared" si="1"/>
        <v>5647.75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3">
        <v>111</v>
      </c>
      <c r="B113" s="11" t="s">
        <v>9</v>
      </c>
      <c r="C113" s="63" t="s">
        <v>410</v>
      </c>
      <c r="D113" s="101" t="s">
        <v>429</v>
      </c>
      <c r="E113" s="111" t="s">
        <v>136</v>
      </c>
      <c r="F113" s="27">
        <v>664.44</v>
      </c>
      <c r="G113" s="27">
        <v>2657.77</v>
      </c>
      <c r="H113" s="44">
        <f t="shared" si="1"/>
        <v>3322.21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7">
        <v>112</v>
      </c>
      <c r="B114" s="11" t="s">
        <v>9</v>
      </c>
      <c r="C114" s="63" t="s">
        <v>410</v>
      </c>
      <c r="D114" s="113" t="s">
        <v>423</v>
      </c>
      <c r="E114" s="112" t="s">
        <v>137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7">
        <v>113</v>
      </c>
      <c r="B115" s="11" t="s">
        <v>9</v>
      </c>
      <c r="C115" s="63" t="s">
        <v>410</v>
      </c>
      <c r="D115" s="102" t="s">
        <v>428</v>
      </c>
      <c r="E115" s="111" t="s">
        <v>138</v>
      </c>
      <c r="F115" s="27">
        <v>664.44</v>
      </c>
      <c r="G115" s="27">
        <v>2657.77</v>
      </c>
      <c r="H115" s="44">
        <f t="shared" si="1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7">
        <v>114</v>
      </c>
      <c r="B116" s="11" t="s">
        <v>16</v>
      </c>
      <c r="C116" s="12" t="s">
        <v>17</v>
      </c>
      <c r="D116" s="101" t="s">
        <v>420</v>
      </c>
      <c r="E116" s="112" t="s">
        <v>139</v>
      </c>
      <c r="F116" s="27">
        <v>1461.77</v>
      </c>
      <c r="G116" s="27">
        <v>5847.08</v>
      </c>
      <c r="H116" s="44">
        <f t="shared" si="1"/>
        <v>7308.85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3">
        <v>115</v>
      </c>
      <c r="B117" s="11" t="s">
        <v>9</v>
      </c>
      <c r="C117" s="63" t="s">
        <v>410</v>
      </c>
      <c r="D117" s="101" t="s">
        <v>429</v>
      </c>
      <c r="E117" s="112" t="s">
        <v>140</v>
      </c>
      <c r="F117" s="27">
        <v>664.44</v>
      </c>
      <c r="G117" s="27">
        <v>2657.77</v>
      </c>
      <c r="H117" s="44">
        <f t="shared" si="1"/>
        <v>3322.21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3">
        <v>116</v>
      </c>
      <c r="B118" s="11" t="s">
        <v>4</v>
      </c>
      <c r="C118" s="61" t="s">
        <v>409</v>
      </c>
      <c r="D118" s="101" t="s">
        <v>420</v>
      </c>
      <c r="E118" s="112" t="s">
        <v>141</v>
      </c>
      <c r="F118" s="27">
        <v>431.89</v>
      </c>
      <c r="G118" s="27">
        <v>1727.55</v>
      </c>
      <c r="H118" s="44">
        <f t="shared" si="1"/>
        <v>2159.44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7">
        <v>117</v>
      </c>
      <c r="B119" s="11" t="s">
        <v>16</v>
      </c>
      <c r="C119" s="12" t="s">
        <v>17</v>
      </c>
      <c r="D119" s="106" t="s">
        <v>427</v>
      </c>
      <c r="E119" s="112" t="s">
        <v>142</v>
      </c>
      <c r="F119" s="27">
        <v>1461.77</v>
      </c>
      <c r="G119" s="27">
        <v>5847.08</v>
      </c>
      <c r="H119" s="44">
        <f t="shared" si="1"/>
        <v>7308.85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7">
        <v>118</v>
      </c>
      <c r="B120" s="8" t="s">
        <v>11</v>
      </c>
      <c r="C120" s="13" t="s">
        <v>12</v>
      </c>
      <c r="D120" s="113" t="s">
        <v>423</v>
      </c>
      <c r="E120" s="112" t="s">
        <v>143</v>
      </c>
      <c r="F120" s="27"/>
      <c r="G120" s="27">
        <v>4518.2</v>
      </c>
      <c r="H120" s="44">
        <f t="shared" si="1"/>
        <v>4518.2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7">
        <v>119</v>
      </c>
      <c r="B121" s="11" t="s">
        <v>9</v>
      </c>
      <c r="C121" s="63" t="s">
        <v>410</v>
      </c>
      <c r="D121" s="113" t="s">
        <v>423</v>
      </c>
      <c r="E121" s="112" t="s">
        <v>144</v>
      </c>
      <c r="F121" s="27">
        <v>664.44</v>
      </c>
      <c r="G121" s="27">
        <v>2657.77</v>
      </c>
      <c r="H121" s="44">
        <f t="shared" si="1"/>
        <v>3322.21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3">
        <v>120</v>
      </c>
      <c r="B122" s="8" t="s">
        <v>6</v>
      </c>
      <c r="C122" s="12" t="s">
        <v>7</v>
      </c>
      <c r="D122" s="102" t="s">
        <v>428</v>
      </c>
      <c r="E122" s="103" t="s">
        <v>145</v>
      </c>
      <c r="F122" s="27"/>
      <c r="G122" s="27">
        <v>3720.87</v>
      </c>
      <c r="H122" s="44">
        <f t="shared" si="1"/>
        <v>3720.87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3">
        <v>121</v>
      </c>
      <c r="B123" s="11" t="s">
        <v>34</v>
      </c>
      <c r="C123" s="62" t="s">
        <v>412</v>
      </c>
      <c r="D123" s="101" t="s">
        <v>426</v>
      </c>
      <c r="E123" s="112" t="s">
        <v>146</v>
      </c>
      <c r="F123" s="27">
        <v>807.29</v>
      </c>
      <c r="G123" s="27">
        <v>3229.18</v>
      </c>
      <c r="H123" s="44">
        <f t="shared" si="1"/>
        <v>4036.47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7">
        <v>122</v>
      </c>
      <c r="B124" s="8" t="s">
        <v>11</v>
      </c>
      <c r="C124" s="13" t="s">
        <v>12</v>
      </c>
      <c r="D124" s="113" t="s">
        <v>423</v>
      </c>
      <c r="E124" s="112" t="s">
        <v>147</v>
      </c>
      <c r="F124" s="27"/>
      <c r="G124" s="27">
        <v>4518.2</v>
      </c>
      <c r="H124" s="44">
        <f t="shared" si="1"/>
        <v>4518.2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7">
        <v>123</v>
      </c>
      <c r="B125" s="11" t="s">
        <v>19</v>
      </c>
      <c r="C125" s="13" t="s">
        <v>20</v>
      </c>
      <c r="D125" s="101" t="s">
        <v>429</v>
      </c>
      <c r="E125" s="112" t="s">
        <v>148</v>
      </c>
      <c r="F125" s="27">
        <v>1229.22</v>
      </c>
      <c r="G125" s="27">
        <v>4916.8599999999997</v>
      </c>
      <c r="H125" s="44">
        <f t="shared" si="1"/>
        <v>6146.08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5">
      <c r="A126" s="7">
        <v>124</v>
      </c>
      <c r="B126" s="11" t="s">
        <v>16</v>
      </c>
      <c r="C126" s="12" t="s">
        <v>17</v>
      </c>
      <c r="D126" s="101" t="s">
        <v>429</v>
      </c>
      <c r="E126" s="111" t="s">
        <v>149</v>
      </c>
      <c r="F126" s="27">
        <v>1461.77</v>
      </c>
      <c r="G126" s="27">
        <v>5847.08</v>
      </c>
      <c r="H126" s="44">
        <f t="shared" si="1"/>
        <v>7308.85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5">
      <c r="A127" s="3">
        <v>125</v>
      </c>
      <c r="B127" s="11" t="s">
        <v>150</v>
      </c>
      <c r="C127" s="13"/>
      <c r="D127" s="102" t="s">
        <v>428</v>
      </c>
      <c r="E127" s="112" t="s">
        <v>151</v>
      </c>
      <c r="F127" s="27">
        <v>3198</v>
      </c>
      <c r="G127" s="27">
        <v>12792</v>
      </c>
      <c r="H127" s="44">
        <f t="shared" si="1"/>
        <v>15990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5">
      <c r="A128" s="3">
        <v>126</v>
      </c>
      <c r="B128" s="11" t="s">
        <v>16</v>
      </c>
      <c r="C128" s="12" t="s">
        <v>17</v>
      </c>
      <c r="D128" s="101" t="s">
        <v>426</v>
      </c>
      <c r="E128" s="112" t="s">
        <v>152</v>
      </c>
      <c r="F128" s="27">
        <v>1461.77</v>
      </c>
      <c r="G128" s="27">
        <v>5847.08</v>
      </c>
      <c r="H128" s="44">
        <f t="shared" si="1"/>
        <v>7308.85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7">
        <v>127</v>
      </c>
      <c r="B129" s="11" t="s">
        <v>16</v>
      </c>
      <c r="C129" s="12" t="s">
        <v>17</v>
      </c>
      <c r="D129" s="101" t="s">
        <v>429</v>
      </c>
      <c r="E129" s="112" t="s">
        <v>153</v>
      </c>
      <c r="F129" s="27">
        <v>1461.77</v>
      </c>
      <c r="G129" s="27">
        <v>5847.08</v>
      </c>
      <c r="H129" s="44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7">
        <v>128</v>
      </c>
      <c r="B130" s="8" t="s">
        <v>6</v>
      </c>
      <c r="C130" s="12" t="s">
        <v>7</v>
      </c>
      <c r="D130" s="102" t="s">
        <v>428</v>
      </c>
      <c r="E130" s="111" t="s">
        <v>154</v>
      </c>
      <c r="F130" s="27">
        <v>930.22</v>
      </c>
      <c r="G130" s="27">
        <v>3720.87</v>
      </c>
      <c r="H130" s="44">
        <f t="shared" si="1"/>
        <v>4651.09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7">
        <v>129</v>
      </c>
      <c r="B131" s="11" t="s">
        <v>19</v>
      </c>
      <c r="C131" s="13" t="s">
        <v>20</v>
      </c>
      <c r="D131" s="101" t="s">
        <v>426</v>
      </c>
      <c r="E131" s="112" t="s">
        <v>155</v>
      </c>
      <c r="F131" s="27">
        <v>1229.22</v>
      </c>
      <c r="G131" s="27">
        <v>4916.8599999999997</v>
      </c>
      <c r="H131" s="44">
        <f t="shared" ref="H131:H154" si="2">F131+G131</f>
        <v>6146.08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3">
        <v>130</v>
      </c>
      <c r="B132" s="11" t="s">
        <v>9</v>
      </c>
      <c r="C132" s="63" t="s">
        <v>410</v>
      </c>
      <c r="D132" s="101" t="s">
        <v>429</v>
      </c>
      <c r="E132" s="112" t="s">
        <v>156</v>
      </c>
      <c r="F132" s="27">
        <v>664.44</v>
      </c>
      <c r="G132" s="27">
        <v>2657.77</v>
      </c>
      <c r="H132" s="44">
        <f t="shared" si="2"/>
        <v>3322.21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3">
        <v>131</v>
      </c>
      <c r="B133" s="8" t="s">
        <v>11</v>
      </c>
      <c r="C133" s="13" t="s">
        <v>12</v>
      </c>
      <c r="D133" s="101" t="s">
        <v>429</v>
      </c>
      <c r="E133" s="112" t="s">
        <v>157</v>
      </c>
      <c r="F133" s="27">
        <v>1129.55</v>
      </c>
      <c r="G133" s="27">
        <v>4518.2</v>
      </c>
      <c r="H133" s="44">
        <f t="shared" si="2"/>
        <v>5647.75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7">
        <v>132</v>
      </c>
      <c r="B134" s="11" t="s">
        <v>9</v>
      </c>
      <c r="C134" s="63" t="s">
        <v>410</v>
      </c>
      <c r="D134" s="113" t="s">
        <v>423</v>
      </c>
      <c r="E134" s="103" t="s">
        <v>158</v>
      </c>
      <c r="F134" s="27"/>
      <c r="G134" s="27">
        <v>2657.77</v>
      </c>
      <c r="H134" s="44">
        <f t="shared" si="2"/>
        <v>2657.77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7">
        <v>133</v>
      </c>
      <c r="B135" s="11" t="s">
        <v>9</v>
      </c>
      <c r="C135" s="63" t="s">
        <v>410</v>
      </c>
      <c r="D135" s="113" t="s">
        <v>423</v>
      </c>
      <c r="E135" s="112" t="s">
        <v>159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7">
        <v>134</v>
      </c>
      <c r="B136" s="8" t="s">
        <v>6</v>
      </c>
      <c r="C136" s="12" t="s">
        <v>7</v>
      </c>
      <c r="D136" s="101" t="s">
        <v>429</v>
      </c>
      <c r="E136" s="112" t="s">
        <v>160</v>
      </c>
      <c r="F136" s="27">
        <v>930.22</v>
      </c>
      <c r="G136" s="27">
        <v>3720.87</v>
      </c>
      <c r="H136" s="44">
        <f t="shared" si="2"/>
        <v>4651.09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3">
        <v>135</v>
      </c>
      <c r="B137" s="11" t="s">
        <v>16</v>
      </c>
      <c r="C137" s="12" t="s">
        <v>17</v>
      </c>
      <c r="D137" s="101" t="s">
        <v>426</v>
      </c>
      <c r="E137" s="112" t="s">
        <v>161</v>
      </c>
      <c r="F137" s="27">
        <v>1461.77</v>
      </c>
      <c r="G137" s="27">
        <v>5847.08</v>
      </c>
      <c r="H137" s="44">
        <f t="shared" si="2"/>
        <v>7308.85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3">
        <v>136</v>
      </c>
      <c r="B138" s="11" t="s">
        <v>34</v>
      </c>
      <c r="C138" s="62" t="s">
        <v>412</v>
      </c>
      <c r="D138" s="101" t="s">
        <v>429</v>
      </c>
      <c r="E138" s="112" t="s">
        <v>162</v>
      </c>
      <c r="F138" s="27">
        <v>807.29</v>
      </c>
      <c r="G138" s="27">
        <v>3229.18</v>
      </c>
      <c r="H138" s="44">
        <f t="shared" si="2"/>
        <v>4036.47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7">
        <v>137</v>
      </c>
      <c r="B139" s="8" t="s">
        <v>6</v>
      </c>
      <c r="C139" s="12" t="s">
        <v>7</v>
      </c>
      <c r="D139" s="113" t="s">
        <v>423</v>
      </c>
      <c r="E139" s="112" t="s">
        <v>163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7">
        <v>138</v>
      </c>
      <c r="B140" s="11" t="s">
        <v>4</v>
      </c>
      <c r="C140" s="61" t="s">
        <v>409</v>
      </c>
      <c r="D140" s="101" t="s">
        <v>420</v>
      </c>
      <c r="E140" s="112" t="s">
        <v>164</v>
      </c>
      <c r="F140" s="27">
        <v>431.89</v>
      </c>
      <c r="G140" s="27">
        <v>1727.55</v>
      </c>
      <c r="H140" s="44">
        <f t="shared" si="2"/>
        <v>2159.44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7">
        <v>139</v>
      </c>
      <c r="B141" s="11" t="s">
        <v>16</v>
      </c>
      <c r="C141" s="12" t="s">
        <v>17</v>
      </c>
      <c r="D141" s="106" t="s">
        <v>427</v>
      </c>
      <c r="E141" s="112" t="s">
        <v>165</v>
      </c>
      <c r="F141" s="27"/>
      <c r="G141" s="27">
        <v>5847.08</v>
      </c>
      <c r="H141" s="44">
        <f t="shared" si="2"/>
        <v>5847.08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3">
        <v>140</v>
      </c>
      <c r="B142" s="8" t="s">
        <v>11</v>
      </c>
      <c r="C142" s="13" t="s">
        <v>12</v>
      </c>
      <c r="D142" s="101" t="s">
        <v>426</v>
      </c>
      <c r="E142" s="112" t="s">
        <v>166</v>
      </c>
      <c r="F142" s="27">
        <v>1129.55</v>
      </c>
      <c r="G142" s="27">
        <v>4518.2</v>
      </c>
      <c r="H142" s="44">
        <f t="shared" si="2"/>
        <v>5647.75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3">
        <v>141</v>
      </c>
      <c r="B143" s="11" t="s">
        <v>16</v>
      </c>
      <c r="C143" s="12" t="s">
        <v>17</v>
      </c>
      <c r="D143" s="113" t="s">
        <v>423</v>
      </c>
      <c r="E143" s="112" t="s">
        <v>167</v>
      </c>
      <c r="F143" s="27">
        <v>1461.77</v>
      </c>
      <c r="G143" s="27">
        <v>5847.08</v>
      </c>
      <c r="H143" s="44">
        <f t="shared" si="2"/>
        <v>7308.85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7">
        <v>142</v>
      </c>
      <c r="B144" s="8" t="s">
        <v>11</v>
      </c>
      <c r="C144" s="13" t="s">
        <v>12</v>
      </c>
      <c r="D144" s="101" t="s">
        <v>420</v>
      </c>
      <c r="E144" s="112" t="s">
        <v>168</v>
      </c>
      <c r="F144" s="27">
        <v>1129.55</v>
      </c>
      <c r="G144" s="27">
        <v>4518.2</v>
      </c>
      <c r="H144" s="44">
        <f t="shared" si="2"/>
        <v>5647.75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7">
        <v>143</v>
      </c>
      <c r="B145" s="11" t="s">
        <v>16</v>
      </c>
      <c r="C145" s="12" t="s">
        <v>17</v>
      </c>
      <c r="D145" s="113" t="s">
        <v>425</v>
      </c>
      <c r="E145" s="112" t="s">
        <v>169</v>
      </c>
      <c r="F145" s="27">
        <v>1461.77</v>
      </c>
      <c r="G145" s="27">
        <v>5847.08</v>
      </c>
      <c r="H145" s="44">
        <f t="shared" si="2"/>
        <v>7308.85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7">
        <v>144</v>
      </c>
      <c r="B146" s="11" t="s">
        <v>16</v>
      </c>
      <c r="C146" s="12" t="s">
        <v>17</v>
      </c>
      <c r="D146" s="113" t="s">
        <v>423</v>
      </c>
      <c r="E146" s="112" t="s">
        <v>170</v>
      </c>
      <c r="F146" s="27"/>
      <c r="G146" s="27">
        <v>5847.08</v>
      </c>
      <c r="H146" s="44">
        <f t="shared" si="2"/>
        <v>5847.08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3">
        <v>145</v>
      </c>
      <c r="B147" s="8" t="s">
        <v>11</v>
      </c>
      <c r="C147" s="13" t="s">
        <v>12</v>
      </c>
      <c r="D147" s="102" t="s">
        <v>428</v>
      </c>
      <c r="E147" s="112" t="s">
        <v>171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3">
        <v>146</v>
      </c>
      <c r="B148" s="11" t="s">
        <v>172</v>
      </c>
      <c r="C148" s="13"/>
      <c r="D148" s="101" t="s">
        <v>420</v>
      </c>
      <c r="E148" s="112" t="s">
        <v>173</v>
      </c>
      <c r="F148" s="27">
        <v>3198</v>
      </c>
      <c r="G148" s="27">
        <v>12792</v>
      </c>
      <c r="H148" s="44">
        <f t="shared" si="2"/>
        <v>15990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7">
        <v>147</v>
      </c>
      <c r="B149" s="8" t="s">
        <v>6</v>
      </c>
      <c r="C149" s="12" t="s">
        <v>7</v>
      </c>
      <c r="D149" s="106" t="s">
        <v>427</v>
      </c>
      <c r="E149" s="111" t="s">
        <v>174</v>
      </c>
      <c r="F149" s="27">
        <v>930.22</v>
      </c>
      <c r="G149" s="27">
        <v>3720.87</v>
      </c>
      <c r="H149" s="44">
        <f t="shared" si="2"/>
        <v>4651.09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7">
        <v>148</v>
      </c>
      <c r="B150" s="11" t="s">
        <v>31</v>
      </c>
      <c r="C150" s="13" t="s">
        <v>32</v>
      </c>
      <c r="D150" s="101" t="s">
        <v>429</v>
      </c>
      <c r="E150" s="112" t="s">
        <v>175</v>
      </c>
      <c r="F150" s="27">
        <v>1993.32</v>
      </c>
      <c r="G150" s="27">
        <v>7973.3</v>
      </c>
      <c r="H150" s="44">
        <f t="shared" si="2"/>
        <v>9966.6200000000008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7">
        <v>149</v>
      </c>
      <c r="B151" s="8" t="s">
        <v>6</v>
      </c>
      <c r="C151" s="12" t="s">
        <v>7</v>
      </c>
      <c r="D151" s="106" t="s">
        <v>427</v>
      </c>
      <c r="E151" s="112" t="s">
        <v>176</v>
      </c>
      <c r="F151" s="27">
        <v>930.22</v>
      </c>
      <c r="G151" s="27">
        <v>3720.87</v>
      </c>
      <c r="H151" s="44">
        <f t="shared" si="2"/>
        <v>4651.09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3">
        <v>150</v>
      </c>
      <c r="B152" s="11" t="s">
        <v>31</v>
      </c>
      <c r="C152" s="13" t="s">
        <v>32</v>
      </c>
      <c r="D152" s="101" t="s">
        <v>429</v>
      </c>
      <c r="E152" s="112" t="s">
        <v>177</v>
      </c>
      <c r="F152" s="27">
        <v>1993.32</v>
      </c>
      <c r="G152" s="27">
        <v>7973.3</v>
      </c>
      <c r="H152" s="44">
        <f t="shared" si="2"/>
        <v>9966.6200000000008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3">
        <v>151</v>
      </c>
      <c r="B153" s="11" t="s">
        <v>23</v>
      </c>
      <c r="C153" s="62" t="s">
        <v>411</v>
      </c>
      <c r="D153" s="113" t="s">
        <v>425</v>
      </c>
      <c r="E153" s="112" t="s">
        <v>178</v>
      </c>
      <c r="F153" s="27">
        <v>265.77999999999997</v>
      </c>
      <c r="G153" s="27">
        <v>1063.1099999999999</v>
      </c>
      <c r="H153" s="44">
        <f t="shared" si="2"/>
        <v>1328.8899999999999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7">
        <v>152</v>
      </c>
      <c r="B154" s="11" t="s">
        <v>23</v>
      </c>
      <c r="C154" s="62" t="s">
        <v>411</v>
      </c>
      <c r="D154" s="101" t="s">
        <v>426</v>
      </c>
      <c r="E154" s="112" t="s">
        <v>179</v>
      </c>
      <c r="F154" s="27">
        <v>265.77999999999997</v>
      </c>
      <c r="G154" s="27">
        <v>1063.1099999999999</v>
      </c>
      <c r="H154" s="44">
        <f t="shared" si="2"/>
        <v>1328.8899999999999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7">
        <v>153</v>
      </c>
      <c r="B155" s="11" t="s">
        <v>23</v>
      </c>
      <c r="C155" s="62" t="s">
        <v>411</v>
      </c>
      <c r="D155" s="102"/>
      <c r="E155" s="116" t="s">
        <v>180</v>
      </c>
      <c r="F155" s="27">
        <v>265.77999999999997</v>
      </c>
      <c r="G155" s="27">
        <v>1063.1099999999999</v>
      </c>
      <c r="H155" s="44">
        <f t="shared" ref="H155:H162" si="3">F155+G155</f>
        <v>1328.8899999999999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7">
        <v>154</v>
      </c>
      <c r="B156" s="8" t="s">
        <v>11</v>
      </c>
      <c r="C156" s="13" t="s">
        <v>12</v>
      </c>
      <c r="D156" s="102"/>
      <c r="E156" s="112" t="s">
        <v>180</v>
      </c>
      <c r="F156" s="27">
        <v>1129.55</v>
      </c>
      <c r="G156" s="27">
        <v>4518.2</v>
      </c>
      <c r="H156" s="44">
        <f t="shared" si="3"/>
        <v>5647.75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3">
        <v>155</v>
      </c>
      <c r="B157" s="11" t="s">
        <v>9</v>
      </c>
      <c r="C157" s="63" t="s">
        <v>410</v>
      </c>
      <c r="D157" s="113"/>
      <c r="E157" s="112" t="s">
        <v>180</v>
      </c>
      <c r="F157" s="27">
        <v>664.44</v>
      </c>
      <c r="G157" s="27">
        <v>2657.77</v>
      </c>
      <c r="H157" s="44">
        <f t="shared" si="3"/>
        <v>3322.21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x14ac:dyDescent="0.25">
      <c r="A158" s="3">
        <v>156</v>
      </c>
      <c r="B158" s="11" t="s">
        <v>4</v>
      </c>
      <c r="C158" s="61" t="s">
        <v>409</v>
      </c>
      <c r="D158" s="102"/>
      <c r="E158" s="112" t="s">
        <v>180</v>
      </c>
      <c r="F158" s="27">
        <v>431.89</v>
      </c>
      <c r="G158" s="27">
        <v>1727.55</v>
      </c>
      <c r="H158" s="44">
        <f t="shared" si="3"/>
        <v>2159.44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x14ac:dyDescent="0.25">
      <c r="A159" s="7">
        <v>157</v>
      </c>
      <c r="B159" s="11" t="s">
        <v>4</v>
      </c>
      <c r="C159" s="61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3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5">
      <c r="A160" s="7">
        <v>158</v>
      </c>
      <c r="B160" s="11" t="s">
        <v>4</v>
      </c>
      <c r="C160" s="61" t="s">
        <v>409</v>
      </c>
      <c r="D160" s="101" t="s">
        <v>426</v>
      </c>
      <c r="E160" s="116" t="s">
        <v>181</v>
      </c>
      <c r="F160" s="27">
        <v>431.89</v>
      </c>
      <c r="G160" s="27">
        <v>1727.55</v>
      </c>
      <c r="H160" s="44">
        <f t="shared" si="3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5">
      <c r="A161" s="7">
        <v>159</v>
      </c>
      <c r="B161" s="11" t="s">
        <v>182</v>
      </c>
      <c r="C161" s="62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3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3">
        <v>160</v>
      </c>
      <c r="B162" s="11" t="s">
        <v>16</v>
      </c>
      <c r="C162" s="12" t="s">
        <v>17</v>
      </c>
      <c r="D162" s="5" t="s">
        <v>429</v>
      </c>
      <c r="E162" s="14" t="s">
        <v>184</v>
      </c>
      <c r="F162" s="26">
        <v>1461.77</v>
      </c>
      <c r="G162" s="26">
        <v>5847.08</v>
      </c>
      <c r="H162" s="43">
        <f t="shared" si="3"/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26" t="s">
        <v>446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6">
        <v>1</v>
      </c>
      <c r="B167" s="11" t="s">
        <v>188</v>
      </c>
      <c r="C167" s="13" t="s">
        <v>189</v>
      </c>
      <c r="D167" s="41" t="s">
        <v>426</v>
      </c>
      <c r="E167" s="17" t="s">
        <v>190</v>
      </c>
      <c r="F167" s="35"/>
      <c r="G167" s="29">
        <v>1200.69</v>
      </c>
      <c r="H167" s="42">
        <f t="shared" ref="H167:H197" si="4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4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4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6">
        <v>4</v>
      </c>
      <c r="B170" s="11" t="s">
        <v>195</v>
      </c>
      <c r="C170" s="13" t="s">
        <v>189</v>
      </c>
      <c r="D170" s="41" t="s">
        <v>428</v>
      </c>
      <c r="E170" s="17" t="s">
        <v>196</v>
      </c>
      <c r="F170" s="35"/>
      <c r="G170" s="26">
        <v>1200.69</v>
      </c>
      <c r="H170" s="42">
        <f t="shared" si="4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4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4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4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4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6">
        <v>9</v>
      </c>
      <c r="B175" s="11" t="s">
        <v>203</v>
      </c>
      <c r="C175" s="13" t="s">
        <v>189</v>
      </c>
      <c r="D175" s="41" t="s">
        <v>428</v>
      </c>
      <c r="E175" s="17" t="s">
        <v>204</v>
      </c>
      <c r="F175" s="35"/>
      <c r="G175" s="26">
        <v>1200.69</v>
      </c>
      <c r="H175" s="42">
        <f t="shared" si="4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4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4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4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4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4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4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4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6">
        <v>17</v>
      </c>
      <c r="B183" s="11" t="s">
        <v>217</v>
      </c>
      <c r="C183" s="13" t="s">
        <v>213</v>
      </c>
      <c r="D183" s="54" t="s">
        <v>420</v>
      </c>
      <c r="E183" s="17" t="s">
        <v>218</v>
      </c>
      <c r="F183" s="35"/>
      <c r="G183" s="26">
        <v>732.55</v>
      </c>
      <c r="H183" s="42">
        <f t="shared" si="4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4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4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4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4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4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4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4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4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4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4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4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4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25" t="s">
        <v>447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56" t="s">
        <v>0</v>
      </c>
      <c r="B201" s="57" t="s">
        <v>242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60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60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60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60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60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60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60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60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60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60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60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60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60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60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60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60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60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60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60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60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60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60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60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60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60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60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60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60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60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60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60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60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60">
        <v>33</v>
      </c>
      <c r="B234" s="48" t="s">
        <v>283</v>
      </c>
      <c r="C234" s="48" t="s">
        <v>249</v>
      </c>
      <c r="D234" s="50" t="s">
        <v>432</v>
      </c>
      <c r="E234" s="48" t="s">
        <v>284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60">
        <v>34</v>
      </c>
      <c r="B235" s="48" t="s">
        <v>193</v>
      </c>
      <c r="C235" s="48" t="s">
        <v>245</v>
      </c>
      <c r="D235" s="49" t="s">
        <v>428</v>
      </c>
      <c r="E235" s="48" t="s">
        <v>194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60">
        <v>35</v>
      </c>
      <c r="B236" s="48" t="s">
        <v>195</v>
      </c>
      <c r="C236" s="48" t="s">
        <v>245</v>
      </c>
      <c r="D236" s="49" t="s">
        <v>428</v>
      </c>
      <c r="E236" s="48" t="s">
        <v>196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60">
        <v>36</v>
      </c>
      <c r="B237" s="48" t="s">
        <v>212</v>
      </c>
      <c r="C237" s="48" t="s">
        <v>245</v>
      </c>
      <c r="D237" s="49" t="s">
        <v>420</v>
      </c>
      <c r="E237" s="48" t="s">
        <v>226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60">
        <v>37</v>
      </c>
      <c r="B238" s="48" t="s">
        <v>193</v>
      </c>
      <c r="C238" s="48" t="s">
        <v>245</v>
      </c>
      <c r="D238" s="49" t="s">
        <v>428</v>
      </c>
      <c r="E238" s="48" t="s">
        <v>285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60">
        <v>38</v>
      </c>
      <c r="B239" s="48" t="s">
        <v>199</v>
      </c>
      <c r="C239" s="48" t="s">
        <v>245</v>
      </c>
      <c r="D239" s="49" t="s">
        <v>428</v>
      </c>
      <c r="E239" s="48" t="s">
        <v>286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60">
        <v>39</v>
      </c>
      <c r="B240" s="48" t="s">
        <v>287</v>
      </c>
      <c r="C240" s="48" t="s">
        <v>245</v>
      </c>
      <c r="D240" s="50" t="s">
        <v>422</v>
      </c>
      <c r="E240" s="48" t="s">
        <v>288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60">
        <v>40</v>
      </c>
      <c r="B241" s="48" t="s">
        <v>230</v>
      </c>
      <c r="C241" s="48" t="s">
        <v>254</v>
      </c>
      <c r="D241" s="49" t="s">
        <v>423</v>
      </c>
      <c r="E241" s="48" t="s">
        <v>289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60">
        <v>41</v>
      </c>
      <c r="B242" s="48" t="s">
        <v>193</v>
      </c>
      <c r="C242" s="48" t="s">
        <v>245</v>
      </c>
      <c r="D242" s="49" t="s">
        <v>428</v>
      </c>
      <c r="E242" s="48" t="s">
        <v>290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60">
        <v>42</v>
      </c>
      <c r="B243" s="48" t="s">
        <v>291</v>
      </c>
      <c r="C243" s="48" t="s">
        <v>249</v>
      </c>
      <c r="D243" s="49" t="s">
        <v>427</v>
      </c>
      <c r="E243" s="48" t="s">
        <v>292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60">
        <v>43</v>
      </c>
      <c r="B244" s="48" t="s">
        <v>293</v>
      </c>
      <c r="C244" s="48" t="s">
        <v>254</v>
      </c>
      <c r="D244" s="49" t="s">
        <v>426</v>
      </c>
      <c r="E244" s="48" t="s">
        <v>294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60">
        <v>44</v>
      </c>
      <c r="B245" s="48" t="s">
        <v>199</v>
      </c>
      <c r="C245" s="48" t="s">
        <v>245</v>
      </c>
      <c r="D245" s="49" t="s">
        <v>429</v>
      </c>
      <c r="E245" s="48" t="s">
        <v>295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60">
        <v>45</v>
      </c>
      <c r="B246" s="48" t="s">
        <v>203</v>
      </c>
      <c r="C246" s="48" t="s">
        <v>245</v>
      </c>
      <c r="D246" s="49" t="s">
        <v>420</v>
      </c>
      <c r="E246" s="48" t="s">
        <v>227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60">
        <v>46</v>
      </c>
      <c r="B247" s="48" t="s">
        <v>259</v>
      </c>
      <c r="C247" s="48" t="s">
        <v>249</v>
      </c>
      <c r="D247" s="50" t="s">
        <v>425</v>
      </c>
      <c r="E247" s="48" t="s">
        <v>198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60">
        <v>47</v>
      </c>
      <c r="B248" s="48" t="s">
        <v>199</v>
      </c>
      <c r="C248" s="48" t="s">
        <v>245</v>
      </c>
      <c r="D248" s="49" t="s">
        <v>429</v>
      </c>
      <c r="E248" s="48" t="s">
        <v>89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60">
        <v>48</v>
      </c>
      <c r="B249" s="48" t="s">
        <v>296</v>
      </c>
      <c r="C249" s="48" t="s">
        <v>249</v>
      </c>
      <c r="D249" s="49" t="s">
        <v>429</v>
      </c>
      <c r="E249" s="48" t="s">
        <v>93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60">
        <v>49</v>
      </c>
      <c r="B250" s="48" t="s">
        <v>199</v>
      </c>
      <c r="C250" s="48" t="s">
        <v>245</v>
      </c>
      <c r="D250" s="49" t="s">
        <v>428</v>
      </c>
      <c r="E250" s="48" t="s">
        <v>297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60">
        <v>50</v>
      </c>
      <c r="B251" s="48" t="s">
        <v>259</v>
      </c>
      <c r="C251" s="48" t="s">
        <v>249</v>
      </c>
      <c r="D251" s="50" t="s">
        <v>425</v>
      </c>
      <c r="E251" s="48" t="s">
        <v>201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60">
        <v>51</v>
      </c>
      <c r="B252" s="48" t="s">
        <v>193</v>
      </c>
      <c r="C252" s="48" t="s">
        <v>245</v>
      </c>
      <c r="D252" s="49" t="s">
        <v>428</v>
      </c>
      <c r="E252" s="48" t="s">
        <v>96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60">
        <v>52</v>
      </c>
      <c r="B253" s="48" t="s">
        <v>264</v>
      </c>
      <c r="C253" s="48" t="s">
        <v>249</v>
      </c>
      <c r="D253" s="50" t="s">
        <v>422</v>
      </c>
      <c r="E253" s="48" t="s">
        <v>298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60">
        <v>53</v>
      </c>
      <c r="B254" s="48" t="s">
        <v>193</v>
      </c>
      <c r="C254" s="48" t="s">
        <v>245</v>
      </c>
      <c r="D254" s="49" t="s">
        <v>428</v>
      </c>
      <c r="E254" s="48" t="s">
        <v>299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60">
        <v>54</v>
      </c>
      <c r="B255" s="48" t="s">
        <v>199</v>
      </c>
      <c r="C255" s="48" t="s">
        <v>245</v>
      </c>
      <c r="D255" s="50" t="s">
        <v>425</v>
      </c>
      <c r="E255" s="48" t="s">
        <v>98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60">
        <v>55</v>
      </c>
      <c r="B256" s="48" t="s">
        <v>195</v>
      </c>
      <c r="C256" s="48" t="s">
        <v>245</v>
      </c>
      <c r="D256" s="49" t="s">
        <v>423</v>
      </c>
      <c r="E256" s="48" t="s">
        <v>300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60">
        <v>56</v>
      </c>
      <c r="B257" s="48" t="s">
        <v>261</v>
      </c>
      <c r="C257" s="48" t="s">
        <v>249</v>
      </c>
      <c r="D257" s="50" t="s">
        <v>422</v>
      </c>
      <c r="E257" s="48" t="s">
        <v>301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60">
        <v>57</v>
      </c>
      <c r="B258" s="48" t="s">
        <v>199</v>
      </c>
      <c r="C258" s="48" t="s">
        <v>245</v>
      </c>
      <c r="D258" s="49" t="s">
        <v>423</v>
      </c>
      <c r="E258" s="48" t="s">
        <v>302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60">
        <v>58</v>
      </c>
      <c r="B259" s="48" t="s">
        <v>259</v>
      </c>
      <c r="C259" s="48" t="s">
        <v>249</v>
      </c>
      <c r="D259" s="50" t="s">
        <v>425</v>
      </c>
      <c r="E259" s="48" t="s">
        <v>202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60">
        <v>59</v>
      </c>
      <c r="B260" s="48" t="s">
        <v>203</v>
      </c>
      <c r="C260" s="48" t="s">
        <v>254</v>
      </c>
      <c r="D260" s="49" t="s">
        <v>428</v>
      </c>
      <c r="E260" s="48" t="s">
        <v>303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60">
        <v>60</v>
      </c>
      <c r="B261" s="48" t="s">
        <v>304</v>
      </c>
      <c r="C261" s="48" t="s">
        <v>254</v>
      </c>
      <c r="D261" s="49" t="s">
        <v>423</v>
      </c>
      <c r="E261" s="48" t="s">
        <v>305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60">
        <v>61</v>
      </c>
      <c r="B262" s="48" t="s">
        <v>195</v>
      </c>
      <c r="C262" s="48" t="s">
        <v>245</v>
      </c>
      <c r="D262" s="49" t="s">
        <v>428</v>
      </c>
      <c r="E262" s="48" t="s">
        <v>306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60">
        <v>62</v>
      </c>
      <c r="B263" s="48" t="s">
        <v>257</v>
      </c>
      <c r="C263" s="48" t="s">
        <v>245</v>
      </c>
      <c r="D263" s="49" t="s">
        <v>423</v>
      </c>
      <c r="E263" s="48" t="s">
        <v>307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60">
        <v>63</v>
      </c>
      <c r="B264" s="48" t="s">
        <v>228</v>
      </c>
      <c r="C264" s="48" t="s">
        <v>249</v>
      </c>
      <c r="D264" s="49" t="s">
        <v>420</v>
      </c>
      <c r="E264" s="48" t="s">
        <v>229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60">
        <v>64</v>
      </c>
      <c r="B265" s="48" t="s">
        <v>250</v>
      </c>
      <c r="C265" s="48" t="s">
        <v>251</v>
      </c>
      <c r="D265" s="49" t="s">
        <v>430</v>
      </c>
      <c r="E265" s="48" t="s">
        <v>308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60">
        <v>65</v>
      </c>
      <c r="B266" s="48" t="s">
        <v>287</v>
      </c>
      <c r="C266" s="48" t="s">
        <v>245</v>
      </c>
      <c r="D266" s="49" t="s">
        <v>429</v>
      </c>
      <c r="E266" s="48" t="s">
        <v>309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60">
        <v>66</v>
      </c>
      <c r="B267" s="48" t="s">
        <v>287</v>
      </c>
      <c r="C267" s="48" t="s">
        <v>245</v>
      </c>
      <c r="D267" s="49" t="s">
        <v>423</v>
      </c>
      <c r="E267" s="48" t="s">
        <v>310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60">
        <v>67</v>
      </c>
      <c r="B268" s="48" t="s">
        <v>311</v>
      </c>
      <c r="C268" s="48" t="s">
        <v>249</v>
      </c>
      <c r="D268" s="49" t="s">
        <v>428</v>
      </c>
      <c r="E268" s="48" t="s">
        <v>312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60">
        <v>68</v>
      </c>
      <c r="B269" s="48" t="s">
        <v>257</v>
      </c>
      <c r="C269" s="48" t="s">
        <v>245</v>
      </c>
      <c r="D269" s="49" t="s">
        <v>423</v>
      </c>
      <c r="E269" s="48" t="s">
        <v>313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60">
        <v>69</v>
      </c>
      <c r="B270" s="48" t="s">
        <v>203</v>
      </c>
      <c r="C270" s="48" t="s">
        <v>245</v>
      </c>
      <c r="D270" s="49" t="s">
        <v>428</v>
      </c>
      <c r="E270" s="48" t="s">
        <v>204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60">
        <v>70</v>
      </c>
      <c r="B271" s="48" t="s">
        <v>287</v>
      </c>
      <c r="C271" s="48" t="s">
        <v>245</v>
      </c>
      <c r="D271" s="49" t="s">
        <v>428</v>
      </c>
      <c r="E271" s="48" t="s">
        <v>314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60">
        <v>71</v>
      </c>
      <c r="B272" s="48" t="s">
        <v>205</v>
      </c>
      <c r="C272" s="48" t="s">
        <v>254</v>
      </c>
      <c r="D272" s="49" t="s">
        <v>428</v>
      </c>
      <c r="E272" s="48" t="s">
        <v>206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60">
        <v>72</v>
      </c>
      <c r="B273" s="48" t="s">
        <v>219</v>
      </c>
      <c r="C273" s="48" t="s">
        <v>251</v>
      </c>
      <c r="D273" s="49" t="s">
        <v>428</v>
      </c>
      <c r="E273" s="48" t="s">
        <v>315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60">
        <v>73</v>
      </c>
      <c r="B274" s="48" t="s">
        <v>195</v>
      </c>
      <c r="C274" s="48" t="s">
        <v>245</v>
      </c>
      <c r="D274" s="49" t="s">
        <v>428</v>
      </c>
      <c r="E274" s="48" t="s">
        <v>316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60">
        <v>74</v>
      </c>
      <c r="B275" s="48" t="s">
        <v>259</v>
      </c>
      <c r="C275" s="48" t="s">
        <v>249</v>
      </c>
      <c r="D275" s="50" t="s">
        <v>425</v>
      </c>
      <c r="E275" s="48" t="s">
        <v>317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60">
        <v>75</v>
      </c>
      <c r="B276" s="48" t="s">
        <v>195</v>
      </c>
      <c r="C276" s="48" t="s">
        <v>245</v>
      </c>
      <c r="D276" s="49" t="s">
        <v>428</v>
      </c>
      <c r="E276" s="48" t="s">
        <v>318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60">
        <v>76</v>
      </c>
      <c r="B277" s="48" t="s">
        <v>199</v>
      </c>
      <c r="C277" s="48" t="s">
        <v>245</v>
      </c>
      <c r="D277" s="50" t="s">
        <v>431</v>
      </c>
      <c r="E277" s="48" t="s">
        <v>319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60">
        <v>77</v>
      </c>
      <c r="B278" s="48" t="s">
        <v>250</v>
      </c>
      <c r="C278" s="48" t="s">
        <v>251</v>
      </c>
      <c r="D278" s="49" t="s">
        <v>423</v>
      </c>
      <c r="E278" s="48" t="s">
        <v>320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60">
        <v>78</v>
      </c>
      <c r="B279" s="48" t="s">
        <v>257</v>
      </c>
      <c r="C279" s="48" t="s">
        <v>245</v>
      </c>
      <c r="D279" s="49" t="s">
        <v>423</v>
      </c>
      <c r="E279" s="48" t="s">
        <v>321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60">
        <v>79</v>
      </c>
      <c r="B280" s="48" t="s">
        <v>207</v>
      </c>
      <c r="C280" s="48" t="s">
        <v>249</v>
      </c>
      <c r="D280" s="49" t="s">
        <v>426</v>
      </c>
      <c r="E280" s="48" t="s">
        <v>208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60">
        <v>80</v>
      </c>
      <c r="B281" s="48" t="s">
        <v>199</v>
      </c>
      <c r="C281" s="48" t="s">
        <v>245</v>
      </c>
      <c r="D281" s="49" t="s">
        <v>423</v>
      </c>
      <c r="E281" s="48" t="s">
        <v>209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60">
        <v>81</v>
      </c>
      <c r="B282" s="48" t="s">
        <v>230</v>
      </c>
      <c r="C282" s="48" t="s">
        <v>254</v>
      </c>
      <c r="D282" s="49" t="s">
        <v>423</v>
      </c>
      <c r="E282" s="48" t="s">
        <v>231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60">
        <v>82</v>
      </c>
      <c r="B283" s="48" t="s">
        <v>199</v>
      </c>
      <c r="C283" s="48" t="s">
        <v>245</v>
      </c>
      <c r="D283" s="49" t="s">
        <v>429</v>
      </c>
      <c r="E283" s="48" t="s">
        <v>322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60">
        <v>83</v>
      </c>
      <c r="B284" s="48" t="s">
        <v>323</v>
      </c>
      <c r="C284" s="48" t="s">
        <v>249</v>
      </c>
      <c r="D284" s="49" t="s">
        <v>426</v>
      </c>
      <c r="E284" s="48" t="s">
        <v>324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60">
        <v>84</v>
      </c>
      <c r="B285" s="48" t="s">
        <v>261</v>
      </c>
      <c r="C285" s="48" t="s">
        <v>249</v>
      </c>
      <c r="D285" s="50" t="s">
        <v>422</v>
      </c>
      <c r="E285" s="48" t="s">
        <v>325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60">
        <v>85</v>
      </c>
      <c r="B286" s="48" t="s">
        <v>281</v>
      </c>
      <c r="C286" s="48" t="s">
        <v>249</v>
      </c>
      <c r="D286" s="49" t="s">
        <v>423</v>
      </c>
      <c r="E286" s="48" t="s">
        <v>326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60">
        <v>86</v>
      </c>
      <c r="B287" s="48" t="s">
        <v>210</v>
      </c>
      <c r="C287" s="48" t="s">
        <v>249</v>
      </c>
      <c r="D287" s="49" t="s">
        <v>429</v>
      </c>
      <c r="E287" s="48" t="s">
        <v>211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60">
        <v>87</v>
      </c>
      <c r="B288" s="48" t="s">
        <v>203</v>
      </c>
      <c r="C288" s="48" t="s">
        <v>245</v>
      </c>
      <c r="D288" s="49" t="s">
        <v>423</v>
      </c>
      <c r="E288" s="48" t="s">
        <v>234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60">
        <v>88</v>
      </c>
      <c r="B289" s="48" t="s">
        <v>195</v>
      </c>
      <c r="C289" s="48" t="s">
        <v>245</v>
      </c>
      <c r="D289" s="50" t="s">
        <v>425</v>
      </c>
      <c r="E289" s="48" t="s">
        <v>239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60">
        <v>89</v>
      </c>
      <c r="B290" s="48" t="s">
        <v>193</v>
      </c>
      <c r="C290" s="48" t="s">
        <v>245</v>
      </c>
      <c r="D290" s="49" t="s">
        <v>428</v>
      </c>
      <c r="E290" s="48" t="s">
        <v>327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60">
        <v>90</v>
      </c>
      <c r="B291" s="48" t="s">
        <v>257</v>
      </c>
      <c r="C291" s="48" t="s">
        <v>245</v>
      </c>
      <c r="D291" s="49" t="s">
        <v>423</v>
      </c>
      <c r="E291" s="48" t="s">
        <v>328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60">
        <v>91</v>
      </c>
      <c r="B292" s="48" t="s">
        <v>240</v>
      </c>
      <c r="C292" s="48" t="s">
        <v>254</v>
      </c>
      <c r="D292" s="49" t="s">
        <v>427</v>
      </c>
      <c r="E292" s="48" t="s">
        <v>329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60">
        <v>92</v>
      </c>
      <c r="B293" s="48" t="s">
        <v>293</v>
      </c>
      <c r="C293" s="48" t="s">
        <v>254</v>
      </c>
      <c r="D293" s="49" t="s">
        <v>428</v>
      </c>
      <c r="E293" s="48" t="s">
        <v>129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60">
        <v>93</v>
      </c>
      <c r="B294" s="48" t="s">
        <v>195</v>
      </c>
      <c r="C294" s="48" t="s">
        <v>245</v>
      </c>
      <c r="D294" s="49" t="s">
        <v>428</v>
      </c>
      <c r="E294" s="48" t="s">
        <v>330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60">
        <v>94</v>
      </c>
      <c r="B295" s="48" t="s">
        <v>331</v>
      </c>
      <c r="C295" s="48" t="s">
        <v>254</v>
      </c>
      <c r="D295" s="50" t="s">
        <v>422</v>
      </c>
      <c r="E295" s="48" t="s">
        <v>332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60">
        <v>95</v>
      </c>
      <c r="B296" s="48" t="s">
        <v>90</v>
      </c>
      <c r="C296" s="48" t="s">
        <v>249</v>
      </c>
      <c r="D296" s="50" t="s">
        <v>425</v>
      </c>
      <c r="E296" s="48" t="s">
        <v>333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60">
        <v>96</v>
      </c>
      <c r="B297" s="48" t="s">
        <v>203</v>
      </c>
      <c r="C297" s="48" t="s">
        <v>245</v>
      </c>
      <c r="D297" s="49" t="s">
        <v>429</v>
      </c>
      <c r="E297" s="48" t="s">
        <v>334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60">
        <v>97</v>
      </c>
      <c r="B298" s="48" t="s">
        <v>261</v>
      </c>
      <c r="C298" s="48" t="s">
        <v>249</v>
      </c>
      <c r="D298" s="49" t="s">
        <v>423</v>
      </c>
      <c r="E298" s="48" t="s">
        <v>335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60">
        <v>98</v>
      </c>
      <c r="B299" s="48" t="s">
        <v>336</v>
      </c>
      <c r="C299" s="48" t="s">
        <v>249</v>
      </c>
      <c r="D299" s="49" t="s">
        <v>432</v>
      </c>
      <c r="E299" s="48" t="s">
        <v>337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60">
        <v>99</v>
      </c>
      <c r="B300" s="48" t="s">
        <v>235</v>
      </c>
      <c r="C300" s="48" t="s">
        <v>254</v>
      </c>
      <c r="D300" s="49" t="s">
        <v>427</v>
      </c>
      <c r="E300" s="48" t="s">
        <v>338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60">
        <v>100</v>
      </c>
      <c r="B301" s="48" t="s">
        <v>339</v>
      </c>
      <c r="C301" s="48" t="s">
        <v>249</v>
      </c>
      <c r="D301" s="49" t="s">
        <v>426</v>
      </c>
      <c r="E301" s="48" t="s">
        <v>340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60">
        <v>101</v>
      </c>
      <c r="B302" s="48" t="s">
        <v>341</v>
      </c>
      <c r="C302" s="48" t="s">
        <v>249</v>
      </c>
      <c r="D302" s="49" t="s">
        <v>423</v>
      </c>
      <c r="E302" s="48" t="s">
        <v>342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60">
        <v>102</v>
      </c>
      <c r="B303" s="48" t="s">
        <v>287</v>
      </c>
      <c r="C303" s="48" t="s">
        <v>245</v>
      </c>
      <c r="D303" s="49" t="s">
        <v>429</v>
      </c>
      <c r="E303" s="48" t="s">
        <v>343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60">
        <v>103</v>
      </c>
      <c r="B304" s="48" t="s">
        <v>210</v>
      </c>
      <c r="C304" s="48" t="s">
        <v>249</v>
      </c>
      <c r="D304" s="49" t="s">
        <v>448</v>
      </c>
      <c r="E304" s="48" t="s">
        <v>344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60">
        <v>104</v>
      </c>
      <c r="B305" s="48" t="s">
        <v>259</v>
      </c>
      <c r="C305" s="48" t="s">
        <v>249</v>
      </c>
      <c r="D305" s="50" t="s">
        <v>425</v>
      </c>
      <c r="E305" s="48" t="s">
        <v>345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60">
        <v>105</v>
      </c>
      <c r="B306" s="48" t="s">
        <v>346</v>
      </c>
      <c r="C306" s="48" t="s">
        <v>249</v>
      </c>
      <c r="D306" s="49" t="s">
        <v>423</v>
      </c>
      <c r="E306" s="48" t="s">
        <v>347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60">
        <v>106</v>
      </c>
      <c r="B307" s="48" t="s">
        <v>304</v>
      </c>
      <c r="C307" s="48" t="s">
        <v>245</v>
      </c>
      <c r="D307" s="49" t="s">
        <v>422</v>
      </c>
      <c r="E307" s="48" t="s">
        <v>348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60">
        <v>107</v>
      </c>
      <c r="B308" s="48" t="s">
        <v>248</v>
      </c>
      <c r="C308" s="48" t="s">
        <v>249</v>
      </c>
      <c r="D308" s="49" t="s">
        <v>428</v>
      </c>
      <c r="E308" s="48" t="s">
        <v>145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60">
        <v>108</v>
      </c>
      <c r="B309" s="48" t="s">
        <v>349</v>
      </c>
      <c r="C309" s="48" t="s">
        <v>254</v>
      </c>
      <c r="D309" s="49" t="s">
        <v>423</v>
      </c>
      <c r="E309" s="48" t="s">
        <v>147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60">
        <v>109</v>
      </c>
      <c r="B310" s="48" t="s">
        <v>350</v>
      </c>
      <c r="C310" s="48" t="s">
        <v>249</v>
      </c>
      <c r="D310" s="49" t="s">
        <v>423</v>
      </c>
      <c r="E310" s="48" t="s">
        <v>351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60">
        <v>110</v>
      </c>
      <c r="B311" s="48" t="s">
        <v>304</v>
      </c>
      <c r="C311" s="48" t="s">
        <v>245</v>
      </c>
      <c r="D311" s="50" t="s">
        <v>422</v>
      </c>
      <c r="E311" s="48" t="s">
        <v>352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60">
        <v>111</v>
      </c>
      <c r="B312" s="48" t="s">
        <v>261</v>
      </c>
      <c r="C312" s="48" t="s">
        <v>249</v>
      </c>
      <c r="D312" s="50" t="s">
        <v>422</v>
      </c>
      <c r="E312" s="48" t="s">
        <v>353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60">
        <v>112</v>
      </c>
      <c r="B313" s="48" t="s">
        <v>259</v>
      </c>
      <c r="C313" s="48" t="s">
        <v>249</v>
      </c>
      <c r="D313" s="49" t="s">
        <v>428</v>
      </c>
      <c r="E313" s="48" t="s">
        <v>354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60">
        <v>113</v>
      </c>
      <c r="B314" s="48" t="s">
        <v>355</v>
      </c>
      <c r="C314" s="48" t="s">
        <v>249</v>
      </c>
      <c r="D314" s="49" t="s">
        <v>432</v>
      </c>
      <c r="E314" s="48" t="s">
        <v>356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60">
        <v>114</v>
      </c>
      <c r="B315" s="48" t="s">
        <v>199</v>
      </c>
      <c r="C315" s="48" t="s">
        <v>245</v>
      </c>
      <c r="D315" s="49" t="s">
        <v>423</v>
      </c>
      <c r="E315" s="48" t="s">
        <v>158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60">
        <v>115</v>
      </c>
      <c r="B316" s="48" t="s">
        <v>191</v>
      </c>
      <c r="C316" s="48" t="s">
        <v>245</v>
      </c>
      <c r="D316" s="49" t="s">
        <v>428</v>
      </c>
      <c r="E316" s="48" t="s">
        <v>192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60">
        <v>116</v>
      </c>
      <c r="B317" s="48" t="s">
        <v>357</v>
      </c>
      <c r="C317" s="48" t="s">
        <v>245</v>
      </c>
      <c r="D317" s="50" t="s">
        <v>425</v>
      </c>
      <c r="E317" s="48" t="s">
        <v>358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60">
        <v>117</v>
      </c>
      <c r="B318" s="48" t="s">
        <v>272</v>
      </c>
      <c r="C318" s="48" t="s">
        <v>249</v>
      </c>
      <c r="D318" s="50" t="s">
        <v>422</v>
      </c>
      <c r="E318" s="48" t="s">
        <v>359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60">
        <v>118</v>
      </c>
      <c r="B319" s="48" t="s">
        <v>199</v>
      </c>
      <c r="C319" s="48" t="s">
        <v>245</v>
      </c>
      <c r="D319" s="49" t="s">
        <v>429</v>
      </c>
      <c r="E319" s="48" t="s">
        <v>360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60">
        <v>119</v>
      </c>
      <c r="B320" s="48" t="s">
        <v>235</v>
      </c>
      <c r="C320" s="48" t="s">
        <v>254</v>
      </c>
      <c r="D320" s="49" t="s">
        <v>427</v>
      </c>
      <c r="E320" s="48" t="s">
        <v>236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60">
        <v>120</v>
      </c>
      <c r="B321" s="48" t="s">
        <v>219</v>
      </c>
      <c r="C321" s="48" t="s">
        <v>251</v>
      </c>
      <c r="D321" s="49" t="s">
        <v>423</v>
      </c>
      <c r="E321" s="48" t="s">
        <v>361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60">
        <v>121</v>
      </c>
      <c r="B322" s="48" t="s">
        <v>331</v>
      </c>
      <c r="C322" s="48" t="s">
        <v>245</v>
      </c>
      <c r="D322" s="49" t="s">
        <v>423</v>
      </c>
      <c r="E322" s="48" t="s">
        <v>362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60">
        <v>122</v>
      </c>
      <c r="B323" s="48" t="s">
        <v>240</v>
      </c>
      <c r="C323" s="48" t="s">
        <v>254</v>
      </c>
      <c r="D323" s="49" t="s">
        <v>427</v>
      </c>
      <c r="E323" s="48" t="s">
        <v>363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60">
        <v>123</v>
      </c>
      <c r="B324" s="48" t="s">
        <v>237</v>
      </c>
      <c r="C324" s="48" t="s">
        <v>245</v>
      </c>
      <c r="D324" s="49" t="s">
        <v>427</v>
      </c>
      <c r="E324" s="48" t="s">
        <v>238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60">
        <v>124</v>
      </c>
      <c r="B325" s="48" t="s">
        <v>364</v>
      </c>
      <c r="C325" s="48" t="s">
        <v>249</v>
      </c>
      <c r="D325" s="49" t="s">
        <v>426</v>
      </c>
      <c r="E325" s="48" t="s">
        <v>365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60">
        <v>125</v>
      </c>
      <c r="B326" s="48" t="s">
        <v>240</v>
      </c>
      <c r="C326" s="48" t="s">
        <v>254</v>
      </c>
      <c r="D326" s="49" t="s">
        <v>427</v>
      </c>
      <c r="E326" s="48" t="s">
        <v>241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60">
        <v>126</v>
      </c>
      <c r="B327" s="48" t="s">
        <v>228</v>
      </c>
      <c r="C327" s="48" t="s">
        <v>249</v>
      </c>
      <c r="D327" s="50" t="s">
        <v>422</v>
      </c>
      <c r="E327" s="48" t="s">
        <v>366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60">
        <v>127</v>
      </c>
      <c r="B328" s="48" t="s">
        <v>367</v>
      </c>
      <c r="C328" s="48" t="s">
        <v>249</v>
      </c>
      <c r="D328" s="49" t="s">
        <v>428</v>
      </c>
      <c r="E328" s="48" t="s">
        <v>368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selectLockedCells="1" selectUnlockedCells="1"/>
  <autoFilter ref="A2:E162"/>
  <mergeCells count="3">
    <mergeCell ref="A200:E200"/>
    <mergeCell ref="A165:H165"/>
    <mergeCell ref="A1:H1"/>
  </mergeCells>
  <pageMargins left="0.11805555555555555" right="0.11805555555555555" top="0.5902777777777777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C1" workbookViewId="0">
      <selection activeCell="E11" sqref="E11"/>
    </sheetView>
  </sheetViews>
  <sheetFormatPr defaultColWidth="14.42578125" defaultRowHeight="15" customHeight="1" x14ac:dyDescent="0.25"/>
  <cols>
    <col min="1" max="1" width="7.140625" customWidth="1"/>
    <col min="2" max="2" width="34.85546875" customWidth="1"/>
    <col min="3" max="4" width="34.140625" customWidth="1"/>
    <col min="5" max="5" width="42.42578125" customWidth="1"/>
    <col min="6" max="8" width="16.7109375" customWidth="1"/>
    <col min="9" max="27" width="9.140625" customWidth="1"/>
  </cols>
  <sheetData>
    <row r="1" spans="1:27" ht="12.75" customHeight="1" x14ac:dyDescent="0.25">
      <c r="A1" s="125" t="s">
        <v>442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5">
      <c r="A3" s="3">
        <v>1</v>
      </c>
      <c r="B3" s="4" t="s">
        <v>4</v>
      </c>
      <c r="C3" s="61" t="s">
        <v>409</v>
      </c>
      <c r="D3" s="5" t="s">
        <v>420</v>
      </c>
      <c r="E3" s="6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9" t="s">
        <v>8</v>
      </c>
      <c r="F4" s="26">
        <v>930.22</v>
      </c>
      <c r="G4" s="26">
        <v>3720.87</v>
      </c>
      <c r="H4" s="43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7">
        <v>3</v>
      </c>
      <c r="B5" s="8" t="s">
        <v>9</v>
      </c>
      <c r="C5" s="63" t="s">
        <v>410</v>
      </c>
      <c r="D5" s="7" t="s">
        <v>424</v>
      </c>
      <c r="E5" s="10" t="s">
        <v>10</v>
      </c>
      <c r="F5" s="26">
        <v>664.44</v>
      </c>
      <c r="G5" s="26">
        <v>2657.77</v>
      </c>
      <c r="H5" s="43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6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5">
      <c r="A7" s="3">
        <v>5</v>
      </c>
      <c r="B7" s="8" t="s">
        <v>4</v>
      </c>
      <c r="C7" s="61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5">
      <c r="A8" s="7">
        <v>6</v>
      </c>
      <c r="B8" s="11" t="s">
        <v>9</v>
      </c>
      <c r="C8" s="63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5">
      <c r="A10" s="7">
        <v>8</v>
      </c>
      <c r="B10" s="11" t="s">
        <v>19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5">
      <c r="A11" s="3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A12" s="7">
        <v>10</v>
      </c>
      <c r="B12" s="11" t="s">
        <v>23</v>
      </c>
      <c r="C12" s="62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5">
      <c r="A13" s="7">
        <v>11</v>
      </c>
      <c r="B13" s="11" t="s">
        <v>4</v>
      </c>
      <c r="C13" s="61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5">
      <c r="A14" s="7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3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5">
      <c r="A16" s="7">
        <v>14</v>
      </c>
      <c r="B16" s="11" t="s">
        <v>23</v>
      </c>
      <c r="C16" s="62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5">
      <c r="A17" s="7">
        <v>15</v>
      </c>
      <c r="B17" s="11" t="s">
        <v>9</v>
      </c>
      <c r="C17" s="63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5">
      <c r="A18" s="7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5">
      <c r="A19" s="3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5">
      <c r="A20" s="7">
        <v>18</v>
      </c>
      <c r="B20" s="11" t="s">
        <v>34</v>
      </c>
      <c r="C20" s="62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7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5">
      <c r="A22" s="7">
        <v>20</v>
      </c>
      <c r="B22" s="11" t="s">
        <v>9</v>
      </c>
      <c r="C22" s="63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5">
      <c r="A23" s="3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7">
        <v>22</v>
      </c>
      <c r="B24" s="11" t="s">
        <v>9</v>
      </c>
      <c r="C24" s="63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7">
        <v>23</v>
      </c>
      <c r="B25" s="11" t="s">
        <v>9</v>
      </c>
      <c r="C25" s="63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3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7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7">
        <v>28</v>
      </c>
      <c r="B30" s="11" t="s">
        <v>9</v>
      </c>
      <c r="C30" s="63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3">
        <v>29</v>
      </c>
      <c r="B31" s="8" t="s">
        <v>11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7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7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7">
        <v>32</v>
      </c>
      <c r="B34" s="11" t="s">
        <v>4</v>
      </c>
      <c r="C34" s="61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3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7">
        <v>34</v>
      </c>
      <c r="B36" s="11" t="s">
        <v>4</v>
      </c>
      <c r="C36" s="61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7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7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3">
        <v>37</v>
      </c>
      <c r="B39" s="11" t="s">
        <v>9</v>
      </c>
      <c r="C39" s="63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7">
        <v>38</v>
      </c>
      <c r="B40" s="11" t="s">
        <v>9</v>
      </c>
      <c r="C40" s="63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7">
        <v>39</v>
      </c>
      <c r="B41" s="11" t="s">
        <v>16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7">
        <v>40</v>
      </c>
      <c r="B42" s="11" t="s">
        <v>9</v>
      </c>
      <c r="C42" s="63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5">
      <c r="A43" s="3">
        <v>41</v>
      </c>
      <c r="B43" s="11" t="s">
        <v>4</v>
      </c>
      <c r="C43" s="61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7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7">
        <v>44</v>
      </c>
      <c r="B46" s="11" t="s">
        <v>9</v>
      </c>
      <c r="C46" s="63" t="s">
        <v>410</v>
      </c>
      <c r="D46" s="113" t="s">
        <v>425</v>
      </c>
      <c r="E46" s="112" t="s">
        <v>63</v>
      </c>
      <c r="F46" s="27">
        <v>664.44</v>
      </c>
      <c r="G46" s="27">
        <v>2657.77</v>
      </c>
      <c r="H46" s="44">
        <f t="shared" si="0"/>
        <v>3322.21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3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7">
        <v>46</v>
      </c>
      <c r="B48" s="8" t="s">
        <v>6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7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7">
        <v>48</v>
      </c>
      <c r="B50" s="11" t="s">
        <v>16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3">
        <v>49</v>
      </c>
      <c r="B51" s="11" t="s">
        <v>4</v>
      </c>
      <c r="C51" s="61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7">
        <v>50</v>
      </c>
      <c r="B52" s="11" t="s">
        <v>4</v>
      </c>
      <c r="C52" s="61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7">
        <v>51</v>
      </c>
      <c r="B53" s="11" t="s">
        <v>9</v>
      </c>
      <c r="C53" s="63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7">
        <v>52</v>
      </c>
      <c r="B54" s="11" t="s">
        <v>23</v>
      </c>
      <c r="C54" s="62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3">
        <v>53</v>
      </c>
      <c r="B55" s="8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7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7">
        <v>55</v>
      </c>
      <c r="B57" s="8" t="s">
        <v>6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7">
        <v>56</v>
      </c>
      <c r="B58" s="8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3">
        <v>57</v>
      </c>
      <c r="B59" s="11" t="s">
        <v>16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1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7">
        <v>59</v>
      </c>
      <c r="B61" s="11" t="s">
        <v>4</v>
      </c>
      <c r="C61" s="61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7">
        <v>60</v>
      </c>
      <c r="B62" s="11" t="s">
        <v>9</v>
      </c>
      <c r="C62" s="63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1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7">
        <v>62</v>
      </c>
      <c r="B64" s="8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7">
        <v>63</v>
      </c>
      <c r="B65" s="11" t="s">
        <v>4</v>
      </c>
      <c r="C65" s="61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7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3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7">
        <v>66</v>
      </c>
      <c r="B68" s="8" t="s">
        <v>6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7">
        <v>67</v>
      </c>
      <c r="B69" s="11" t="s">
        <v>4</v>
      </c>
      <c r="C69" s="61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7">
        <v>68</v>
      </c>
      <c r="B70" s="8" t="s">
        <v>11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3">
        <v>69</v>
      </c>
      <c r="B71" s="8" t="s">
        <v>6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7">
        <v>70</v>
      </c>
      <c r="B72" s="11" t="s">
        <v>90</v>
      </c>
      <c r="C72" s="61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7">
        <v>71</v>
      </c>
      <c r="B73" s="11" t="s">
        <v>9</v>
      </c>
      <c r="C73" s="63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7">
        <v>72</v>
      </c>
      <c r="B74" s="8" t="s">
        <v>11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3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7">
        <v>74</v>
      </c>
      <c r="B76" s="8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7">
        <v>75</v>
      </c>
      <c r="B77" s="8" t="s">
        <v>11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7">
        <v>76</v>
      </c>
      <c r="B78" s="11" t="s">
        <v>19</v>
      </c>
      <c r="C78" s="13" t="s">
        <v>20</v>
      </c>
      <c r="D78" s="113" t="s">
        <v>425</v>
      </c>
      <c r="E78" s="112" t="s">
        <v>97</v>
      </c>
      <c r="F78" s="27">
        <v>1229.22</v>
      </c>
      <c r="G78" s="27">
        <v>4916.8599999999997</v>
      </c>
      <c r="H78" s="44">
        <f t="shared" si="1"/>
        <v>6146.08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3">
        <v>77</v>
      </c>
      <c r="B79" s="11" t="s">
        <v>19</v>
      </c>
      <c r="C79" s="13" t="s">
        <v>20</v>
      </c>
      <c r="D79" s="113" t="s">
        <v>425</v>
      </c>
      <c r="E79" s="111" t="s">
        <v>98</v>
      </c>
      <c r="F79" s="27"/>
      <c r="G79" s="27">
        <v>4916.8599999999997</v>
      </c>
      <c r="H79" s="44">
        <f t="shared" si="1"/>
        <v>4916.8599999999997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7">
        <v>78</v>
      </c>
      <c r="B80" s="11" t="s">
        <v>4</v>
      </c>
      <c r="C80" s="61" t="s">
        <v>409</v>
      </c>
      <c r="D80" s="101" t="s">
        <v>420</v>
      </c>
      <c r="E80" s="112" t="s">
        <v>99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7">
        <v>79</v>
      </c>
      <c r="B81" s="11" t="s">
        <v>4</v>
      </c>
      <c r="C81" s="61" t="s">
        <v>409</v>
      </c>
      <c r="D81" s="106" t="s">
        <v>424</v>
      </c>
      <c r="E81" s="112" t="s">
        <v>100</v>
      </c>
      <c r="F81" s="27">
        <v>431.89</v>
      </c>
      <c r="G81" s="27">
        <v>1727.55</v>
      </c>
      <c r="H81" s="44">
        <f t="shared" si="1"/>
        <v>2159.44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7">
        <v>80</v>
      </c>
      <c r="B82" s="11" t="s">
        <v>16</v>
      </c>
      <c r="C82" s="12" t="s">
        <v>17</v>
      </c>
      <c r="D82" s="102" t="s">
        <v>428</v>
      </c>
      <c r="E82" s="111" t="s">
        <v>101</v>
      </c>
      <c r="F82" s="27">
        <v>1461.77</v>
      </c>
      <c r="G82" s="27">
        <v>5847.08</v>
      </c>
      <c r="H82" s="44">
        <f t="shared" si="1"/>
        <v>7308.85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3">
        <v>81</v>
      </c>
      <c r="B83" s="11" t="s">
        <v>23</v>
      </c>
      <c r="C83" s="62" t="s">
        <v>411</v>
      </c>
      <c r="D83" s="106" t="s">
        <v>424</v>
      </c>
      <c r="E83" s="112" t="s">
        <v>103</v>
      </c>
      <c r="F83" s="27">
        <v>265.77999999999997</v>
      </c>
      <c r="G83" s="27">
        <v>1063.1099999999999</v>
      </c>
      <c r="H83" s="44">
        <f t="shared" si="1"/>
        <v>1328.8899999999999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7">
        <v>82</v>
      </c>
      <c r="B84" s="8" t="s">
        <v>11</v>
      </c>
      <c r="C84" s="13" t="s">
        <v>12</v>
      </c>
      <c r="D84" s="101" t="s">
        <v>426</v>
      </c>
      <c r="E84" s="112" t="s">
        <v>104</v>
      </c>
      <c r="F84" s="27">
        <v>1129.55</v>
      </c>
      <c r="G84" s="27">
        <v>4518.2</v>
      </c>
      <c r="H84" s="44">
        <f t="shared" si="1"/>
        <v>5647.75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7">
        <v>83</v>
      </c>
      <c r="B85" s="8" t="s">
        <v>6</v>
      </c>
      <c r="C85" s="12" t="s">
        <v>7</v>
      </c>
      <c r="D85" s="102" t="s">
        <v>428</v>
      </c>
      <c r="E85" s="112" t="s">
        <v>105</v>
      </c>
      <c r="F85" s="27">
        <v>930.22</v>
      </c>
      <c r="G85" s="27">
        <v>3720.87</v>
      </c>
      <c r="H85" s="44">
        <f t="shared" si="1"/>
        <v>4651.09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7">
        <v>84</v>
      </c>
      <c r="B86" s="11" t="s">
        <v>19</v>
      </c>
      <c r="C86" s="13" t="s">
        <v>20</v>
      </c>
      <c r="D86" s="101" t="s">
        <v>429</v>
      </c>
      <c r="E86" s="112" t="s">
        <v>106</v>
      </c>
      <c r="F86" s="27">
        <v>1229.22</v>
      </c>
      <c r="G86" s="27">
        <v>4916.8599999999997</v>
      </c>
      <c r="H86" s="44">
        <f t="shared" si="1"/>
        <v>6146.08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3">
        <v>85</v>
      </c>
      <c r="B87" s="8" t="s">
        <v>11</v>
      </c>
      <c r="C87" s="13" t="s">
        <v>12</v>
      </c>
      <c r="D87" s="106" t="s">
        <v>427</v>
      </c>
      <c r="E87" s="112" t="s">
        <v>107</v>
      </c>
      <c r="F87" s="27">
        <v>1129.55</v>
      </c>
      <c r="G87" s="27">
        <v>4518.2</v>
      </c>
      <c r="H87" s="44">
        <f t="shared" si="1"/>
        <v>5647.75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7">
        <v>86</v>
      </c>
      <c r="B88" s="11" t="s">
        <v>19</v>
      </c>
      <c r="C88" s="13" t="s">
        <v>20</v>
      </c>
      <c r="D88" s="113" t="s">
        <v>423</v>
      </c>
      <c r="E88" s="112" t="s">
        <v>108</v>
      </c>
      <c r="F88" s="27">
        <v>1229.22</v>
      </c>
      <c r="G88" s="27">
        <v>4916.8599999999997</v>
      </c>
      <c r="H88" s="44">
        <f t="shared" si="1"/>
        <v>6146.08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7">
        <v>87</v>
      </c>
      <c r="B89" s="11" t="s">
        <v>9</v>
      </c>
      <c r="C89" s="63" t="s">
        <v>410</v>
      </c>
      <c r="D89" s="101" t="s">
        <v>420</v>
      </c>
      <c r="E89" s="111" t="s">
        <v>109</v>
      </c>
      <c r="F89" s="27">
        <v>664.44</v>
      </c>
      <c r="G89" s="27">
        <v>2657.77</v>
      </c>
      <c r="H89" s="44">
        <f t="shared" si="1"/>
        <v>3322.21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7">
        <v>88</v>
      </c>
      <c r="B90" s="11" t="s">
        <v>16</v>
      </c>
      <c r="C90" s="12" t="s">
        <v>17</v>
      </c>
      <c r="D90" s="106" t="s">
        <v>427</v>
      </c>
      <c r="E90" s="112" t="s">
        <v>110</v>
      </c>
      <c r="F90" s="27">
        <v>1461.77</v>
      </c>
      <c r="G90" s="27">
        <v>5847.08</v>
      </c>
      <c r="H90" s="44">
        <f t="shared" si="1"/>
        <v>7308.85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3">
        <v>89</v>
      </c>
      <c r="B91" s="8" t="s">
        <v>6</v>
      </c>
      <c r="C91" s="12" t="s">
        <v>7</v>
      </c>
      <c r="D91" s="113" t="s">
        <v>423</v>
      </c>
      <c r="E91" s="112" t="s">
        <v>111</v>
      </c>
      <c r="F91" s="27">
        <v>930.22</v>
      </c>
      <c r="G91" s="27">
        <v>3720.87</v>
      </c>
      <c r="H91" s="44">
        <f t="shared" si="1"/>
        <v>4651.09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7">
        <v>90</v>
      </c>
      <c r="B92" s="11" t="s">
        <v>4</v>
      </c>
      <c r="C92" s="61" t="s">
        <v>409</v>
      </c>
      <c r="D92" s="101" t="s">
        <v>426</v>
      </c>
      <c r="E92" s="112" t="s">
        <v>112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7">
        <v>91</v>
      </c>
      <c r="B93" s="11" t="s">
        <v>16</v>
      </c>
      <c r="C93" s="12" t="s">
        <v>17</v>
      </c>
      <c r="D93" s="106" t="s">
        <v>427</v>
      </c>
      <c r="E93" s="112" t="s">
        <v>113</v>
      </c>
      <c r="F93" s="27">
        <v>1461.77</v>
      </c>
      <c r="G93" s="27">
        <v>5847.08</v>
      </c>
      <c r="H93" s="44">
        <f t="shared" si="1"/>
        <v>7308.85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7">
        <v>92</v>
      </c>
      <c r="B94" s="11" t="s">
        <v>4</v>
      </c>
      <c r="C94" s="61" t="s">
        <v>409</v>
      </c>
      <c r="D94" s="113" t="s">
        <v>423</v>
      </c>
      <c r="E94" s="112" t="s">
        <v>114</v>
      </c>
      <c r="F94" s="27">
        <v>431.89</v>
      </c>
      <c r="G94" s="27">
        <v>1727.55</v>
      </c>
      <c r="H94" s="44">
        <f t="shared" si="1"/>
        <v>2159.44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3">
        <v>93</v>
      </c>
      <c r="B95" s="11" t="s">
        <v>4</v>
      </c>
      <c r="C95" s="61" t="s">
        <v>409</v>
      </c>
      <c r="D95" s="113" t="s">
        <v>423</v>
      </c>
      <c r="E95" s="112" t="s">
        <v>115</v>
      </c>
      <c r="F95" s="27">
        <v>431.89</v>
      </c>
      <c r="G95" s="27">
        <v>1727.55</v>
      </c>
      <c r="H95" s="44">
        <f t="shared" si="1"/>
        <v>2159.44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7">
        <v>94</v>
      </c>
      <c r="B96" s="11" t="s">
        <v>116</v>
      </c>
      <c r="C96" s="13"/>
      <c r="D96" s="101" t="s">
        <v>429</v>
      </c>
      <c r="E96" s="112" t="s">
        <v>117</v>
      </c>
      <c r="F96" s="104">
        <v>8100</v>
      </c>
      <c r="G96" s="104">
        <v>18900</v>
      </c>
      <c r="H96" s="105">
        <f t="shared" si="1"/>
        <v>27000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7">
        <v>95</v>
      </c>
      <c r="B97" s="11" t="s">
        <v>16</v>
      </c>
      <c r="C97" s="12" t="s">
        <v>17</v>
      </c>
      <c r="D97" s="101" t="s">
        <v>420</v>
      </c>
      <c r="E97" s="111" t="s">
        <v>118</v>
      </c>
      <c r="F97" s="27">
        <v>1461.77</v>
      </c>
      <c r="G97" s="27">
        <v>5847.08</v>
      </c>
      <c r="H97" s="44">
        <f t="shared" si="1"/>
        <v>7308.85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7">
        <v>96</v>
      </c>
      <c r="B98" s="11" t="s">
        <v>90</v>
      </c>
      <c r="C98" s="61" t="s">
        <v>409</v>
      </c>
      <c r="D98" s="102" t="s">
        <v>428</v>
      </c>
      <c r="E98" s="112" t="s">
        <v>119</v>
      </c>
      <c r="F98" s="27">
        <v>431.89</v>
      </c>
      <c r="G98" s="27">
        <v>1727.55</v>
      </c>
      <c r="H98" s="44">
        <f t="shared" si="1"/>
        <v>2159.44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3">
        <v>97</v>
      </c>
      <c r="B99" s="8" t="s">
        <v>11</v>
      </c>
      <c r="C99" s="13" t="s">
        <v>12</v>
      </c>
      <c r="D99" s="113" t="s">
        <v>423</v>
      </c>
      <c r="E99" s="112" t="s">
        <v>120</v>
      </c>
      <c r="F99" s="27">
        <v>1129.55</v>
      </c>
      <c r="G99" s="27">
        <v>4518.2</v>
      </c>
      <c r="H99" s="44">
        <f t="shared" si="1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7">
        <v>98</v>
      </c>
      <c r="B100" s="8" t="s">
        <v>11</v>
      </c>
      <c r="C100" s="13" t="s">
        <v>12</v>
      </c>
      <c r="D100" s="113" t="s">
        <v>423</v>
      </c>
      <c r="E100" s="112" t="s">
        <v>121</v>
      </c>
      <c r="F100" s="27">
        <v>1129.55</v>
      </c>
      <c r="G100" s="27">
        <v>4518.2</v>
      </c>
      <c r="H100" s="44">
        <f t="shared" si="1"/>
        <v>5647.75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7">
        <v>99</v>
      </c>
      <c r="B101" s="11" t="s">
        <v>19</v>
      </c>
      <c r="C101" s="13" t="s">
        <v>20</v>
      </c>
      <c r="D101" s="101" t="s">
        <v>429</v>
      </c>
      <c r="E101" s="111" t="s">
        <v>122</v>
      </c>
      <c r="F101" s="27">
        <v>1229.22</v>
      </c>
      <c r="G101" s="27">
        <v>4916.8599999999997</v>
      </c>
      <c r="H101" s="44">
        <f t="shared" si="1"/>
        <v>6146.08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7">
        <v>100</v>
      </c>
      <c r="B102" s="11" t="s">
        <v>123</v>
      </c>
      <c r="C102" s="13"/>
      <c r="D102" s="106" t="s">
        <v>424</v>
      </c>
      <c r="E102" s="112" t="s">
        <v>124</v>
      </c>
      <c r="F102" s="27">
        <v>3198</v>
      </c>
      <c r="G102" s="27">
        <v>12792</v>
      </c>
      <c r="H102" s="44">
        <f t="shared" si="1"/>
        <v>15990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3">
        <v>101</v>
      </c>
      <c r="B103" s="11" t="s">
        <v>31</v>
      </c>
      <c r="C103" s="13" t="s">
        <v>32</v>
      </c>
      <c r="D103" s="101" t="s">
        <v>429</v>
      </c>
      <c r="E103" s="112" t="s">
        <v>125</v>
      </c>
      <c r="F103" s="27"/>
      <c r="G103" s="27">
        <v>7973.3</v>
      </c>
      <c r="H103" s="44">
        <f t="shared" si="1"/>
        <v>7973.3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7">
        <v>102</v>
      </c>
      <c r="B104" s="8" t="s">
        <v>11</v>
      </c>
      <c r="C104" s="13" t="s">
        <v>12</v>
      </c>
      <c r="D104" s="106" t="s">
        <v>424</v>
      </c>
      <c r="E104" s="111" t="s">
        <v>126</v>
      </c>
      <c r="F104" s="27">
        <v>1129.55</v>
      </c>
      <c r="G104" s="27">
        <v>4518.2</v>
      </c>
      <c r="H104" s="44">
        <f t="shared" si="1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7">
        <v>103</v>
      </c>
      <c r="B105" s="8" t="s">
        <v>11</v>
      </c>
      <c r="C105" s="13" t="s">
        <v>12</v>
      </c>
      <c r="D105" s="113" t="s">
        <v>425</v>
      </c>
      <c r="E105" s="111" t="s">
        <v>127</v>
      </c>
      <c r="F105" s="27">
        <v>1129.55</v>
      </c>
      <c r="G105" s="27">
        <v>4518.2</v>
      </c>
      <c r="H105" s="44">
        <f t="shared" si="1"/>
        <v>5647.75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7">
        <v>104</v>
      </c>
      <c r="B106" s="11" t="s">
        <v>4</v>
      </c>
      <c r="C106" s="61" t="s">
        <v>409</v>
      </c>
      <c r="D106" s="101" t="s">
        <v>420</v>
      </c>
      <c r="E106" s="111" t="s">
        <v>128</v>
      </c>
      <c r="F106" s="27">
        <v>431.89</v>
      </c>
      <c r="G106" s="27">
        <v>1727.55</v>
      </c>
      <c r="H106" s="44">
        <f t="shared" si="1"/>
        <v>2159.44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3">
        <v>105</v>
      </c>
      <c r="B107" s="11" t="s">
        <v>23</v>
      </c>
      <c r="C107" s="62" t="s">
        <v>411</v>
      </c>
      <c r="D107" s="102" t="s">
        <v>428</v>
      </c>
      <c r="E107" s="103" t="s">
        <v>129</v>
      </c>
      <c r="F107" s="27"/>
      <c r="G107" s="27">
        <v>1063.1099999999999</v>
      </c>
      <c r="H107" s="44">
        <f t="shared" si="1"/>
        <v>1063.1099999999999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7">
        <v>106</v>
      </c>
      <c r="B108" s="11" t="s">
        <v>16</v>
      </c>
      <c r="C108" s="12" t="s">
        <v>17</v>
      </c>
      <c r="D108" s="101" t="s">
        <v>429</v>
      </c>
      <c r="E108" s="112" t="s">
        <v>130</v>
      </c>
      <c r="F108" s="27">
        <v>1461.77</v>
      </c>
      <c r="G108" s="27">
        <v>5847.08</v>
      </c>
      <c r="H108" s="44">
        <f t="shared" si="1"/>
        <v>7308.85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7">
        <v>107</v>
      </c>
      <c r="B109" s="11" t="s">
        <v>4</v>
      </c>
      <c r="C109" s="61" t="s">
        <v>409</v>
      </c>
      <c r="D109" s="101" t="s">
        <v>426</v>
      </c>
      <c r="E109" s="112" t="s">
        <v>131</v>
      </c>
      <c r="F109" s="27">
        <v>431.89</v>
      </c>
      <c r="G109" s="27">
        <v>1727.55</v>
      </c>
      <c r="H109" s="44">
        <f t="shared" si="1"/>
        <v>2159.44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7">
        <v>108</v>
      </c>
      <c r="B110" s="11" t="s">
        <v>9</v>
      </c>
      <c r="C110" s="63" t="s">
        <v>410</v>
      </c>
      <c r="D110" s="113" t="s">
        <v>425</v>
      </c>
      <c r="E110" s="112" t="s">
        <v>132</v>
      </c>
      <c r="F110" s="27">
        <v>664.44</v>
      </c>
      <c r="G110" s="27">
        <v>2657.77</v>
      </c>
      <c r="H110" s="44">
        <f t="shared" si="1"/>
        <v>3322.21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3">
        <v>109</v>
      </c>
      <c r="B111" s="8" t="s">
        <v>11</v>
      </c>
      <c r="C111" s="13" t="s">
        <v>12</v>
      </c>
      <c r="D111" s="113" t="s">
        <v>423</v>
      </c>
      <c r="E111" s="111" t="s">
        <v>133</v>
      </c>
      <c r="F111" s="27">
        <v>1129.55</v>
      </c>
      <c r="G111" s="27">
        <v>4518.2</v>
      </c>
      <c r="H111" s="44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7">
        <v>110</v>
      </c>
      <c r="B112" s="11" t="s">
        <v>34</v>
      </c>
      <c r="C112" s="62" t="s">
        <v>412</v>
      </c>
      <c r="D112" s="101" t="s">
        <v>429</v>
      </c>
      <c r="E112" s="112" t="s">
        <v>134</v>
      </c>
      <c r="F112" s="27">
        <v>807.29</v>
      </c>
      <c r="G112" s="27">
        <v>3229.18</v>
      </c>
      <c r="H112" s="44">
        <f t="shared" si="1"/>
        <v>4036.47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7">
        <v>111</v>
      </c>
      <c r="B113" s="8" t="s">
        <v>11</v>
      </c>
      <c r="C113" s="13" t="s">
        <v>12</v>
      </c>
      <c r="D113" s="113" t="s">
        <v>423</v>
      </c>
      <c r="E113" s="112" t="s">
        <v>135</v>
      </c>
      <c r="F113" s="27">
        <v>1129.55</v>
      </c>
      <c r="G113" s="27">
        <v>4518.2</v>
      </c>
      <c r="H113" s="44">
        <f t="shared" si="1"/>
        <v>5647.75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7">
        <v>112</v>
      </c>
      <c r="B114" s="11" t="s">
        <v>9</v>
      </c>
      <c r="C114" s="63" t="s">
        <v>410</v>
      </c>
      <c r="D114" s="101" t="s">
        <v>429</v>
      </c>
      <c r="E114" s="111" t="s">
        <v>136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3">
        <v>113</v>
      </c>
      <c r="B115" s="11" t="s">
        <v>9</v>
      </c>
      <c r="C115" s="63" t="s">
        <v>410</v>
      </c>
      <c r="D115" s="113" t="s">
        <v>423</v>
      </c>
      <c r="E115" s="112" t="s">
        <v>137</v>
      </c>
      <c r="F115" s="27">
        <v>664.44</v>
      </c>
      <c r="G115" s="27">
        <v>2657.77</v>
      </c>
      <c r="H115" s="44">
        <f t="shared" si="1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7">
        <v>114</v>
      </c>
      <c r="B116" s="11" t="s">
        <v>9</v>
      </c>
      <c r="C116" s="63" t="s">
        <v>410</v>
      </c>
      <c r="D116" s="102" t="s">
        <v>428</v>
      </c>
      <c r="E116" s="111" t="s">
        <v>138</v>
      </c>
      <c r="F116" s="27">
        <v>664.44</v>
      </c>
      <c r="G116" s="27">
        <v>2657.77</v>
      </c>
      <c r="H116" s="44">
        <f t="shared" si="1"/>
        <v>3322.21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7">
        <v>115</v>
      </c>
      <c r="B117" s="11" t="s">
        <v>16</v>
      </c>
      <c r="C117" s="12" t="s">
        <v>17</v>
      </c>
      <c r="D117" s="101" t="s">
        <v>420</v>
      </c>
      <c r="E117" s="112" t="s">
        <v>139</v>
      </c>
      <c r="F117" s="27">
        <v>1461.77</v>
      </c>
      <c r="G117" s="27">
        <v>5847.08</v>
      </c>
      <c r="H117" s="44">
        <f t="shared" si="1"/>
        <v>7308.85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7">
        <v>116</v>
      </c>
      <c r="B118" s="11" t="s">
        <v>23</v>
      </c>
      <c r="C118" s="62" t="s">
        <v>411</v>
      </c>
      <c r="D118" s="113" t="s">
        <v>423</v>
      </c>
      <c r="E118" s="112" t="s">
        <v>372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3">
        <v>117</v>
      </c>
      <c r="B119" s="11" t="s">
        <v>9</v>
      </c>
      <c r="C119" s="63" t="s">
        <v>410</v>
      </c>
      <c r="D119" s="101" t="s">
        <v>429</v>
      </c>
      <c r="E119" s="112" t="s">
        <v>140</v>
      </c>
      <c r="F119" s="27">
        <v>664.44</v>
      </c>
      <c r="G119" s="27">
        <v>2657.77</v>
      </c>
      <c r="H119" s="44">
        <f t="shared" si="1"/>
        <v>3322.21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7">
        <v>118</v>
      </c>
      <c r="B120" s="11" t="s">
        <v>4</v>
      </c>
      <c r="C120" s="61" t="s">
        <v>409</v>
      </c>
      <c r="D120" s="101" t="s">
        <v>420</v>
      </c>
      <c r="E120" s="112" t="s">
        <v>141</v>
      </c>
      <c r="F120" s="27">
        <v>431.89</v>
      </c>
      <c r="G120" s="27">
        <v>1727.55</v>
      </c>
      <c r="H120" s="44">
        <f t="shared" si="1"/>
        <v>2159.44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7">
        <v>119</v>
      </c>
      <c r="B121" s="11" t="s">
        <v>16</v>
      </c>
      <c r="C121" s="12" t="s">
        <v>17</v>
      </c>
      <c r="D121" s="106" t="s">
        <v>427</v>
      </c>
      <c r="E121" s="112" t="s">
        <v>142</v>
      </c>
      <c r="F121" s="27">
        <v>1461.77</v>
      </c>
      <c r="G121" s="27">
        <v>5847.08</v>
      </c>
      <c r="H121" s="44">
        <f t="shared" si="1"/>
        <v>7308.85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7">
        <v>120</v>
      </c>
      <c r="B122" s="8" t="s">
        <v>11</v>
      </c>
      <c r="C122" s="13" t="s">
        <v>12</v>
      </c>
      <c r="D122" s="113" t="s">
        <v>423</v>
      </c>
      <c r="E122" s="112" t="s">
        <v>143</v>
      </c>
      <c r="F122" s="27"/>
      <c r="G122" s="27">
        <v>4518.2</v>
      </c>
      <c r="H122" s="44">
        <f t="shared" si="1"/>
        <v>4518.2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3">
        <v>121</v>
      </c>
      <c r="B123" s="11" t="s">
        <v>9</v>
      </c>
      <c r="C123" s="63" t="s">
        <v>410</v>
      </c>
      <c r="D123" s="113" t="s">
        <v>423</v>
      </c>
      <c r="E123" s="112" t="s">
        <v>144</v>
      </c>
      <c r="F123" s="27">
        <v>664.44</v>
      </c>
      <c r="G123" s="27">
        <v>2657.77</v>
      </c>
      <c r="H123" s="44">
        <f t="shared" si="1"/>
        <v>3322.21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7">
        <v>122</v>
      </c>
      <c r="B124" s="8" t="s">
        <v>6</v>
      </c>
      <c r="C124" s="12" t="s">
        <v>7</v>
      </c>
      <c r="D124" s="102" t="s">
        <v>428</v>
      </c>
      <c r="E124" s="103" t="s">
        <v>145</v>
      </c>
      <c r="F124" s="27"/>
      <c r="G124" s="27">
        <v>3720.87</v>
      </c>
      <c r="H124" s="44">
        <f t="shared" si="1"/>
        <v>3720.87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7">
        <v>123</v>
      </c>
      <c r="B125" s="11" t="s">
        <v>34</v>
      </c>
      <c r="C125" s="62" t="s">
        <v>412</v>
      </c>
      <c r="D125" s="108" t="s">
        <v>426</v>
      </c>
      <c r="E125" s="112" t="s">
        <v>146</v>
      </c>
      <c r="F125" s="27">
        <v>807.29</v>
      </c>
      <c r="G125" s="27">
        <v>3229.18</v>
      </c>
      <c r="H125" s="44">
        <f t="shared" si="1"/>
        <v>4036.47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5">
      <c r="A126" s="7">
        <v>124</v>
      </c>
      <c r="B126" s="8" t="s">
        <v>11</v>
      </c>
      <c r="C126" s="13" t="s">
        <v>12</v>
      </c>
      <c r="D126" s="113" t="s">
        <v>423</v>
      </c>
      <c r="E126" s="112" t="s">
        <v>147</v>
      </c>
      <c r="F126" s="27"/>
      <c r="G126" s="27">
        <v>4518.2</v>
      </c>
      <c r="H126" s="44">
        <f t="shared" si="1"/>
        <v>4518.2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5">
      <c r="A127" s="3">
        <v>125</v>
      </c>
      <c r="B127" s="11" t="s">
        <v>19</v>
      </c>
      <c r="C127" s="13" t="s">
        <v>20</v>
      </c>
      <c r="D127" s="101" t="s">
        <v>429</v>
      </c>
      <c r="E127" s="112" t="s">
        <v>148</v>
      </c>
      <c r="F127" s="27">
        <v>1229.22</v>
      </c>
      <c r="G127" s="27">
        <v>4916.8599999999997</v>
      </c>
      <c r="H127" s="44">
        <f t="shared" si="1"/>
        <v>6146.08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5">
      <c r="A128" s="7">
        <v>126</v>
      </c>
      <c r="B128" s="11" t="s">
        <v>16</v>
      </c>
      <c r="C128" s="12" t="s">
        <v>17</v>
      </c>
      <c r="D128" s="101" t="s">
        <v>429</v>
      </c>
      <c r="E128" s="111" t="s">
        <v>149</v>
      </c>
      <c r="F128" s="27">
        <v>1461.77</v>
      </c>
      <c r="G128" s="27">
        <v>5847.08</v>
      </c>
      <c r="H128" s="44">
        <f t="shared" si="1"/>
        <v>7308.85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7">
        <v>127</v>
      </c>
      <c r="B129" s="11" t="s">
        <v>150</v>
      </c>
      <c r="C129" s="13"/>
      <c r="D129" s="102" t="s">
        <v>428</v>
      </c>
      <c r="E129" s="112" t="s">
        <v>151</v>
      </c>
      <c r="F129" s="27">
        <v>3198</v>
      </c>
      <c r="G129" s="27">
        <v>12792</v>
      </c>
      <c r="H129" s="44">
        <f t="shared" si="1"/>
        <v>15990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7">
        <v>128</v>
      </c>
      <c r="B130" s="11" t="s">
        <v>16</v>
      </c>
      <c r="C130" s="12" t="s">
        <v>17</v>
      </c>
      <c r="D130" s="101" t="s">
        <v>426</v>
      </c>
      <c r="E130" s="112" t="s">
        <v>152</v>
      </c>
      <c r="F130" s="27">
        <v>1461.77</v>
      </c>
      <c r="G130" s="27">
        <v>5847.08</v>
      </c>
      <c r="H130" s="44">
        <f t="shared" si="1"/>
        <v>7308.85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3">
        <v>129</v>
      </c>
      <c r="B131" s="11" t="s">
        <v>16</v>
      </c>
      <c r="C131" s="12" t="s">
        <v>17</v>
      </c>
      <c r="D131" s="101" t="s">
        <v>429</v>
      </c>
      <c r="E131" s="112" t="s">
        <v>153</v>
      </c>
      <c r="F131" s="27">
        <v>1461.77</v>
      </c>
      <c r="G131" s="27">
        <v>5847.08</v>
      </c>
      <c r="H131" s="44">
        <f t="shared" ref="H131:H156" si="2">F131+G131</f>
        <v>7308.85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7">
        <v>130</v>
      </c>
      <c r="B132" s="8" t="s">
        <v>6</v>
      </c>
      <c r="C132" s="12" t="s">
        <v>7</v>
      </c>
      <c r="D132" s="102" t="s">
        <v>428</v>
      </c>
      <c r="E132" s="111" t="s">
        <v>154</v>
      </c>
      <c r="F132" s="27">
        <v>930.22</v>
      </c>
      <c r="G132" s="27">
        <v>3720.87</v>
      </c>
      <c r="H132" s="44">
        <f t="shared" si="2"/>
        <v>4651.09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7">
        <v>131</v>
      </c>
      <c r="B133" s="11" t="s">
        <v>19</v>
      </c>
      <c r="C133" s="13" t="s">
        <v>20</v>
      </c>
      <c r="D133" s="101" t="s">
        <v>426</v>
      </c>
      <c r="E133" s="112" t="s">
        <v>155</v>
      </c>
      <c r="F133" s="27">
        <v>1229.22</v>
      </c>
      <c r="G133" s="27">
        <v>4916.8599999999997</v>
      </c>
      <c r="H133" s="44">
        <f t="shared" si="2"/>
        <v>6146.08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7">
        <v>132</v>
      </c>
      <c r="B134" s="11" t="s">
        <v>9</v>
      </c>
      <c r="C134" s="63" t="s">
        <v>410</v>
      </c>
      <c r="D134" s="101" t="s">
        <v>429</v>
      </c>
      <c r="E134" s="112" t="s">
        <v>156</v>
      </c>
      <c r="F134" s="27">
        <v>664.44</v>
      </c>
      <c r="G134" s="27">
        <v>2657.77</v>
      </c>
      <c r="H134" s="44">
        <f t="shared" si="2"/>
        <v>3322.21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3">
        <v>133</v>
      </c>
      <c r="B135" s="8" t="s">
        <v>11</v>
      </c>
      <c r="C135" s="13" t="s">
        <v>12</v>
      </c>
      <c r="D135" s="101" t="s">
        <v>429</v>
      </c>
      <c r="E135" s="112" t="s">
        <v>157</v>
      </c>
      <c r="F135" s="27">
        <v>1129.55</v>
      </c>
      <c r="G135" s="27">
        <v>4518.2</v>
      </c>
      <c r="H135" s="44">
        <f t="shared" si="2"/>
        <v>5647.75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7">
        <v>134</v>
      </c>
      <c r="B136" s="11" t="s">
        <v>9</v>
      </c>
      <c r="C136" s="63" t="s">
        <v>410</v>
      </c>
      <c r="D136" s="113" t="s">
        <v>423</v>
      </c>
      <c r="E136" s="103" t="s">
        <v>158</v>
      </c>
      <c r="F136" s="27"/>
      <c r="G136" s="27">
        <v>2657.77</v>
      </c>
      <c r="H136" s="44">
        <f t="shared" si="2"/>
        <v>2657.77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7">
        <v>135</v>
      </c>
      <c r="B137" s="11" t="s">
        <v>9</v>
      </c>
      <c r="C137" s="63" t="s">
        <v>410</v>
      </c>
      <c r="D137" s="113" t="s">
        <v>423</v>
      </c>
      <c r="E137" s="112" t="s">
        <v>159</v>
      </c>
      <c r="F137" s="27">
        <v>664.44</v>
      </c>
      <c r="G137" s="27">
        <v>2657.77</v>
      </c>
      <c r="H137" s="44">
        <f t="shared" si="2"/>
        <v>3322.21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7">
        <v>136</v>
      </c>
      <c r="B138" s="8" t="s">
        <v>6</v>
      </c>
      <c r="C138" s="12" t="s">
        <v>7</v>
      </c>
      <c r="D138" s="101" t="s">
        <v>429</v>
      </c>
      <c r="E138" s="112" t="s">
        <v>160</v>
      </c>
      <c r="F138" s="27">
        <v>930.22</v>
      </c>
      <c r="G138" s="27">
        <v>3720.87</v>
      </c>
      <c r="H138" s="44">
        <f t="shared" si="2"/>
        <v>4651.09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3">
        <v>137</v>
      </c>
      <c r="B139" s="11" t="s">
        <v>16</v>
      </c>
      <c r="C139" s="12" t="s">
        <v>17</v>
      </c>
      <c r="D139" s="101" t="s">
        <v>426</v>
      </c>
      <c r="E139" s="112" t="s">
        <v>161</v>
      </c>
      <c r="F139" s="27">
        <v>1461.77</v>
      </c>
      <c r="G139" s="27">
        <v>5847.08</v>
      </c>
      <c r="H139" s="44">
        <f t="shared" si="2"/>
        <v>7308.85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7">
        <v>138</v>
      </c>
      <c r="B140" s="11" t="s">
        <v>34</v>
      </c>
      <c r="C140" s="62" t="s">
        <v>412</v>
      </c>
      <c r="D140" s="101" t="s">
        <v>429</v>
      </c>
      <c r="E140" s="112" t="s">
        <v>162</v>
      </c>
      <c r="F140" s="27">
        <v>807.29</v>
      </c>
      <c r="G140" s="27">
        <v>3229.18</v>
      </c>
      <c r="H140" s="44">
        <f t="shared" si="2"/>
        <v>4036.47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7">
        <v>139</v>
      </c>
      <c r="B141" s="8" t="s">
        <v>6</v>
      </c>
      <c r="C141" s="12" t="s">
        <v>7</v>
      </c>
      <c r="D141" s="113" t="s">
        <v>423</v>
      </c>
      <c r="E141" s="112" t="s">
        <v>163</v>
      </c>
      <c r="F141" s="27">
        <v>930.22</v>
      </c>
      <c r="G141" s="27">
        <v>3720.87</v>
      </c>
      <c r="H141" s="44">
        <f t="shared" si="2"/>
        <v>4651.09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7">
        <v>140</v>
      </c>
      <c r="B142" s="11" t="s">
        <v>4</v>
      </c>
      <c r="C142" s="61" t="s">
        <v>409</v>
      </c>
      <c r="D142" s="101" t="s">
        <v>420</v>
      </c>
      <c r="E142" s="112" t="s">
        <v>164</v>
      </c>
      <c r="F142" s="27">
        <v>431.89</v>
      </c>
      <c r="G142" s="27">
        <v>1727.55</v>
      </c>
      <c r="H142" s="44">
        <f t="shared" si="2"/>
        <v>2159.44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3">
        <v>141</v>
      </c>
      <c r="B143" s="11" t="s">
        <v>16</v>
      </c>
      <c r="C143" s="12" t="s">
        <v>17</v>
      </c>
      <c r="D143" s="106" t="s">
        <v>427</v>
      </c>
      <c r="E143" s="112" t="s">
        <v>165</v>
      </c>
      <c r="F143" s="27"/>
      <c r="G143" s="27">
        <v>5847.08</v>
      </c>
      <c r="H143" s="44">
        <f t="shared" si="2"/>
        <v>5847.08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7">
        <v>142</v>
      </c>
      <c r="B144" s="8" t="s">
        <v>11</v>
      </c>
      <c r="C144" s="13" t="s">
        <v>12</v>
      </c>
      <c r="D144" s="101" t="s">
        <v>426</v>
      </c>
      <c r="E144" s="112" t="s">
        <v>166</v>
      </c>
      <c r="F144" s="27">
        <v>1129.55</v>
      </c>
      <c r="G144" s="27">
        <v>4518.2</v>
      </c>
      <c r="H144" s="44">
        <f t="shared" si="2"/>
        <v>5647.75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7">
        <v>143</v>
      </c>
      <c r="B145" s="11" t="s">
        <v>16</v>
      </c>
      <c r="C145" s="12" t="s">
        <v>17</v>
      </c>
      <c r="D145" s="113" t="s">
        <v>423</v>
      </c>
      <c r="E145" s="112" t="s">
        <v>167</v>
      </c>
      <c r="F145" s="27">
        <v>1461.77</v>
      </c>
      <c r="G145" s="27">
        <v>5847.08</v>
      </c>
      <c r="H145" s="44">
        <f t="shared" si="2"/>
        <v>7308.85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7">
        <v>144</v>
      </c>
      <c r="B146" s="8" t="s">
        <v>11</v>
      </c>
      <c r="C146" s="13" t="s">
        <v>12</v>
      </c>
      <c r="D146" s="101" t="s">
        <v>420</v>
      </c>
      <c r="E146" s="112" t="s">
        <v>168</v>
      </c>
      <c r="F146" s="27">
        <v>1129.55</v>
      </c>
      <c r="G146" s="27">
        <v>4518.2</v>
      </c>
      <c r="H146" s="44">
        <f t="shared" si="2"/>
        <v>5647.75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3">
        <v>145</v>
      </c>
      <c r="B147" s="11" t="s">
        <v>16</v>
      </c>
      <c r="C147" s="12" t="s">
        <v>17</v>
      </c>
      <c r="D147" s="113" t="s">
        <v>425</v>
      </c>
      <c r="E147" s="112" t="s">
        <v>169</v>
      </c>
      <c r="F147" s="27">
        <v>1461.77</v>
      </c>
      <c r="G147" s="27">
        <v>5847.08</v>
      </c>
      <c r="H147" s="44">
        <f t="shared" si="2"/>
        <v>7308.85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7">
        <v>146</v>
      </c>
      <c r="B148" s="11" t="s">
        <v>16</v>
      </c>
      <c r="C148" s="12" t="s">
        <v>17</v>
      </c>
      <c r="D148" s="113" t="s">
        <v>423</v>
      </c>
      <c r="E148" s="118" t="s">
        <v>170</v>
      </c>
      <c r="F148" s="27"/>
      <c r="G148" s="27">
        <v>5847.08</v>
      </c>
      <c r="H148" s="44">
        <f t="shared" si="2"/>
        <v>5847.08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7">
        <v>147</v>
      </c>
      <c r="B149" s="8" t="s">
        <v>11</v>
      </c>
      <c r="C149" s="13" t="s">
        <v>12</v>
      </c>
      <c r="D149" s="102" t="s">
        <v>428</v>
      </c>
      <c r="E149" s="112" t="s">
        <v>171</v>
      </c>
      <c r="F149" s="27">
        <v>1129.55</v>
      </c>
      <c r="G149" s="27">
        <v>4518.2</v>
      </c>
      <c r="H149" s="44">
        <f t="shared" si="2"/>
        <v>5647.75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7">
        <v>148</v>
      </c>
      <c r="B150" s="11" t="s">
        <v>172</v>
      </c>
      <c r="C150" s="13"/>
      <c r="D150" s="101" t="s">
        <v>420</v>
      </c>
      <c r="E150" s="112" t="s">
        <v>173</v>
      </c>
      <c r="F150" s="27">
        <v>3198</v>
      </c>
      <c r="G150" s="27">
        <v>12792</v>
      </c>
      <c r="H150" s="44">
        <f t="shared" si="2"/>
        <v>15990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3">
        <v>149</v>
      </c>
      <c r="B151" s="8" t="s">
        <v>6</v>
      </c>
      <c r="C151" s="12" t="s">
        <v>7</v>
      </c>
      <c r="D151" s="106" t="s">
        <v>427</v>
      </c>
      <c r="E151" s="111" t="s">
        <v>174</v>
      </c>
      <c r="F151" s="27">
        <v>930.22</v>
      </c>
      <c r="G151" s="27">
        <v>3720.87</v>
      </c>
      <c r="H151" s="44">
        <f t="shared" si="2"/>
        <v>4651.09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7">
        <v>150</v>
      </c>
      <c r="B152" s="11" t="s">
        <v>31</v>
      </c>
      <c r="C152" s="13" t="s">
        <v>32</v>
      </c>
      <c r="D152" s="101" t="s">
        <v>429</v>
      </c>
      <c r="E152" s="112" t="s">
        <v>175</v>
      </c>
      <c r="F152" s="27">
        <v>1993.32</v>
      </c>
      <c r="G152" s="27">
        <v>7973.3</v>
      </c>
      <c r="H152" s="44">
        <f t="shared" si="2"/>
        <v>9966.6200000000008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7">
        <v>151</v>
      </c>
      <c r="B153" s="8" t="s">
        <v>6</v>
      </c>
      <c r="C153" s="12" t="s">
        <v>7</v>
      </c>
      <c r="D153" s="106" t="s">
        <v>427</v>
      </c>
      <c r="E153" s="112" t="s">
        <v>176</v>
      </c>
      <c r="F153" s="27">
        <v>930.22</v>
      </c>
      <c r="G153" s="27">
        <v>3720.87</v>
      </c>
      <c r="H153" s="44">
        <f t="shared" si="2"/>
        <v>4651.09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7">
        <v>152</v>
      </c>
      <c r="B154" s="11" t="s">
        <v>31</v>
      </c>
      <c r="C154" s="13" t="s">
        <v>32</v>
      </c>
      <c r="D154" s="101" t="s">
        <v>429</v>
      </c>
      <c r="E154" s="112" t="s">
        <v>177</v>
      </c>
      <c r="F154" s="27">
        <v>1993.32</v>
      </c>
      <c r="G154" s="27">
        <v>7973.3</v>
      </c>
      <c r="H154" s="44">
        <f t="shared" si="2"/>
        <v>9966.6200000000008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3">
        <v>153</v>
      </c>
      <c r="B155" s="11" t="s">
        <v>23</v>
      </c>
      <c r="C155" s="62" t="s">
        <v>411</v>
      </c>
      <c r="D155" s="113" t="s">
        <v>425</v>
      </c>
      <c r="E155" s="112" t="s">
        <v>178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7">
        <v>154</v>
      </c>
      <c r="B156" s="11" t="s">
        <v>23</v>
      </c>
      <c r="C156" s="62" t="s">
        <v>411</v>
      </c>
      <c r="D156" s="101" t="s">
        <v>426</v>
      </c>
      <c r="E156" s="112" t="s">
        <v>179</v>
      </c>
      <c r="F156" s="27">
        <v>265.77999999999997</v>
      </c>
      <c r="G156" s="27">
        <v>1063.1099999999999</v>
      </c>
      <c r="H156" s="44">
        <f t="shared" si="2"/>
        <v>1328.8899999999999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7">
        <v>155</v>
      </c>
      <c r="B157" s="11" t="s">
        <v>23</v>
      </c>
      <c r="C157" s="62" t="s">
        <v>411</v>
      </c>
      <c r="D157" s="102"/>
      <c r="E157" s="112" t="s">
        <v>180</v>
      </c>
      <c r="F157" s="27">
        <v>265.77999999999997</v>
      </c>
      <c r="G157" s="27">
        <v>1063.1099999999999</v>
      </c>
      <c r="H157" s="44">
        <f t="shared" ref="H157:H162" si="3">F157+G157</f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x14ac:dyDescent="0.25">
      <c r="A158" s="7">
        <v>156</v>
      </c>
      <c r="B158" s="11" t="s">
        <v>9</v>
      </c>
      <c r="C158" s="63" t="s">
        <v>410</v>
      </c>
      <c r="D158" s="113"/>
      <c r="E158" s="112" t="s">
        <v>180</v>
      </c>
      <c r="F158" s="27">
        <v>664.44</v>
      </c>
      <c r="G158" s="27">
        <v>2657.77</v>
      </c>
      <c r="H158" s="44">
        <f t="shared" si="3"/>
        <v>3322.21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x14ac:dyDescent="0.25">
      <c r="A159" s="3">
        <v>157</v>
      </c>
      <c r="B159" s="11" t="s">
        <v>4</v>
      </c>
      <c r="C159" s="61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3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5">
      <c r="A160" s="7">
        <v>158</v>
      </c>
      <c r="B160" s="11" t="s">
        <v>4</v>
      </c>
      <c r="C160" s="61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3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5">
      <c r="A161" s="7">
        <v>159</v>
      </c>
      <c r="B161" s="11" t="s">
        <v>182</v>
      </c>
      <c r="C161" s="62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3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7">
        <v>160</v>
      </c>
      <c r="B162" s="11" t="s">
        <v>16</v>
      </c>
      <c r="C162" s="12" t="s">
        <v>17</v>
      </c>
      <c r="D162" s="101" t="s">
        <v>429</v>
      </c>
      <c r="E162" s="112" t="s">
        <v>184</v>
      </c>
      <c r="F162" s="27">
        <v>1461.77</v>
      </c>
      <c r="G162" s="27">
        <v>5847.08</v>
      </c>
      <c r="H162" s="44">
        <f t="shared" si="3"/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26" t="s">
        <v>443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6">
        <v>1</v>
      </c>
      <c r="B167" s="11" t="s">
        <v>188</v>
      </c>
      <c r="C167" s="13" t="s">
        <v>189</v>
      </c>
      <c r="D167" s="41" t="s">
        <v>426</v>
      </c>
      <c r="E167" s="17" t="s">
        <v>190</v>
      </c>
      <c r="F167" s="35"/>
      <c r="G167" s="29">
        <v>1200.69</v>
      </c>
      <c r="H167" s="42">
        <f t="shared" ref="H167:H197" si="4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4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4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6">
        <v>4</v>
      </c>
      <c r="B170" s="11" t="s">
        <v>195</v>
      </c>
      <c r="C170" s="13" t="s">
        <v>189</v>
      </c>
      <c r="D170" s="41" t="s">
        <v>428</v>
      </c>
      <c r="E170" s="17" t="s">
        <v>196</v>
      </c>
      <c r="F170" s="35"/>
      <c r="G170" s="26">
        <v>1200.69</v>
      </c>
      <c r="H170" s="42">
        <f t="shared" si="4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4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4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4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4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6">
        <v>9</v>
      </c>
      <c r="B175" s="11" t="s">
        <v>203</v>
      </c>
      <c r="C175" s="13" t="s">
        <v>189</v>
      </c>
      <c r="D175" s="41" t="s">
        <v>428</v>
      </c>
      <c r="E175" s="17" t="s">
        <v>204</v>
      </c>
      <c r="F175" s="35"/>
      <c r="G175" s="26">
        <v>1200.69</v>
      </c>
      <c r="H175" s="42">
        <f t="shared" si="4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4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4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4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4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4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4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4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6">
        <v>17</v>
      </c>
      <c r="B183" s="11" t="s">
        <v>217</v>
      </c>
      <c r="C183" s="13" t="s">
        <v>213</v>
      </c>
      <c r="D183" s="54" t="s">
        <v>420</v>
      </c>
      <c r="E183" s="55" t="s">
        <v>218</v>
      </c>
      <c r="F183" s="35"/>
      <c r="G183" s="26">
        <v>732.55</v>
      </c>
      <c r="H183" s="42">
        <f t="shared" si="4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4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4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4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4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4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4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4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4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4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4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4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4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25" t="s">
        <v>444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47">
        <v>33</v>
      </c>
      <c r="B234" s="48" t="s">
        <v>283</v>
      </c>
      <c r="C234" s="48" t="s">
        <v>249</v>
      </c>
      <c r="D234" s="50" t="s">
        <v>432</v>
      </c>
      <c r="E234" s="48" t="s">
        <v>284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47">
        <v>34</v>
      </c>
      <c r="B235" s="48" t="s">
        <v>193</v>
      </c>
      <c r="C235" s="48" t="s">
        <v>245</v>
      </c>
      <c r="D235" s="49" t="s">
        <v>428</v>
      </c>
      <c r="E235" s="48" t="s">
        <v>194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47">
        <v>35</v>
      </c>
      <c r="B236" s="48" t="s">
        <v>195</v>
      </c>
      <c r="C236" s="48" t="s">
        <v>245</v>
      </c>
      <c r="D236" s="49" t="s">
        <v>428</v>
      </c>
      <c r="E236" s="48" t="s">
        <v>196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47">
        <v>36</v>
      </c>
      <c r="B237" s="48" t="s">
        <v>212</v>
      </c>
      <c r="C237" s="48" t="s">
        <v>245</v>
      </c>
      <c r="D237" s="49" t="s">
        <v>420</v>
      </c>
      <c r="E237" s="48" t="s">
        <v>226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47">
        <v>37</v>
      </c>
      <c r="B238" s="48" t="s">
        <v>193</v>
      </c>
      <c r="C238" s="48" t="s">
        <v>245</v>
      </c>
      <c r="D238" s="49" t="s">
        <v>428</v>
      </c>
      <c r="E238" s="48" t="s">
        <v>285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47">
        <v>38</v>
      </c>
      <c r="B239" s="48" t="s">
        <v>199</v>
      </c>
      <c r="C239" s="48" t="s">
        <v>245</v>
      </c>
      <c r="D239" s="49" t="s">
        <v>428</v>
      </c>
      <c r="E239" s="48" t="s">
        <v>286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47">
        <v>39</v>
      </c>
      <c r="B240" s="48" t="s">
        <v>287</v>
      </c>
      <c r="C240" s="48" t="s">
        <v>245</v>
      </c>
      <c r="D240" s="50" t="s">
        <v>422</v>
      </c>
      <c r="E240" s="48" t="s">
        <v>288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47">
        <v>40</v>
      </c>
      <c r="B241" s="48" t="s">
        <v>230</v>
      </c>
      <c r="C241" s="48" t="s">
        <v>254</v>
      </c>
      <c r="D241" s="49" t="s">
        <v>423</v>
      </c>
      <c r="E241" s="48" t="s">
        <v>289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47">
        <v>41</v>
      </c>
      <c r="B242" s="48" t="s">
        <v>193</v>
      </c>
      <c r="C242" s="48" t="s">
        <v>245</v>
      </c>
      <c r="D242" s="49" t="s">
        <v>428</v>
      </c>
      <c r="E242" s="48" t="s">
        <v>290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47">
        <v>42</v>
      </c>
      <c r="B243" s="48" t="s">
        <v>291</v>
      </c>
      <c r="C243" s="48" t="s">
        <v>249</v>
      </c>
      <c r="D243" s="49" t="s">
        <v>427</v>
      </c>
      <c r="E243" s="48" t="s">
        <v>292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47">
        <v>43</v>
      </c>
      <c r="B244" s="48" t="s">
        <v>293</v>
      </c>
      <c r="C244" s="48" t="s">
        <v>254</v>
      </c>
      <c r="D244" s="49" t="s">
        <v>426</v>
      </c>
      <c r="E244" s="48" t="s">
        <v>294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47">
        <v>44</v>
      </c>
      <c r="B245" s="48" t="s">
        <v>199</v>
      </c>
      <c r="C245" s="48" t="s">
        <v>245</v>
      </c>
      <c r="D245" s="49" t="s">
        <v>429</v>
      </c>
      <c r="E245" s="48" t="s">
        <v>295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47">
        <v>45</v>
      </c>
      <c r="B246" s="48" t="s">
        <v>203</v>
      </c>
      <c r="C246" s="48" t="s">
        <v>245</v>
      </c>
      <c r="D246" s="49" t="s">
        <v>420</v>
      </c>
      <c r="E246" s="48" t="s">
        <v>227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47">
        <v>46</v>
      </c>
      <c r="B247" s="48" t="s">
        <v>259</v>
      </c>
      <c r="C247" s="48" t="s">
        <v>249</v>
      </c>
      <c r="D247" s="50" t="s">
        <v>425</v>
      </c>
      <c r="E247" s="48" t="s">
        <v>198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47">
        <v>47</v>
      </c>
      <c r="B248" s="48" t="s">
        <v>199</v>
      </c>
      <c r="C248" s="48" t="s">
        <v>245</v>
      </c>
      <c r="D248" s="49" t="s">
        <v>429</v>
      </c>
      <c r="E248" s="48" t="s">
        <v>89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47">
        <v>48</v>
      </c>
      <c r="B249" s="48" t="s">
        <v>296</v>
      </c>
      <c r="C249" s="48" t="s">
        <v>249</v>
      </c>
      <c r="D249" s="49" t="s">
        <v>429</v>
      </c>
      <c r="E249" s="48" t="s">
        <v>93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47">
        <v>49</v>
      </c>
      <c r="B250" s="48" t="s">
        <v>199</v>
      </c>
      <c r="C250" s="48" t="s">
        <v>245</v>
      </c>
      <c r="D250" s="49" t="s">
        <v>428</v>
      </c>
      <c r="E250" s="48" t="s">
        <v>297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47">
        <v>50</v>
      </c>
      <c r="B251" s="48" t="s">
        <v>259</v>
      </c>
      <c r="C251" s="48" t="s">
        <v>249</v>
      </c>
      <c r="D251" s="50" t="s">
        <v>425</v>
      </c>
      <c r="E251" s="48" t="s">
        <v>201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47">
        <v>51</v>
      </c>
      <c r="B252" s="48" t="s">
        <v>193</v>
      </c>
      <c r="C252" s="48" t="s">
        <v>245</v>
      </c>
      <c r="D252" s="49" t="s">
        <v>428</v>
      </c>
      <c r="E252" s="48" t="s">
        <v>96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47">
        <v>52</v>
      </c>
      <c r="B253" s="48" t="s">
        <v>264</v>
      </c>
      <c r="C253" s="48" t="s">
        <v>249</v>
      </c>
      <c r="D253" s="50" t="s">
        <v>422</v>
      </c>
      <c r="E253" s="48" t="s">
        <v>298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47">
        <v>53</v>
      </c>
      <c r="B254" s="48" t="s">
        <v>193</v>
      </c>
      <c r="C254" s="48" t="s">
        <v>245</v>
      </c>
      <c r="D254" s="49" t="s">
        <v>428</v>
      </c>
      <c r="E254" s="48" t="s">
        <v>299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47">
        <v>54</v>
      </c>
      <c r="B255" s="48" t="s">
        <v>199</v>
      </c>
      <c r="C255" s="48" t="s">
        <v>245</v>
      </c>
      <c r="D255" s="50" t="s">
        <v>425</v>
      </c>
      <c r="E255" s="48" t="s">
        <v>98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47">
        <v>55</v>
      </c>
      <c r="B256" s="48" t="s">
        <v>195</v>
      </c>
      <c r="C256" s="48" t="s">
        <v>245</v>
      </c>
      <c r="D256" s="49" t="s">
        <v>423</v>
      </c>
      <c r="E256" s="48" t="s">
        <v>300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47">
        <v>56</v>
      </c>
      <c r="B257" s="48" t="s">
        <v>261</v>
      </c>
      <c r="C257" s="48" t="s">
        <v>249</v>
      </c>
      <c r="D257" s="50" t="s">
        <v>422</v>
      </c>
      <c r="E257" s="48" t="s">
        <v>301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47">
        <v>57</v>
      </c>
      <c r="B258" s="48" t="s">
        <v>199</v>
      </c>
      <c r="C258" s="48" t="s">
        <v>245</v>
      </c>
      <c r="D258" s="49" t="s">
        <v>423</v>
      </c>
      <c r="E258" s="48" t="s">
        <v>302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47">
        <v>58</v>
      </c>
      <c r="B259" s="48" t="s">
        <v>259</v>
      </c>
      <c r="C259" s="48" t="s">
        <v>249</v>
      </c>
      <c r="D259" s="50" t="s">
        <v>425</v>
      </c>
      <c r="E259" s="48" t="s">
        <v>202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47">
        <v>59</v>
      </c>
      <c r="B260" s="48" t="s">
        <v>203</v>
      </c>
      <c r="C260" s="48" t="s">
        <v>254</v>
      </c>
      <c r="D260" s="49" t="s">
        <v>428</v>
      </c>
      <c r="E260" s="48" t="s">
        <v>303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47">
        <v>60</v>
      </c>
      <c r="B261" s="48" t="s">
        <v>304</v>
      </c>
      <c r="C261" s="48" t="s">
        <v>254</v>
      </c>
      <c r="D261" s="49" t="s">
        <v>423</v>
      </c>
      <c r="E261" s="48" t="s">
        <v>305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47">
        <v>61</v>
      </c>
      <c r="B262" s="48" t="s">
        <v>195</v>
      </c>
      <c r="C262" s="48" t="s">
        <v>245</v>
      </c>
      <c r="D262" s="49" t="s">
        <v>428</v>
      </c>
      <c r="E262" s="48" t="s">
        <v>306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47">
        <v>62</v>
      </c>
      <c r="B263" s="48" t="s">
        <v>257</v>
      </c>
      <c r="C263" s="48" t="s">
        <v>245</v>
      </c>
      <c r="D263" s="49" t="s">
        <v>423</v>
      </c>
      <c r="E263" s="48" t="s">
        <v>307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47">
        <v>63</v>
      </c>
      <c r="B264" s="48" t="s">
        <v>228</v>
      </c>
      <c r="C264" s="48" t="s">
        <v>249</v>
      </c>
      <c r="D264" s="49" t="s">
        <v>420</v>
      </c>
      <c r="E264" s="48" t="s">
        <v>229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47">
        <v>64</v>
      </c>
      <c r="B265" s="48" t="s">
        <v>250</v>
      </c>
      <c r="C265" s="48" t="s">
        <v>251</v>
      </c>
      <c r="D265" s="49" t="s">
        <v>430</v>
      </c>
      <c r="E265" s="48" t="s">
        <v>308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47">
        <v>65</v>
      </c>
      <c r="B266" s="48" t="s">
        <v>287</v>
      </c>
      <c r="C266" s="48" t="s">
        <v>245</v>
      </c>
      <c r="D266" s="49" t="s">
        <v>429</v>
      </c>
      <c r="E266" s="48" t="s">
        <v>309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47">
        <v>66</v>
      </c>
      <c r="B267" s="48" t="s">
        <v>287</v>
      </c>
      <c r="C267" s="48" t="s">
        <v>245</v>
      </c>
      <c r="D267" s="49" t="s">
        <v>423</v>
      </c>
      <c r="E267" s="48" t="s">
        <v>310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47">
        <v>67</v>
      </c>
      <c r="B268" s="48" t="s">
        <v>311</v>
      </c>
      <c r="C268" s="48" t="s">
        <v>249</v>
      </c>
      <c r="D268" s="49" t="s">
        <v>428</v>
      </c>
      <c r="E268" s="48" t="s">
        <v>312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47">
        <v>68</v>
      </c>
      <c r="B269" s="48" t="s">
        <v>257</v>
      </c>
      <c r="C269" s="48" t="s">
        <v>245</v>
      </c>
      <c r="D269" s="49" t="s">
        <v>423</v>
      </c>
      <c r="E269" s="48" t="s">
        <v>313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47">
        <v>69</v>
      </c>
      <c r="B270" s="48" t="s">
        <v>203</v>
      </c>
      <c r="C270" s="48" t="s">
        <v>245</v>
      </c>
      <c r="D270" s="49" t="s">
        <v>428</v>
      </c>
      <c r="E270" s="48" t="s">
        <v>204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47">
        <v>70</v>
      </c>
      <c r="B271" s="48" t="s">
        <v>287</v>
      </c>
      <c r="C271" s="48" t="s">
        <v>245</v>
      </c>
      <c r="D271" s="49" t="s">
        <v>428</v>
      </c>
      <c r="E271" s="48" t="s">
        <v>314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47">
        <v>71</v>
      </c>
      <c r="B272" s="48" t="s">
        <v>205</v>
      </c>
      <c r="C272" s="48" t="s">
        <v>254</v>
      </c>
      <c r="D272" s="49" t="s">
        <v>428</v>
      </c>
      <c r="E272" s="48" t="s">
        <v>206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47">
        <v>72</v>
      </c>
      <c r="B273" s="48" t="s">
        <v>219</v>
      </c>
      <c r="C273" s="48" t="s">
        <v>251</v>
      </c>
      <c r="D273" s="49" t="s">
        <v>428</v>
      </c>
      <c r="E273" s="48" t="s">
        <v>315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47">
        <v>73</v>
      </c>
      <c r="B274" s="48" t="s">
        <v>195</v>
      </c>
      <c r="C274" s="48" t="s">
        <v>245</v>
      </c>
      <c r="D274" s="49" t="s">
        <v>428</v>
      </c>
      <c r="E274" s="48" t="s">
        <v>316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47">
        <v>74</v>
      </c>
      <c r="B275" s="48" t="s">
        <v>259</v>
      </c>
      <c r="C275" s="48" t="s">
        <v>249</v>
      </c>
      <c r="D275" s="50" t="s">
        <v>425</v>
      </c>
      <c r="E275" s="48" t="s">
        <v>317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47">
        <v>75</v>
      </c>
      <c r="B276" s="48" t="s">
        <v>195</v>
      </c>
      <c r="C276" s="48" t="s">
        <v>245</v>
      </c>
      <c r="D276" s="49" t="s">
        <v>428</v>
      </c>
      <c r="E276" s="48" t="s">
        <v>318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47">
        <v>76</v>
      </c>
      <c r="B277" s="48" t="s">
        <v>199</v>
      </c>
      <c r="C277" s="48" t="s">
        <v>245</v>
      </c>
      <c r="D277" s="50" t="s">
        <v>431</v>
      </c>
      <c r="E277" s="48" t="s">
        <v>319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47">
        <v>77</v>
      </c>
      <c r="B278" s="48" t="s">
        <v>250</v>
      </c>
      <c r="C278" s="48" t="s">
        <v>251</v>
      </c>
      <c r="D278" s="49" t="s">
        <v>423</v>
      </c>
      <c r="E278" s="48" t="s">
        <v>320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47">
        <v>78</v>
      </c>
      <c r="B279" s="48" t="s">
        <v>257</v>
      </c>
      <c r="C279" s="48" t="s">
        <v>245</v>
      </c>
      <c r="D279" s="49" t="s">
        <v>423</v>
      </c>
      <c r="E279" s="48" t="s">
        <v>321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47">
        <v>79</v>
      </c>
      <c r="B280" s="48" t="s">
        <v>207</v>
      </c>
      <c r="C280" s="48" t="s">
        <v>249</v>
      </c>
      <c r="D280" s="49" t="s">
        <v>426</v>
      </c>
      <c r="E280" s="48" t="s">
        <v>208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47">
        <v>80</v>
      </c>
      <c r="B281" s="48" t="s">
        <v>199</v>
      </c>
      <c r="C281" s="48" t="s">
        <v>245</v>
      </c>
      <c r="D281" s="49" t="s">
        <v>423</v>
      </c>
      <c r="E281" s="48" t="s">
        <v>209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47">
        <v>81</v>
      </c>
      <c r="B282" s="48" t="s">
        <v>230</v>
      </c>
      <c r="C282" s="48" t="s">
        <v>254</v>
      </c>
      <c r="D282" s="49" t="s">
        <v>423</v>
      </c>
      <c r="E282" s="48" t="s">
        <v>231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47">
        <v>82</v>
      </c>
      <c r="B283" s="48" t="s">
        <v>199</v>
      </c>
      <c r="C283" s="48" t="s">
        <v>245</v>
      </c>
      <c r="D283" s="49" t="s">
        <v>429</v>
      </c>
      <c r="E283" s="48" t="s">
        <v>322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47">
        <v>83</v>
      </c>
      <c r="B284" s="48" t="s">
        <v>323</v>
      </c>
      <c r="C284" s="48" t="s">
        <v>249</v>
      </c>
      <c r="D284" s="49" t="s">
        <v>426</v>
      </c>
      <c r="E284" s="48" t="s">
        <v>324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47">
        <v>84</v>
      </c>
      <c r="B285" s="48" t="s">
        <v>261</v>
      </c>
      <c r="C285" s="48" t="s">
        <v>249</v>
      </c>
      <c r="D285" s="50" t="s">
        <v>422</v>
      </c>
      <c r="E285" s="48" t="s">
        <v>325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47">
        <v>85</v>
      </c>
      <c r="B286" s="48" t="s">
        <v>281</v>
      </c>
      <c r="C286" s="48" t="s">
        <v>249</v>
      </c>
      <c r="D286" s="49" t="s">
        <v>423</v>
      </c>
      <c r="E286" s="48" t="s">
        <v>326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47">
        <v>86</v>
      </c>
      <c r="B287" s="48" t="s">
        <v>210</v>
      </c>
      <c r="C287" s="48" t="s">
        <v>249</v>
      </c>
      <c r="D287" s="49" t="s">
        <v>429</v>
      </c>
      <c r="E287" s="48" t="s">
        <v>211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47">
        <v>87</v>
      </c>
      <c r="B288" s="48" t="s">
        <v>203</v>
      </c>
      <c r="C288" s="48" t="s">
        <v>245</v>
      </c>
      <c r="D288" s="49" t="s">
        <v>423</v>
      </c>
      <c r="E288" s="48" t="s">
        <v>234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47">
        <v>88</v>
      </c>
      <c r="B289" s="48" t="s">
        <v>195</v>
      </c>
      <c r="C289" s="48" t="s">
        <v>245</v>
      </c>
      <c r="D289" s="50" t="s">
        <v>425</v>
      </c>
      <c r="E289" s="48" t="s">
        <v>239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47">
        <v>89</v>
      </c>
      <c r="B290" s="48" t="s">
        <v>193</v>
      </c>
      <c r="C290" s="48" t="s">
        <v>245</v>
      </c>
      <c r="D290" s="49" t="s">
        <v>428</v>
      </c>
      <c r="E290" s="48" t="s">
        <v>327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47">
        <v>90</v>
      </c>
      <c r="B291" s="48" t="s">
        <v>257</v>
      </c>
      <c r="C291" s="48" t="s">
        <v>245</v>
      </c>
      <c r="D291" s="49" t="s">
        <v>423</v>
      </c>
      <c r="E291" s="48" t="s">
        <v>328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47">
        <v>91</v>
      </c>
      <c r="B292" s="48" t="s">
        <v>240</v>
      </c>
      <c r="C292" s="48" t="s">
        <v>254</v>
      </c>
      <c r="D292" s="49" t="s">
        <v>427</v>
      </c>
      <c r="E292" s="48" t="s">
        <v>329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47">
        <v>92</v>
      </c>
      <c r="B293" s="48" t="s">
        <v>293</v>
      </c>
      <c r="C293" s="48" t="s">
        <v>254</v>
      </c>
      <c r="D293" s="49" t="s">
        <v>428</v>
      </c>
      <c r="E293" s="48" t="s">
        <v>129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47">
        <v>93</v>
      </c>
      <c r="B294" s="48" t="s">
        <v>195</v>
      </c>
      <c r="C294" s="48" t="s">
        <v>245</v>
      </c>
      <c r="D294" s="49" t="s">
        <v>428</v>
      </c>
      <c r="E294" s="48" t="s">
        <v>330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47">
        <v>94</v>
      </c>
      <c r="B295" s="48" t="s">
        <v>331</v>
      </c>
      <c r="C295" s="48" t="s">
        <v>254</v>
      </c>
      <c r="D295" s="50" t="s">
        <v>422</v>
      </c>
      <c r="E295" s="48" t="s">
        <v>332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47">
        <v>95</v>
      </c>
      <c r="B296" s="48" t="s">
        <v>90</v>
      </c>
      <c r="C296" s="48" t="s">
        <v>249</v>
      </c>
      <c r="D296" s="50" t="s">
        <v>425</v>
      </c>
      <c r="E296" s="48" t="s">
        <v>333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47">
        <v>96</v>
      </c>
      <c r="B297" s="48" t="s">
        <v>203</v>
      </c>
      <c r="C297" s="48" t="s">
        <v>245</v>
      </c>
      <c r="D297" s="49" t="s">
        <v>429</v>
      </c>
      <c r="E297" s="48" t="s">
        <v>334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47">
        <v>97</v>
      </c>
      <c r="B298" s="48" t="s">
        <v>261</v>
      </c>
      <c r="C298" s="48" t="s">
        <v>249</v>
      </c>
      <c r="D298" s="49" t="s">
        <v>423</v>
      </c>
      <c r="E298" s="48" t="s">
        <v>335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47">
        <v>98</v>
      </c>
      <c r="B299" s="48" t="s">
        <v>336</v>
      </c>
      <c r="C299" s="48" t="s">
        <v>249</v>
      </c>
      <c r="D299" s="49" t="s">
        <v>432</v>
      </c>
      <c r="E299" s="48" t="s">
        <v>337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47">
        <v>99</v>
      </c>
      <c r="B300" s="48" t="s">
        <v>235</v>
      </c>
      <c r="C300" s="48" t="s">
        <v>254</v>
      </c>
      <c r="D300" s="49" t="s">
        <v>427</v>
      </c>
      <c r="E300" s="48" t="s">
        <v>338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47">
        <v>100</v>
      </c>
      <c r="B301" s="48" t="s">
        <v>339</v>
      </c>
      <c r="C301" s="48" t="s">
        <v>249</v>
      </c>
      <c r="D301" s="49" t="s">
        <v>426</v>
      </c>
      <c r="E301" s="48" t="s">
        <v>340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47">
        <v>101</v>
      </c>
      <c r="B302" s="48" t="s">
        <v>341</v>
      </c>
      <c r="C302" s="48" t="s">
        <v>249</v>
      </c>
      <c r="D302" s="49" t="s">
        <v>423</v>
      </c>
      <c r="E302" s="48" t="s">
        <v>342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47">
        <v>102</v>
      </c>
      <c r="B303" s="48" t="s">
        <v>287</v>
      </c>
      <c r="C303" s="48" t="s">
        <v>245</v>
      </c>
      <c r="D303" s="49" t="s">
        <v>429</v>
      </c>
      <c r="E303" s="48" t="s">
        <v>343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47">
        <v>103</v>
      </c>
      <c r="B304" s="48" t="s">
        <v>210</v>
      </c>
      <c r="C304" s="48" t="s">
        <v>249</v>
      </c>
      <c r="D304" s="49" t="s">
        <v>448</v>
      </c>
      <c r="E304" s="48" t="s">
        <v>344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47">
        <v>104</v>
      </c>
      <c r="B305" s="48" t="s">
        <v>259</v>
      </c>
      <c r="C305" s="48" t="s">
        <v>249</v>
      </c>
      <c r="D305" s="50" t="s">
        <v>425</v>
      </c>
      <c r="E305" s="48" t="s">
        <v>345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47">
        <v>105</v>
      </c>
      <c r="B306" s="48" t="s">
        <v>346</v>
      </c>
      <c r="C306" s="48" t="s">
        <v>249</v>
      </c>
      <c r="D306" s="49" t="s">
        <v>423</v>
      </c>
      <c r="E306" s="48" t="s">
        <v>347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47">
        <v>106</v>
      </c>
      <c r="B307" s="48" t="s">
        <v>304</v>
      </c>
      <c r="C307" s="48" t="s">
        <v>245</v>
      </c>
      <c r="D307" s="49" t="s">
        <v>422</v>
      </c>
      <c r="E307" s="48" t="s">
        <v>348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47">
        <v>107</v>
      </c>
      <c r="B308" s="48" t="s">
        <v>248</v>
      </c>
      <c r="C308" s="48" t="s">
        <v>249</v>
      </c>
      <c r="D308" s="49" t="s">
        <v>428</v>
      </c>
      <c r="E308" s="48" t="s">
        <v>145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47">
        <v>108</v>
      </c>
      <c r="B309" s="48" t="s">
        <v>349</v>
      </c>
      <c r="C309" s="48" t="s">
        <v>254</v>
      </c>
      <c r="D309" s="49" t="s">
        <v>423</v>
      </c>
      <c r="E309" s="48" t="s">
        <v>147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47">
        <v>109</v>
      </c>
      <c r="B310" s="48" t="s">
        <v>350</v>
      </c>
      <c r="C310" s="48" t="s">
        <v>249</v>
      </c>
      <c r="D310" s="49" t="s">
        <v>423</v>
      </c>
      <c r="E310" s="48" t="s">
        <v>351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47">
        <v>110</v>
      </c>
      <c r="B311" s="48" t="s">
        <v>304</v>
      </c>
      <c r="C311" s="48" t="s">
        <v>245</v>
      </c>
      <c r="D311" s="50" t="s">
        <v>422</v>
      </c>
      <c r="E311" s="48" t="s">
        <v>352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47">
        <v>111</v>
      </c>
      <c r="B312" s="48" t="s">
        <v>261</v>
      </c>
      <c r="C312" s="48" t="s">
        <v>249</v>
      </c>
      <c r="D312" s="50" t="s">
        <v>422</v>
      </c>
      <c r="E312" s="48" t="s">
        <v>353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47">
        <v>112</v>
      </c>
      <c r="B313" s="48" t="s">
        <v>259</v>
      </c>
      <c r="C313" s="48" t="s">
        <v>249</v>
      </c>
      <c r="D313" s="49" t="s">
        <v>428</v>
      </c>
      <c r="E313" s="48" t="s">
        <v>354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47">
        <v>113</v>
      </c>
      <c r="B314" s="48" t="s">
        <v>355</v>
      </c>
      <c r="C314" s="48" t="s">
        <v>249</v>
      </c>
      <c r="D314" s="49" t="s">
        <v>432</v>
      </c>
      <c r="E314" s="48" t="s">
        <v>356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47">
        <v>114</v>
      </c>
      <c r="B315" s="48" t="s">
        <v>199</v>
      </c>
      <c r="C315" s="48" t="s">
        <v>245</v>
      </c>
      <c r="D315" s="49" t="s">
        <v>423</v>
      </c>
      <c r="E315" s="48" t="s">
        <v>158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47">
        <v>115</v>
      </c>
      <c r="B316" s="48" t="s">
        <v>191</v>
      </c>
      <c r="C316" s="48" t="s">
        <v>245</v>
      </c>
      <c r="D316" s="49" t="s">
        <v>428</v>
      </c>
      <c r="E316" s="48" t="s">
        <v>192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47">
        <v>116</v>
      </c>
      <c r="B317" s="48" t="s">
        <v>357</v>
      </c>
      <c r="C317" s="48" t="s">
        <v>245</v>
      </c>
      <c r="D317" s="50" t="s">
        <v>425</v>
      </c>
      <c r="E317" s="48" t="s">
        <v>358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47">
        <v>117</v>
      </c>
      <c r="B318" s="48" t="s">
        <v>272</v>
      </c>
      <c r="C318" s="48" t="s">
        <v>249</v>
      </c>
      <c r="D318" s="50" t="s">
        <v>422</v>
      </c>
      <c r="E318" s="48" t="s">
        <v>359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47">
        <v>118</v>
      </c>
      <c r="B319" s="48" t="s">
        <v>199</v>
      </c>
      <c r="C319" s="48" t="s">
        <v>245</v>
      </c>
      <c r="D319" s="49" t="s">
        <v>429</v>
      </c>
      <c r="E319" s="48" t="s">
        <v>360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47">
        <v>119</v>
      </c>
      <c r="B320" s="48" t="s">
        <v>235</v>
      </c>
      <c r="C320" s="48" t="s">
        <v>254</v>
      </c>
      <c r="D320" s="49" t="s">
        <v>427</v>
      </c>
      <c r="E320" s="48" t="s">
        <v>236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47">
        <v>120</v>
      </c>
      <c r="B321" s="48" t="s">
        <v>219</v>
      </c>
      <c r="C321" s="48" t="s">
        <v>251</v>
      </c>
      <c r="D321" s="49" t="s">
        <v>423</v>
      </c>
      <c r="E321" s="48" t="s">
        <v>361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47">
        <v>121</v>
      </c>
      <c r="B322" s="48" t="s">
        <v>331</v>
      </c>
      <c r="C322" s="48" t="s">
        <v>245</v>
      </c>
      <c r="D322" s="49" t="s">
        <v>423</v>
      </c>
      <c r="E322" s="48" t="s">
        <v>362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47">
        <v>122</v>
      </c>
      <c r="B323" s="48" t="s">
        <v>240</v>
      </c>
      <c r="C323" s="48" t="s">
        <v>254</v>
      </c>
      <c r="D323" s="49" t="s">
        <v>427</v>
      </c>
      <c r="E323" s="48" t="s">
        <v>363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47">
        <v>123</v>
      </c>
      <c r="B324" s="48" t="s">
        <v>237</v>
      </c>
      <c r="C324" s="48" t="s">
        <v>245</v>
      </c>
      <c r="D324" s="49" t="s">
        <v>427</v>
      </c>
      <c r="E324" s="48" t="s">
        <v>238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47">
        <v>124</v>
      </c>
      <c r="B325" s="48" t="s">
        <v>364</v>
      </c>
      <c r="C325" s="48" t="s">
        <v>249</v>
      </c>
      <c r="D325" s="49" t="s">
        <v>426</v>
      </c>
      <c r="E325" s="48" t="s">
        <v>365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47">
        <v>125</v>
      </c>
      <c r="B326" s="48" t="s">
        <v>240</v>
      </c>
      <c r="C326" s="48" t="s">
        <v>254</v>
      </c>
      <c r="D326" s="49" t="s">
        <v>427</v>
      </c>
      <c r="E326" s="48" t="s">
        <v>241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47">
        <v>126</v>
      </c>
      <c r="B327" s="48" t="s">
        <v>228</v>
      </c>
      <c r="C327" s="48" t="s">
        <v>249</v>
      </c>
      <c r="D327" s="50" t="s">
        <v>422</v>
      </c>
      <c r="E327" s="48" t="s">
        <v>366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47">
        <v>127</v>
      </c>
      <c r="B328" s="48" t="s">
        <v>367</v>
      </c>
      <c r="C328" s="48" t="s">
        <v>249</v>
      </c>
      <c r="D328" s="49" t="s">
        <v>428</v>
      </c>
      <c r="E328" s="48" t="s">
        <v>368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selectLockedCells="1" selectUnlockedCells="1"/>
  <autoFilter ref="A2:E162"/>
  <mergeCells count="3">
    <mergeCell ref="A200:E200"/>
    <mergeCell ref="A165:H165"/>
    <mergeCell ref="A1:H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C1" workbookViewId="0">
      <selection activeCell="D13" sqref="D13"/>
    </sheetView>
  </sheetViews>
  <sheetFormatPr defaultColWidth="14.42578125" defaultRowHeight="15" customHeight="1" x14ac:dyDescent="0.25"/>
  <cols>
    <col min="1" max="1" width="7.140625" customWidth="1"/>
    <col min="2" max="2" width="34.85546875" customWidth="1"/>
    <col min="3" max="4" width="34.140625" customWidth="1"/>
    <col min="5" max="5" width="42.42578125" customWidth="1"/>
    <col min="6" max="8" width="16.7109375" customWidth="1"/>
    <col min="9" max="27" width="9.140625" customWidth="1"/>
  </cols>
  <sheetData>
    <row r="1" spans="1:27" ht="12.75" customHeight="1" x14ac:dyDescent="0.25">
      <c r="A1" s="125" t="s">
        <v>439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5">
      <c r="A3" s="3">
        <v>1</v>
      </c>
      <c r="B3" s="4" t="s">
        <v>4</v>
      </c>
      <c r="C3" s="61" t="s">
        <v>409</v>
      </c>
      <c r="D3" s="5" t="s">
        <v>420</v>
      </c>
      <c r="E3" s="6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5">
      <c r="A4" s="7">
        <v>2</v>
      </c>
      <c r="B4" s="8" t="s">
        <v>6</v>
      </c>
      <c r="C4" s="7" t="s">
        <v>7</v>
      </c>
      <c r="D4" s="101" t="s">
        <v>420</v>
      </c>
      <c r="E4" s="115" t="s">
        <v>8</v>
      </c>
      <c r="F4" s="27">
        <v>930.22</v>
      </c>
      <c r="G4" s="27">
        <v>3720.87</v>
      </c>
      <c r="H4" s="44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5">
      <c r="A5" s="7">
        <v>3</v>
      </c>
      <c r="B5" s="8" t="s">
        <v>9</v>
      </c>
      <c r="C5" s="63" t="s">
        <v>410</v>
      </c>
      <c r="D5" s="106" t="s">
        <v>424</v>
      </c>
      <c r="E5" s="116" t="s">
        <v>10</v>
      </c>
      <c r="F5" s="27">
        <v>664.44</v>
      </c>
      <c r="G5" s="27">
        <v>2657.77</v>
      </c>
      <c r="H5" s="44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6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5">
      <c r="A7" s="3">
        <v>5</v>
      </c>
      <c r="B7" s="8" t="s">
        <v>4</v>
      </c>
      <c r="C7" s="61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5">
      <c r="A8" s="7">
        <v>6</v>
      </c>
      <c r="B8" s="11" t="s">
        <v>9</v>
      </c>
      <c r="C8" s="63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5">
      <c r="A10" s="3">
        <v>8</v>
      </c>
      <c r="B10" s="11" t="s">
        <v>374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5">
      <c r="A12" s="7">
        <v>10</v>
      </c>
      <c r="B12" s="11" t="s">
        <v>23</v>
      </c>
      <c r="C12" s="62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5">
      <c r="A13" s="7">
        <v>11</v>
      </c>
      <c r="B13" s="11" t="s">
        <v>4</v>
      </c>
      <c r="C13" s="61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5">
      <c r="A14" s="3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5">
      <c r="A16" s="7">
        <v>14</v>
      </c>
      <c r="B16" s="11" t="s">
        <v>375</v>
      </c>
      <c r="C16" s="62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5">
      <c r="A17" s="3">
        <v>15</v>
      </c>
      <c r="B17" s="11" t="s">
        <v>9</v>
      </c>
      <c r="C17" s="63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5">
      <c r="A18" s="7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5">
      <c r="A20" s="7">
        <v>18</v>
      </c>
      <c r="B20" s="11" t="s">
        <v>34</v>
      </c>
      <c r="C20" s="62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3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5">
      <c r="A22" s="7">
        <v>20</v>
      </c>
      <c r="B22" s="11" t="s">
        <v>9</v>
      </c>
      <c r="C22" s="63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5">
      <c r="A23" s="7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5">
      <c r="A24" s="3">
        <v>22</v>
      </c>
      <c r="B24" s="11" t="s">
        <v>9</v>
      </c>
      <c r="C24" s="63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5">
      <c r="A25" s="7">
        <v>23</v>
      </c>
      <c r="B25" s="11" t="s">
        <v>9</v>
      </c>
      <c r="C25" s="63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7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5">
      <c r="A30" s="7">
        <v>28</v>
      </c>
      <c r="B30" s="11" t="s">
        <v>9</v>
      </c>
      <c r="C30" s="63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5">
      <c r="A31" s="3">
        <v>29</v>
      </c>
      <c r="B31" s="11" t="s">
        <v>376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5">
      <c r="A32" s="7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5">
      <c r="A33" s="7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5">
      <c r="A34" s="7">
        <v>32</v>
      </c>
      <c r="B34" s="11" t="s">
        <v>4</v>
      </c>
      <c r="C34" s="61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5">
      <c r="A35" s="3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5">
      <c r="A36" s="7">
        <v>34</v>
      </c>
      <c r="B36" s="11" t="s">
        <v>4</v>
      </c>
      <c r="C36" s="61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5">
      <c r="A37" s="7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5">
      <c r="A39" s="7">
        <v>37</v>
      </c>
      <c r="B39" s="11" t="s">
        <v>9</v>
      </c>
      <c r="C39" s="63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5">
      <c r="A40" s="7">
        <v>38</v>
      </c>
      <c r="B40" s="11" t="s">
        <v>9</v>
      </c>
      <c r="C40" s="63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7">
        <v>39</v>
      </c>
      <c r="B41" s="11" t="s">
        <v>377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5">
      <c r="A42" s="3">
        <v>40</v>
      </c>
      <c r="B42" s="11" t="s">
        <v>9</v>
      </c>
      <c r="C42" s="63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5">
      <c r="A43" s="7">
        <v>41</v>
      </c>
      <c r="B43" s="11" t="s">
        <v>4</v>
      </c>
      <c r="C43" s="61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5">
      <c r="A45" s="3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5">
      <c r="A46" s="7">
        <v>44</v>
      </c>
      <c r="B46" s="11" t="s">
        <v>9</v>
      </c>
      <c r="C46" s="63" t="s">
        <v>410</v>
      </c>
      <c r="D46" s="113" t="s">
        <v>425</v>
      </c>
      <c r="E46" s="112" t="s">
        <v>63</v>
      </c>
      <c r="F46" s="27">
        <v>664.44</v>
      </c>
      <c r="G46" s="27">
        <v>2657.77</v>
      </c>
      <c r="H46" s="44">
        <f t="shared" si="0"/>
        <v>3322.21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5">
      <c r="A47" s="7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5">
      <c r="A48" s="7">
        <v>46</v>
      </c>
      <c r="B48" s="11" t="s">
        <v>378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5">
      <c r="A49" s="3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7">
        <v>48</v>
      </c>
      <c r="B50" s="11" t="s">
        <v>379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5">
      <c r="A51" s="7">
        <v>49</v>
      </c>
      <c r="B51" s="11" t="s">
        <v>4</v>
      </c>
      <c r="C51" s="61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5">
      <c r="A52" s="3">
        <v>50</v>
      </c>
      <c r="B52" s="11" t="s">
        <v>4</v>
      </c>
      <c r="C52" s="61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5">
      <c r="A53" s="7">
        <v>51</v>
      </c>
      <c r="B53" s="11" t="s">
        <v>9</v>
      </c>
      <c r="C53" s="63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5">
      <c r="A54" s="7">
        <v>52</v>
      </c>
      <c r="B54" s="11" t="s">
        <v>23</v>
      </c>
      <c r="C54" s="62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5">
      <c r="A55" s="7">
        <v>53</v>
      </c>
      <c r="B55" s="11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5">
      <c r="A56" s="3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5">
      <c r="A57" s="7">
        <v>55</v>
      </c>
      <c r="B57" s="11" t="s">
        <v>380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5">
      <c r="A58" s="7">
        <v>56</v>
      </c>
      <c r="B58" s="11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3">
        <v>57</v>
      </c>
      <c r="B59" s="11" t="s">
        <v>381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1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5">
      <c r="A61" s="7">
        <v>59</v>
      </c>
      <c r="B61" s="11" t="s">
        <v>4</v>
      </c>
      <c r="C61" s="61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5">
      <c r="A62" s="7">
        <v>60</v>
      </c>
      <c r="B62" s="11" t="s">
        <v>9</v>
      </c>
      <c r="C62" s="63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1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5">
      <c r="A64" s="7">
        <v>62</v>
      </c>
      <c r="B64" s="11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5">
      <c r="A65" s="7">
        <v>63</v>
      </c>
      <c r="B65" s="11" t="s">
        <v>4</v>
      </c>
      <c r="C65" s="61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5">
      <c r="A66" s="3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7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7">
        <v>66</v>
      </c>
      <c r="B68" s="11" t="s">
        <v>380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7">
        <v>67</v>
      </c>
      <c r="B69" s="11" t="s">
        <v>4</v>
      </c>
      <c r="C69" s="61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5">
      <c r="A70" s="3">
        <v>68</v>
      </c>
      <c r="B70" s="11" t="s">
        <v>382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5">
      <c r="A71" s="7">
        <v>69</v>
      </c>
      <c r="B71" s="11" t="s">
        <v>383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5">
      <c r="A72" s="7">
        <v>70</v>
      </c>
      <c r="B72" s="11" t="s">
        <v>90</v>
      </c>
      <c r="C72" s="61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5">
      <c r="A73" s="3">
        <v>71</v>
      </c>
      <c r="B73" s="11" t="s">
        <v>9</v>
      </c>
      <c r="C73" s="63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5">
      <c r="A74" s="7">
        <v>72</v>
      </c>
      <c r="B74" s="11" t="s">
        <v>384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5">
      <c r="A75" s="7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5">
      <c r="A76" s="7">
        <v>74</v>
      </c>
      <c r="B76" s="11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5">
      <c r="A77" s="3">
        <v>75</v>
      </c>
      <c r="B77" s="11" t="s">
        <v>385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5">
      <c r="A78" s="7">
        <v>76</v>
      </c>
      <c r="B78" s="11" t="s">
        <v>19</v>
      </c>
      <c r="C78" s="13" t="s">
        <v>20</v>
      </c>
      <c r="D78" s="113" t="s">
        <v>425</v>
      </c>
      <c r="E78" s="112" t="s">
        <v>97</v>
      </c>
      <c r="F78" s="27">
        <v>1229.22</v>
      </c>
      <c r="G78" s="27">
        <v>4916.8599999999997</v>
      </c>
      <c r="H78" s="44">
        <f t="shared" si="1"/>
        <v>6146.08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5">
      <c r="A79" s="7">
        <v>77</v>
      </c>
      <c r="B79" s="11" t="s">
        <v>19</v>
      </c>
      <c r="C79" s="13" t="s">
        <v>20</v>
      </c>
      <c r="D79" s="113" t="s">
        <v>425</v>
      </c>
      <c r="E79" s="111" t="s">
        <v>98</v>
      </c>
      <c r="F79" s="27"/>
      <c r="G79" s="27">
        <v>4916.8599999999997</v>
      </c>
      <c r="H79" s="44">
        <f t="shared" si="1"/>
        <v>4916.8599999999997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5">
      <c r="A80" s="3">
        <v>78</v>
      </c>
      <c r="B80" s="11" t="s">
        <v>4</v>
      </c>
      <c r="C80" s="61" t="s">
        <v>409</v>
      </c>
      <c r="D80" s="101" t="s">
        <v>420</v>
      </c>
      <c r="E80" s="112" t="s">
        <v>99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5">
      <c r="A81" s="7">
        <v>79</v>
      </c>
      <c r="B81" s="11" t="s">
        <v>4</v>
      </c>
      <c r="C81" s="61" t="s">
        <v>409</v>
      </c>
      <c r="D81" s="106" t="s">
        <v>424</v>
      </c>
      <c r="E81" s="112" t="s">
        <v>100</v>
      </c>
      <c r="F81" s="27">
        <v>431.89</v>
      </c>
      <c r="G81" s="27">
        <v>1727.55</v>
      </c>
      <c r="H81" s="44">
        <f t="shared" si="1"/>
        <v>2159.44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5">
      <c r="A82" s="7">
        <v>80</v>
      </c>
      <c r="B82" s="11" t="s">
        <v>16</v>
      </c>
      <c r="C82" s="12" t="s">
        <v>17</v>
      </c>
      <c r="D82" s="102" t="s">
        <v>428</v>
      </c>
      <c r="E82" s="111" t="s">
        <v>101</v>
      </c>
      <c r="F82" s="27">
        <v>1461.77</v>
      </c>
      <c r="G82" s="27">
        <v>5847.08</v>
      </c>
      <c r="H82" s="44">
        <f t="shared" si="1"/>
        <v>7308.85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5">
      <c r="A83" s="7">
        <v>81</v>
      </c>
      <c r="B83" s="11" t="s">
        <v>102</v>
      </c>
      <c r="C83" s="62" t="s">
        <v>411</v>
      </c>
      <c r="D83" s="106" t="s">
        <v>424</v>
      </c>
      <c r="E83" s="112" t="s">
        <v>103</v>
      </c>
      <c r="F83" s="27">
        <v>265.77999999999997</v>
      </c>
      <c r="G83" s="27">
        <v>1063.1099999999999</v>
      </c>
      <c r="H83" s="44">
        <f t="shared" si="1"/>
        <v>1328.8899999999999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5">
      <c r="A84" s="3">
        <v>82</v>
      </c>
      <c r="B84" s="11" t="s">
        <v>382</v>
      </c>
      <c r="C84" s="13" t="s">
        <v>12</v>
      </c>
      <c r="D84" s="101" t="s">
        <v>426</v>
      </c>
      <c r="E84" s="112" t="s">
        <v>104</v>
      </c>
      <c r="F84" s="27">
        <v>1129.55</v>
      </c>
      <c r="G84" s="27">
        <v>4518.2</v>
      </c>
      <c r="H84" s="44">
        <f t="shared" si="1"/>
        <v>5647.75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5">
      <c r="A85" s="7">
        <v>83</v>
      </c>
      <c r="B85" s="11" t="s">
        <v>6</v>
      </c>
      <c r="C85" s="12" t="s">
        <v>7</v>
      </c>
      <c r="D85" s="102" t="s">
        <v>428</v>
      </c>
      <c r="E85" s="112" t="s">
        <v>105</v>
      </c>
      <c r="F85" s="27">
        <v>930.22</v>
      </c>
      <c r="G85" s="27">
        <v>3720.87</v>
      </c>
      <c r="H85" s="44">
        <f t="shared" si="1"/>
        <v>4651.09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5">
      <c r="A86" s="7">
        <v>84</v>
      </c>
      <c r="B86" s="11" t="s">
        <v>19</v>
      </c>
      <c r="C86" s="13" t="s">
        <v>20</v>
      </c>
      <c r="D86" s="101" t="s">
        <v>429</v>
      </c>
      <c r="E86" s="112" t="s">
        <v>106</v>
      </c>
      <c r="F86" s="27">
        <v>1229.22</v>
      </c>
      <c r="G86" s="27">
        <v>4916.8599999999997</v>
      </c>
      <c r="H86" s="44">
        <f t="shared" si="1"/>
        <v>6146.08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5">
      <c r="A87" s="3">
        <v>85</v>
      </c>
      <c r="B87" s="11" t="s">
        <v>11</v>
      </c>
      <c r="C87" s="13" t="s">
        <v>12</v>
      </c>
      <c r="D87" s="106" t="s">
        <v>427</v>
      </c>
      <c r="E87" s="112" t="s">
        <v>107</v>
      </c>
      <c r="F87" s="27">
        <v>1129.55</v>
      </c>
      <c r="G87" s="27">
        <v>4518.2</v>
      </c>
      <c r="H87" s="44">
        <f t="shared" si="1"/>
        <v>5647.75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5">
      <c r="A88" s="7">
        <v>86</v>
      </c>
      <c r="B88" s="11" t="s">
        <v>19</v>
      </c>
      <c r="C88" s="13" t="s">
        <v>20</v>
      </c>
      <c r="D88" s="113" t="s">
        <v>423</v>
      </c>
      <c r="E88" s="112" t="s">
        <v>108</v>
      </c>
      <c r="F88" s="27">
        <v>1229.22</v>
      </c>
      <c r="G88" s="27">
        <v>4916.8599999999997</v>
      </c>
      <c r="H88" s="44">
        <f t="shared" si="1"/>
        <v>6146.08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5">
      <c r="A89" s="7">
        <v>87</v>
      </c>
      <c r="B89" s="11" t="s">
        <v>9</v>
      </c>
      <c r="C89" s="63" t="s">
        <v>410</v>
      </c>
      <c r="D89" s="101" t="s">
        <v>420</v>
      </c>
      <c r="E89" s="111" t="s">
        <v>109</v>
      </c>
      <c r="F89" s="27">
        <v>664.44</v>
      </c>
      <c r="G89" s="27">
        <v>2657.77</v>
      </c>
      <c r="H89" s="44">
        <f t="shared" si="1"/>
        <v>3322.21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5">
      <c r="A90" s="7">
        <v>88</v>
      </c>
      <c r="B90" s="11" t="s">
        <v>386</v>
      </c>
      <c r="C90" s="12" t="s">
        <v>17</v>
      </c>
      <c r="D90" s="106" t="s">
        <v>427</v>
      </c>
      <c r="E90" s="112" t="s">
        <v>110</v>
      </c>
      <c r="F90" s="27">
        <v>1461.77</v>
      </c>
      <c r="G90" s="27">
        <v>5847.08</v>
      </c>
      <c r="H90" s="44">
        <f t="shared" si="1"/>
        <v>7308.85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5">
      <c r="A91" s="3">
        <v>89</v>
      </c>
      <c r="B91" s="11" t="s">
        <v>6</v>
      </c>
      <c r="C91" s="12" t="s">
        <v>7</v>
      </c>
      <c r="D91" s="113" t="s">
        <v>423</v>
      </c>
      <c r="E91" s="112" t="s">
        <v>111</v>
      </c>
      <c r="F91" s="27">
        <v>930.22</v>
      </c>
      <c r="G91" s="27">
        <v>3720.87</v>
      </c>
      <c r="H91" s="44">
        <f t="shared" si="1"/>
        <v>4651.09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5">
      <c r="A92" s="7">
        <v>90</v>
      </c>
      <c r="B92" s="11" t="s">
        <v>4</v>
      </c>
      <c r="C92" s="61" t="s">
        <v>409</v>
      </c>
      <c r="D92" s="101" t="s">
        <v>426</v>
      </c>
      <c r="E92" s="112" t="s">
        <v>112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5">
      <c r="A93" s="7">
        <v>91</v>
      </c>
      <c r="B93" s="11" t="s">
        <v>387</v>
      </c>
      <c r="C93" s="12" t="s">
        <v>17</v>
      </c>
      <c r="D93" s="106" t="s">
        <v>427</v>
      </c>
      <c r="E93" s="112" t="s">
        <v>113</v>
      </c>
      <c r="F93" s="27">
        <v>1461.77</v>
      </c>
      <c r="G93" s="27">
        <v>5847.08</v>
      </c>
      <c r="H93" s="44">
        <f t="shared" si="1"/>
        <v>7308.85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5">
      <c r="A94" s="3">
        <v>92</v>
      </c>
      <c r="B94" s="11" t="s">
        <v>4</v>
      </c>
      <c r="C94" s="61" t="s">
        <v>409</v>
      </c>
      <c r="D94" s="113" t="s">
        <v>423</v>
      </c>
      <c r="E94" s="112" t="s">
        <v>114</v>
      </c>
      <c r="F94" s="27">
        <v>431.89</v>
      </c>
      <c r="G94" s="27">
        <v>1727.55</v>
      </c>
      <c r="H94" s="44">
        <f t="shared" si="1"/>
        <v>2159.44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5">
      <c r="A95" s="7">
        <v>93</v>
      </c>
      <c r="B95" s="11" t="s">
        <v>4</v>
      </c>
      <c r="C95" s="61" t="s">
        <v>409</v>
      </c>
      <c r="D95" s="113" t="s">
        <v>423</v>
      </c>
      <c r="E95" s="112" t="s">
        <v>115</v>
      </c>
      <c r="F95" s="27">
        <v>431.89</v>
      </c>
      <c r="G95" s="27">
        <v>1727.55</v>
      </c>
      <c r="H95" s="44">
        <f t="shared" si="1"/>
        <v>2159.44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5">
      <c r="A96" s="7">
        <v>94</v>
      </c>
      <c r="B96" s="11" t="s">
        <v>116</v>
      </c>
      <c r="C96" s="13"/>
      <c r="D96" s="101" t="s">
        <v>429</v>
      </c>
      <c r="E96" s="112" t="s">
        <v>117</v>
      </c>
      <c r="F96" s="104">
        <v>8100</v>
      </c>
      <c r="G96" s="104">
        <v>18900</v>
      </c>
      <c r="H96" s="105">
        <f t="shared" si="1"/>
        <v>27000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5">
      <c r="A97" s="7">
        <v>95</v>
      </c>
      <c r="B97" s="11" t="s">
        <v>16</v>
      </c>
      <c r="C97" s="12" t="s">
        <v>17</v>
      </c>
      <c r="D97" s="101" t="s">
        <v>420</v>
      </c>
      <c r="E97" s="111" t="s">
        <v>118</v>
      </c>
      <c r="F97" s="27">
        <v>1461.77</v>
      </c>
      <c r="G97" s="27">
        <v>5847.08</v>
      </c>
      <c r="H97" s="44">
        <f t="shared" si="1"/>
        <v>7308.85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5">
      <c r="A98" s="3">
        <v>96</v>
      </c>
      <c r="B98" s="11" t="s">
        <v>90</v>
      </c>
      <c r="C98" s="61" t="s">
        <v>409</v>
      </c>
      <c r="D98" s="102" t="s">
        <v>428</v>
      </c>
      <c r="E98" s="112" t="s">
        <v>119</v>
      </c>
      <c r="F98" s="27">
        <v>431.89</v>
      </c>
      <c r="G98" s="27">
        <v>1727.55</v>
      </c>
      <c r="H98" s="44">
        <f t="shared" si="1"/>
        <v>2159.44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5">
      <c r="A99" s="7">
        <v>97</v>
      </c>
      <c r="B99" s="11" t="s">
        <v>382</v>
      </c>
      <c r="C99" s="13" t="s">
        <v>12</v>
      </c>
      <c r="D99" s="113" t="s">
        <v>423</v>
      </c>
      <c r="E99" s="112" t="s">
        <v>120</v>
      </c>
      <c r="F99" s="27">
        <v>1129.55</v>
      </c>
      <c r="G99" s="27">
        <v>4518.2</v>
      </c>
      <c r="H99" s="44">
        <f t="shared" si="1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5">
      <c r="A100" s="7">
        <v>98</v>
      </c>
      <c r="B100" s="11" t="s">
        <v>382</v>
      </c>
      <c r="C100" s="13" t="s">
        <v>12</v>
      </c>
      <c r="D100" s="113" t="s">
        <v>423</v>
      </c>
      <c r="E100" s="112" t="s">
        <v>121</v>
      </c>
      <c r="F100" s="27">
        <v>1129.55</v>
      </c>
      <c r="G100" s="27">
        <v>4518.2</v>
      </c>
      <c r="H100" s="44">
        <f t="shared" si="1"/>
        <v>5647.75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5">
      <c r="A101" s="3">
        <v>99</v>
      </c>
      <c r="B101" s="11" t="s">
        <v>19</v>
      </c>
      <c r="C101" s="13" t="s">
        <v>20</v>
      </c>
      <c r="D101" s="101" t="s">
        <v>429</v>
      </c>
      <c r="E101" s="111" t="s">
        <v>122</v>
      </c>
      <c r="F101" s="27">
        <v>1229.22</v>
      </c>
      <c r="G101" s="27">
        <v>4916.8599999999997</v>
      </c>
      <c r="H101" s="44">
        <f t="shared" si="1"/>
        <v>6146.08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5">
      <c r="A102" s="7">
        <v>100</v>
      </c>
      <c r="B102" s="11" t="s">
        <v>123</v>
      </c>
      <c r="C102" s="13"/>
      <c r="D102" s="106" t="s">
        <v>424</v>
      </c>
      <c r="E102" s="112" t="s">
        <v>124</v>
      </c>
      <c r="F102" s="27">
        <v>3198</v>
      </c>
      <c r="G102" s="27">
        <v>12792</v>
      </c>
      <c r="H102" s="44">
        <f t="shared" si="1"/>
        <v>15990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5">
      <c r="A103" s="7">
        <v>101</v>
      </c>
      <c r="B103" s="11" t="s">
        <v>31</v>
      </c>
      <c r="C103" s="13" t="s">
        <v>32</v>
      </c>
      <c r="D103" s="101" t="s">
        <v>429</v>
      </c>
      <c r="E103" s="112" t="s">
        <v>125</v>
      </c>
      <c r="F103" s="27"/>
      <c r="G103" s="27">
        <v>7973.3</v>
      </c>
      <c r="H103" s="44">
        <f t="shared" si="1"/>
        <v>7973.3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5">
      <c r="A104" s="7">
        <v>102</v>
      </c>
      <c r="B104" s="11" t="s">
        <v>11</v>
      </c>
      <c r="C104" s="13" t="s">
        <v>12</v>
      </c>
      <c r="D104" s="106" t="s">
        <v>424</v>
      </c>
      <c r="E104" s="111" t="s">
        <v>126</v>
      </c>
      <c r="F104" s="27">
        <v>1129.55</v>
      </c>
      <c r="G104" s="27">
        <v>4518.2</v>
      </c>
      <c r="H104" s="44">
        <f t="shared" si="1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5">
      <c r="A105" s="3">
        <v>103</v>
      </c>
      <c r="B105" s="11" t="s">
        <v>11</v>
      </c>
      <c r="C105" s="13" t="s">
        <v>12</v>
      </c>
      <c r="D105" s="113" t="s">
        <v>425</v>
      </c>
      <c r="E105" s="111" t="s">
        <v>127</v>
      </c>
      <c r="F105" s="27">
        <v>1129.55</v>
      </c>
      <c r="G105" s="27">
        <v>4518.2</v>
      </c>
      <c r="H105" s="44">
        <f t="shared" si="1"/>
        <v>5647.75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5">
      <c r="A106" s="7">
        <v>104</v>
      </c>
      <c r="B106" s="11" t="s">
        <v>4</v>
      </c>
      <c r="C106" s="61" t="s">
        <v>409</v>
      </c>
      <c r="D106" s="101" t="s">
        <v>420</v>
      </c>
      <c r="E106" s="111" t="s">
        <v>128</v>
      </c>
      <c r="F106" s="27">
        <v>431.89</v>
      </c>
      <c r="G106" s="27">
        <v>1727.55</v>
      </c>
      <c r="H106" s="44">
        <f t="shared" si="1"/>
        <v>2159.44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5">
      <c r="A107" s="7">
        <v>105</v>
      </c>
      <c r="B107" s="11" t="s">
        <v>388</v>
      </c>
      <c r="C107" s="62" t="s">
        <v>411</v>
      </c>
      <c r="D107" s="102" t="s">
        <v>428</v>
      </c>
      <c r="E107" s="103" t="s">
        <v>129</v>
      </c>
      <c r="F107" s="27"/>
      <c r="G107" s="27">
        <v>1063.1099999999999</v>
      </c>
      <c r="H107" s="44">
        <f t="shared" si="1"/>
        <v>1063.1099999999999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5">
      <c r="A108" s="3">
        <v>106</v>
      </c>
      <c r="B108" s="11" t="s">
        <v>16</v>
      </c>
      <c r="C108" s="12" t="s">
        <v>17</v>
      </c>
      <c r="D108" s="101" t="s">
        <v>429</v>
      </c>
      <c r="E108" s="112" t="s">
        <v>130</v>
      </c>
      <c r="F108" s="27">
        <v>1461.77</v>
      </c>
      <c r="G108" s="27">
        <v>5847.08</v>
      </c>
      <c r="H108" s="44">
        <f t="shared" si="1"/>
        <v>7308.85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5">
      <c r="A109" s="7">
        <v>107</v>
      </c>
      <c r="B109" s="11" t="s">
        <v>4</v>
      </c>
      <c r="C109" s="61" t="s">
        <v>409</v>
      </c>
      <c r="D109" s="101" t="s">
        <v>426</v>
      </c>
      <c r="E109" s="112" t="s">
        <v>131</v>
      </c>
      <c r="F109" s="27">
        <v>431.89</v>
      </c>
      <c r="G109" s="27">
        <v>1727.55</v>
      </c>
      <c r="H109" s="44">
        <f t="shared" si="1"/>
        <v>2159.44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5">
      <c r="A110" s="7">
        <v>108</v>
      </c>
      <c r="B110" s="11" t="s">
        <v>9</v>
      </c>
      <c r="C110" s="63" t="s">
        <v>410</v>
      </c>
      <c r="D110" s="113" t="s">
        <v>425</v>
      </c>
      <c r="E110" s="112" t="s">
        <v>132</v>
      </c>
      <c r="F110" s="27">
        <v>664.44</v>
      </c>
      <c r="G110" s="27">
        <v>2657.77</v>
      </c>
      <c r="H110" s="44">
        <f t="shared" si="1"/>
        <v>3322.21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5">
      <c r="A111" s="7">
        <v>109</v>
      </c>
      <c r="B111" s="11" t="s">
        <v>11</v>
      </c>
      <c r="C111" s="13" t="s">
        <v>12</v>
      </c>
      <c r="D111" s="113" t="s">
        <v>423</v>
      </c>
      <c r="E111" s="111" t="s">
        <v>133</v>
      </c>
      <c r="F111" s="27">
        <v>1129.55</v>
      </c>
      <c r="G111" s="27">
        <v>4518.2</v>
      </c>
      <c r="H111" s="44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5">
      <c r="A112" s="3">
        <v>110</v>
      </c>
      <c r="B112" s="11" t="s">
        <v>34</v>
      </c>
      <c r="C112" s="62" t="s">
        <v>412</v>
      </c>
      <c r="D112" s="101" t="s">
        <v>429</v>
      </c>
      <c r="E112" s="112" t="s">
        <v>134</v>
      </c>
      <c r="F112" s="27">
        <v>807.29</v>
      </c>
      <c r="G112" s="27">
        <v>3229.18</v>
      </c>
      <c r="H112" s="44">
        <f t="shared" si="1"/>
        <v>4036.47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5">
      <c r="A113" s="7">
        <v>111</v>
      </c>
      <c r="B113" s="11" t="s">
        <v>11</v>
      </c>
      <c r="C113" s="13" t="s">
        <v>12</v>
      </c>
      <c r="D113" s="113" t="s">
        <v>423</v>
      </c>
      <c r="E113" s="112" t="s">
        <v>135</v>
      </c>
      <c r="F113" s="27">
        <v>1129.55</v>
      </c>
      <c r="G113" s="27">
        <v>4518.2</v>
      </c>
      <c r="H113" s="44">
        <f t="shared" si="1"/>
        <v>5647.75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5">
      <c r="A114" s="7">
        <v>112</v>
      </c>
      <c r="B114" s="11" t="s">
        <v>9</v>
      </c>
      <c r="C114" s="63" t="s">
        <v>410</v>
      </c>
      <c r="D114" s="101" t="s">
        <v>429</v>
      </c>
      <c r="E114" s="111" t="s">
        <v>136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5">
      <c r="A115" s="3">
        <v>113</v>
      </c>
      <c r="B115" s="11" t="s">
        <v>9</v>
      </c>
      <c r="C115" s="63" t="s">
        <v>410</v>
      </c>
      <c r="D115" s="113" t="s">
        <v>423</v>
      </c>
      <c r="E115" s="112" t="s">
        <v>137</v>
      </c>
      <c r="F115" s="27">
        <v>664.44</v>
      </c>
      <c r="G115" s="27">
        <v>2657.77</v>
      </c>
      <c r="H115" s="44">
        <f t="shared" si="1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5">
      <c r="A116" s="7">
        <v>114</v>
      </c>
      <c r="B116" s="11" t="s">
        <v>9</v>
      </c>
      <c r="C116" s="63" t="s">
        <v>410</v>
      </c>
      <c r="D116" s="102" t="s">
        <v>428</v>
      </c>
      <c r="E116" s="111" t="s">
        <v>138</v>
      </c>
      <c r="F116" s="27">
        <v>664.44</v>
      </c>
      <c r="G116" s="27">
        <v>2657.77</v>
      </c>
      <c r="H116" s="44">
        <f t="shared" si="1"/>
        <v>3322.21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5">
      <c r="A117" s="7">
        <v>115</v>
      </c>
      <c r="B117" s="11" t="s">
        <v>389</v>
      </c>
      <c r="C117" s="12" t="s">
        <v>17</v>
      </c>
      <c r="D117" s="101" t="s">
        <v>420</v>
      </c>
      <c r="E117" s="112" t="s">
        <v>139</v>
      </c>
      <c r="F117" s="27">
        <v>1461.77</v>
      </c>
      <c r="G117" s="27">
        <v>5847.08</v>
      </c>
      <c r="H117" s="44">
        <f t="shared" si="1"/>
        <v>7308.85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5">
      <c r="A118" s="7">
        <v>116</v>
      </c>
      <c r="B118" s="11" t="s">
        <v>23</v>
      </c>
      <c r="C118" s="62" t="s">
        <v>411</v>
      </c>
      <c r="D118" s="113" t="s">
        <v>423</v>
      </c>
      <c r="E118" s="112" t="s">
        <v>372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5">
      <c r="A119" s="3">
        <v>117</v>
      </c>
      <c r="B119" s="11" t="s">
        <v>9</v>
      </c>
      <c r="C119" s="63" t="s">
        <v>410</v>
      </c>
      <c r="D119" s="101" t="s">
        <v>429</v>
      </c>
      <c r="E119" s="112" t="s">
        <v>140</v>
      </c>
      <c r="F119" s="27">
        <v>664.44</v>
      </c>
      <c r="G119" s="27">
        <v>2657.77</v>
      </c>
      <c r="H119" s="44">
        <f t="shared" si="1"/>
        <v>3322.21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5">
      <c r="A120" s="7">
        <v>118</v>
      </c>
      <c r="B120" s="11" t="s">
        <v>4</v>
      </c>
      <c r="C120" s="61" t="s">
        <v>409</v>
      </c>
      <c r="D120" s="101" t="s">
        <v>420</v>
      </c>
      <c r="E120" s="112" t="s">
        <v>141</v>
      </c>
      <c r="F120" s="27">
        <v>431.89</v>
      </c>
      <c r="G120" s="27">
        <v>1727.55</v>
      </c>
      <c r="H120" s="44">
        <f t="shared" si="1"/>
        <v>2159.44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5">
      <c r="A121" s="7">
        <v>119</v>
      </c>
      <c r="B121" s="11" t="s">
        <v>23</v>
      </c>
      <c r="C121" s="62" t="s">
        <v>411</v>
      </c>
      <c r="D121" s="106" t="s">
        <v>427</v>
      </c>
      <c r="E121" s="112" t="s">
        <v>390</v>
      </c>
      <c r="F121" s="27">
        <v>265.77999999999997</v>
      </c>
      <c r="G121" s="27">
        <v>1063.1099999999999</v>
      </c>
      <c r="H121" s="44">
        <f t="shared" si="1"/>
        <v>1328.8899999999999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5">
      <c r="A122" s="3">
        <v>120</v>
      </c>
      <c r="B122" s="11" t="s">
        <v>391</v>
      </c>
      <c r="C122" s="12" t="s">
        <v>17</v>
      </c>
      <c r="D122" s="106" t="s">
        <v>427</v>
      </c>
      <c r="E122" s="112" t="s">
        <v>142</v>
      </c>
      <c r="F122" s="27">
        <v>1461.77</v>
      </c>
      <c r="G122" s="27">
        <v>5847.08</v>
      </c>
      <c r="H122" s="44">
        <f t="shared" si="1"/>
        <v>7308.85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5">
      <c r="A123" s="7">
        <v>121</v>
      </c>
      <c r="B123" s="11" t="s">
        <v>11</v>
      </c>
      <c r="C123" s="13" t="s">
        <v>12</v>
      </c>
      <c r="D123" s="113" t="s">
        <v>423</v>
      </c>
      <c r="E123" s="112" t="s">
        <v>143</v>
      </c>
      <c r="F123" s="27"/>
      <c r="G123" s="27">
        <v>4518.2</v>
      </c>
      <c r="H123" s="44">
        <f t="shared" si="1"/>
        <v>4518.2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5">
      <c r="A124" s="7">
        <v>122</v>
      </c>
      <c r="B124" s="11" t="s">
        <v>9</v>
      </c>
      <c r="C124" s="63" t="s">
        <v>410</v>
      </c>
      <c r="D124" s="113" t="s">
        <v>423</v>
      </c>
      <c r="E124" s="112" t="s">
        <v>144</v>
      </c>
      <c r="F124" s="27">
        <v>664.44</v>
      </c>
      <c r="G124" s="27">
        <v>2657.77</v>
      </c>
      <c r="H124" s="44">
        <f t="shared" si="1"/>
        <v>3322.21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5">
      <c r="A125" s="7">
        <v>123</v>
      </c>
      <c r="B125" s="11" t="s">
        <v>392</v>
      </c>
      <c r="C125" s="12" t="s">
        <v>7</v>
      </c>
      <c r="D125" s="102" t="s">
        <v>428</v>
      </c>
      <c r="E125" s="103" t="s">
        <v>145</v>
      </c>
      <c r="F125" s="27"/>
      <c r="G125" s="27">
        <v>3720.87</v>
      </c>
      <c r="H125" s="44">
        <f t="shared" si="1"/>
        <v>3720.87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5">
      <c r="A126" s="3">
        <v>124</v>
      </c>
      <c r="B126" s="11" t="s">
        <v>34</v>
      </c>
      <c r="C126" s="62" t="s">
        <v>412</v>
      </c>
      <c r="D126" s="101" t="s">
        <v>426</v>
      </c>
      <c r="E126" s="112" t="s">
        <v>146</v>
      </c>
      <c r="F126" s="27">
        <v>807.29</v>
      </c>
      <c r="G126" s="27">
        <v>3229.18</v>
      </c>
      <c r="H126" s="44">
        <f t="shared" si="1"/>
        <v>4036.47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5">
      <c r="A127" s="7">
        <v>125</v>
      </c>
      <c r="B127" s="11" t="s">
        <v>11</v>
      </c>
      <c r="C127" s="13" t="s">
        <v>12</v>
      </c>
      <c r="D127" s="113" t="s">
        <v>423</v>
      </c>
      <c r="E127" s="112" t="s">
        <v>147</v>
      </c>
      <c r="F127" s="27"/>
      <c r="G127" s="27">
        <v>4518.2</v>
      </c>
      <c r="H127" s="44">
        <f t="shared" si="1"/>
        <v>4518.2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5">
      <c r="A128" s="7">
        <v>126</v>
      </c>
      <c r="B128" s="11" t="s">
        <v>19</v>
      </c>
      <c r="C128" s="13" t="s">
        <v>20</v>
      </c>
      <c r="D128" s="101" t="s">
        <v>429</v>
      </c>
      <c r="E128" s="112" t="s">
        <v>148</v>
      </c>
      <c r="F128" s="27">
        <v>1229.22</v>
      </c>
      <c r="G128" s="27">
        <v>4916.8599999999997</v>
      </c>
      <c r="H128" s="44">
        <f t="shared" si="1"/>
        <v>6146.08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5">
      <c r="A129" s="3">
        <v>127</v>
      </c>
      <c r="B129" s="11" t="s">
        <v>16</v>
      </c>
      <c r="C129" s="12" t="s">
        <v>17</v>
      </c>
      <c r="D129" s="101" t="s">
        <v>429</v>
      </c>
      <c r="E129" s="111" t="s">
        <v>149</v>
      </c>
      <c r="F129" s="27">
        <v>1461.77</v>
      </c>
      <c r="G129" s="27">
        <v>5847.08</v>
      </c>
      <c r="H129" s="44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5">
      <c r="A130" s="7">
        <v>128</v>
      </c>
      <c r="B130" s="11" t="s">
        <v>150</v>
      </c>
      <c r="C130" s="13"/>
      <c r="D130" s="102" t="s">
        <v>428</v>
      </c>
      <c r="E130" s="112" t="s">
        <v>151</v>
      </c>
      <c r="F130" s="27">
        <v>3198</v>
      </c>
      <c r="G130" s="27">
        <v>12792</v>
      </c>
      <c r="H130" s="44">
        <f t="shared" si="1"/>
        <v>15990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5">
      <c r="A131" s="7">
        <v>129</v>
      </c>
      <c r="B131" s="11" t="s">
        <v>16</v>
      </c>
      <c r="C131" s="12" t="s">
        <v>17</v>
      </c>
      <c r="D131" s="101" t="s">
        <v>426</v>
      </c>
      <c r="E131" s="112" t="s">
        <v>152</v>
      </c>
      <c r="F131" s="27">
        <v>1461.77</v>
      </c>
      <c r="G131" s="27">
        <v>5847.08</v>
      </c>
      <c r="H131" s="44">
        <f t="shared" ref="H131:H161" si="2">F131+G131</f>
        <v>7308.85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5">
      <c r="A132" s="7">
        <v>130</v>
      </c>
      <c r="B132" s="11" t="s">
        <v>16</v>
      </c>
      <c r="C132" s="12" t="s">
        <v>17</v>
      </c>
      <c r="D132" s="101" t="s">
        <v>429</v>
      </c>
      <c r="E132" s="112" t="s">
        <v>153</v>
      </c>
      <c r="F132" s="27">
        <v>1461.77</v>
      </c>
      <c r="G132" s="27">
        <v>5847.08</v>
      </c>
      <c r="H132" s="44">
        <f t="shared" si="2"/>
        <v>7308.85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5">
      <c r="A133" s="3">
        <v>131</v>
      </c>
      <c r="B133" s="11" t="s">
        <v>6</v>
      </c>
      <c r="C133" s="12" t="s">
        <v>7</v>
      </c>
      <c r="D133" s="102" t="s">
        <v>428</v>
      </c>
      <c r="E133" s="111" t="s">
        <v>154</v>
      </c>
      <c r="F133" s="27">
        <v>930.22</v>
      </c>
      <c r="G133" s="27">
        <v>3720.87</v>
      </c>
      <c r="H133" s="44">
        <f t="shared" si="2"/>
        <v>4651.09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5">
      <c r="A134" s="7">
        <v>132</v>
      </c>
      <c r="B134" s="11" t="s">
        <v>19</v>
      </c>
      <c r="C134" s="13" t="s">
        <v>20</v>
      </c>
      <c r="D134" s="101" t="s">
        <v>426</v>
      </c>
      <c r="E134" s="112" t="s">
        <v>155</v>
      </c>
      <c r="F134" s="27">
        <v>1229.22</v>
      </c>
      <c r="G134" s="27">
        <v>4916.8599999999997</v>
      </c>
      <c r="H134" s="44">
        <f t="shared" si="2"/>
        <v>6146.08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5">
      <c r="A135" s="7">
        <v>133</v>
      </c>
      <c r="B135" s="11" t="s">
        <v>9</v>
      </c>
      <c r="C135" s="63" t="s">
        <v>410</v>
      </c>
      <c r="D135" s="101" t="s">
        <v>429</v>
      </c>
      <c r="E135" s="112" t="s">
        <v>156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5">
      <c r="A136" s="3">
        <v>134</v>
      </c>
      <c r="B136" s="11" t="s">
        <v>11</v>
      </c>
      <c r="C136" s="13" t="s">
        <v>12</v>
      </c>
      <c r="D136" s="101" t="s">
        <v>429</v>
      </c>
      <c r="E136" s="112" t="s">
        <v>157</v>
      </c>
      <c r="F136" s="27">
        <v>1129.55</v>
      </c>
      <c r="G136" s="27">
        <v>4518.2</v>
      </c>
      <c r="H136" s="44">
        <f t="shared" si="2"/>
        <v>5647.75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5">
      <c r="A137" s="7">
        <v>135</v>
      </c>
      <c r="B137" s="11" t="s">
        <v>393</v>
      </c>
      <c r="C137" s="63" t="s">
        <v>410</v>
      </c>
      <c r="D137" s="113" t="s">
        <v>423</v>
      </c>
      <c r="E137" s="103" t="s">
        <v>158</v>
      </c>
      <c r="F137" s="27"/>
      <c r="G137" s="27">
        <v>2657.77</v>
      </c>
      <c r="H137" s="44">
        <f t="shared" si="2"/>
        <v>2657.77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5">
      <c r="A138" s="7">
        <v>136</v>
      </c>
      <c r="B138" s="11" t="s">
        <v>9</v>
      </c>
      <c r="C138" s="63" t="s">
        <v>410</v>
      </c>
      <c r="D138" s="113" t="s">
        <v>423</v>
      </c>
      <c r="E138" s="112" t="s">
        <v>159</v>
      </c>
      <c r="F138" s="27">
        <v>664.44</v>
      </c>
      <c r="G138" s="27">
        <v>2657.77</v>
      </c>
      <c r="H138" s="44">
        <f t="shared" si="2"/>
        <v>3322.21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5">
      <c r="A139" s="7">
        <v>137</v>
      </c>
      <c r="B139" s="11" t="s">
        <v>380</v>
      </c>
      <c r="C139" s="12" t="s">
        <v>7</v>
      </c>
      <c r="D139" s="101" t="s">
        <v>429</v>
      </c>
      <c r="E139" s="112" t="s">
        <v>160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5">
      <c r="A140" s="3">
        <v>138</v>
      </c>
      <c r="B140" s="11" t="s">
        <v>16</v>
      </c>
      <c r="C140" s="12" t="s">
        <v>17</v>
      </c>
      <c r="D140" s="101" t="s">
        <v>426</v>
      </c>
      <c r="E140" s="112" t="s">
        <v>161</v>
      </c>
      <c r="F140" s="27">
        <v>1461.77</v>
      </c>
      <c r="G140" s="27">
        <v>5847.08</v>
      </c>
      <c r="H140" s="44">
        <f t="shared" si="2"/>
        <v>7308.85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5">
      <c r="A141" s="7">
        <v>139</v>
      </c>
      <c r="B141" s="11" t="s">
        <v>34</v>
      </c>
      <c r="C141" s="62" t="s">
        <v>412</v>
      </c>
      <c r="D141" s="101" t="s">
        <v>429</v>
      </c>
      <c r="E141" s="112" t="s">
        <v>162</v>
      </c>
      <c r="F141" s="27">
        <v>807.29</v>
      </c>
      <c r="G141" s="27">
        <v>3229.18</v>
      </c>
      <c r="H141" s="44">
        <f t="shared" si="2"/>
        <v>4036.47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5">
      <c r="A142" s="7">
        <v>140</v>
      </c>
      <c r="B142" s="11" t="s">
        <v>380</v>
      </c>
      <c r="C142" s="12" t="s">
        <v>7</v>
      </c>
      <c r="D142" s="113" t="s">
        <v>423</v>
      </c>
      <c r="E142" s="112" t="s">
        <v>163</v>
      </c>
      <c r="F142" s="27">
        <v>930.22</v>
      </c>
      <c r="G142" s="27">
        <v>3720.87</v>
      </c>
      <c r="H142" s="44">
        <f t="shared" si="2"/>
        <v>4651.09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5">
      <c r="A143" s="3">
        <v>141</v>
      </c>
      <c r="B143" s="11" t="s">
        <v>4</v>
      </c>
      <c r="C143" s="61" t="s">
        <v>409</v>
      </c>
      <c r="D143" s="101" t="s">
        <v>420</v>
      </c>
      <c r="E143" s="112" t="s">
        <v>164</v>
      </c>
      <c r="F143" s="27">
        <v>431.89</v>
      </c>
      <c r="G143" s="27">
        <v>1727.55</v>
      </c>
      <c r="H143" s="44">
        <f t="shared" si="2"/>
        <v>2159.44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5">
      <c r="A144" s="7">
        <v>142</v>
      </c>
      <c r="B144" s="11" t="s">
        <v>394</v>
      </c>
      <c r="C144" s="12" t="s">
        <v>17</v>
      </c>
      <c r="D144" s="106" t="s">
        <v>427</v>
      </c>
      <c r="E144" s="112" t="s">
        <v>165</v>
      </c>
      <c r="F144" s="27"/>
      <c r="G144" s="27">
        <v>5847.08</v>
      </c>
      <c r="H144" s="44">
        <f t="shared" si="2"/>
        <v>5847.08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5">
      <c r="A145" s="7">
        <v>143</v>
      </c>
      <c r="B145" s="11" t="s">
        <v>11</v>
      </c>
      <c r="C145" s="13" t="s">
        <v>12</v>
      </c>
      <c r="D145" s="101" t="s">
        <v>426</v>
      </c>
      <c r="E145" s="112" t="s">
        <v>166</v>
      </c>
      <c r="F145" s="27">
        <v>1129.55</v>
      </c>
      <c r="G145" s="27">
        <v>4518.2</v>
      </c>
      <c r="H145" s="44">
        <f t="shared" si="2"/>
        <v>5647.75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5">
      <c r="A146" s="7">
        <v>144</v>
      </c>
      <c r="B146" s="11" t="s">
        <v>395</v>
      </c>
      <c r="C146" s="12" t="s">
        <v>17</v>
      </c>
      <c r="D146" s="113" t="s">
        <v>423</v>
      </c>
      <c r="E146" s="112" t="s">
        <v>167</v>
      </c>
      <c r="F146" s="27">
        <v>1461.77</v>
      </c>
      <c r="G146" s="27">
        <v>5847.08</v>
      </c>
      <c r="H146" s="44">
        <f t="shared" si="2"/>
        <v>7308.85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5">
      <c r="A147" s="3">
        <v>145</v>
      </c>
      <c r="B147" s="11" t="s">
        <v>11</v>
      </c>
      <c r="C147" s="13" t="s">
        <v>12</v>
      </c>
      <c r="D147" s="101" t="s">
        <v>420</v>
      </c>
      <c r="E147" s="112" t="s">
        <v>168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5">
      <c r="A148" s="7">
        <v>146</v>
      </c>
      <c r="B148" s="11" t="s">
        <v>391</v>
      </c>
      <c r="C148" s="12" t="s">
        <v>17</v>
      </c>
      <c r="D148" s="113" t="s">
        <v>425</v>
      </c>
      <c r="E148" s="112" t="s">
        <v>169</v>
      </c>
      <c r="F148" s="27">
        <v>1461.77</v>
      </c>
      <c r="G148" s="27">
        <v>5847.08</v>
      </c>
      <c r="H148" s="44">
        <f t="shared" si="2"/>
        <v>7308.85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5">
      <c r="A149" s="7">
        <v>147</v>
      </c>
      <c r="B149" s="11" t="s">
        <v>396</v>
      </c>
      <c r="C149" s="12" t="s">
        <v>17</v>
      </c>
      <c r="D149" s="113" t="s">
        <v>423</v>
      </c>
      <c r="E149" s="112" t="s">
        <v>170</v>
      </c>
      <c r="F149" s="27"/>
      <c r="G149" s="27">
        <v>5847.08</v>
      </c>
      <c r="H149" s="44">
        <f t="shared" si="2"/>
        <v>5847.08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5">
      <c r="A150" s="3">
        <v>148</v>
      </c>
      <c r="B150" s="11" t="s">
        <v>11</v>
      </c>
      <c r="C150" s="13" t="s">
        <v>12</v>
      </c>
      <c r="D150" s="102" t="s">
        <v>428</v>
      </c>
      <c r="E150" s="112" t="s">
        <v>171</v>
      </c>
      <c r="F150" s="27">
        <v>1129.55</v>
      </c>
      <c r="G150" s="27">
        <v>4518.2</v>
      </c>
      <c r="H150" s="44">
        <f t="shared" si="2"/>
        <v>5647.75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5">
      <c r="A151" s="7">
        <v>149</v>
      </c>
      <c r="B151" s="11" t="s">
        <v>172</v>
      </c>
      <c r="C151" s="13"/>
      <c r="D151" s="101" t="s">
        <v>420</v>
      </c>
      <c r="E151" s="112" t="s">
        <v>173</v>
      </c>
      <c r="F151" s="27">
        <v>3198</v>
      </c>
      <c r="G151" s="27">
        <v>12792</v>
      </c>
      <c r="H151" s="44">
        <f t="shared" si="2"/>
        <v>15990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5">
      <c r="A152" s="7">
        <v>150</v>
      </c>
      <c r="B152" s="11" t="s">
        <v>6</v>
      </c>
      <c r="C152" s="12" t="s">
        <v>7</v>
      </c>
      <c r="D152" s="106" t="s">
        <v>427</v>
      </c>
      <c r="E152" s="111" t="s">
        <v>174</v>
      </c>
      <c r="F152" s="27">
        <v>930.22</v>
      </c>
      <c r="G152" s="27">
        <v>3720.87</v>
      </c>
      <c r="H152" s="44">
        <f t="shared" si="2"/>
        <v>4651.09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5">
      <c r="A153" s="7">
        <v>151</v>
      </c>
      <c r="B153" s="11" t="s">
        <v>31</v>
      </c>
      <c r="C153" s="13" t="s">
        <v>32</v>
      </c>
      <c r="D153" s="101" t="s">
        <v>429</v>
      </c>
      <c r="E153" s="112" t="s">
        <v>175</v>
      </c>
      <c r="F153" s="27">
        <v>1993.32</v>
      </c>
      <c r="G153" s="27">
        <v>7973.3</v>
      </c>
      <c r="H153" s="44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5">
      <c r="A154" s="3">
        <v>152</v>
      </c>
      <c r="B154" s="11" t="s">
        <v>380</v>
      </c>
      <c r="C154" s="12" t="s">
        <v>7</v>
      </c>
      <c r="D154" s="106" t="s">
        <v>427</v>
      </c>
      <c r="E154" s="112" t="s">
        <v>176</v>
      </c>
      <c r="F154" s="27">
        <v>930.22</v>
      </c>
      <c r="G154" s="27">
        <v>3720.87</v>
      </c>
      <c r="H154" s="44">
        <f t="shared" si="2"/>
        <v>4651.09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5">
      <c r="A155" s="7">
        <v>153</v>
      </c>
      <c r="B155" s="11" t="s">
        <v>31</v>
      </c>
      <c r="C155" s="13" t="s">
        <v>32</v>
      </c>
      <c r="D155" s="101" t="s">
        <v>429</v>
      </c>
      <c r="E155" s="112" t="s">
        <v>177</v>
      </c>
      <c r="F155" s="27">
        <v>1993.32</v>
      </c>
      <c r="G155" s="27">
        <v>7973.3</v>
      </c>
      <c r="H155" s="44">
        <f t="shared" si="2"/>
        <v>9966.6200000000008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5">
      <c r="A156" s="7">
        <v>154</v>
      </c>
      <c r="B156" s="11" t="s">
        <v>23</v>
      </c>
      <c r="C156" s="62" t="s">
        <v>411</v>
      </c>
      <c r="D156" s="113" t="s">
        <v>425</v>
      </c>
      <c r="E156" s="112" t="s">
        <v>178</v>
      </c>
      <c r="F156" s="27">
        <v>265.77999999999997</v>
      </c>
      <c r="G156" s="27">
        <v>1063.1099999999999</v>
      </c>
      <c r="H156" s="44">
        <f t="shared" si="2"/>
        <v>1328.8899999999999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5">
      <c r="A157" s="3">
        <v>155</v>
      </c>
      <c r="B157" s="11" t="s">
        <v>23</v>
      </c>
      <c r="C157" s="62" t="s">
        <v>411</v>
      </c>
      <c r="D157" s="101" t="s">
        <v>426</v>
      </c>
      <c r="E157" s="112" t="s">
        <v>179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2.75" customHeight="1" x14ac:dyDescent="0.25">
      <c r="A158" s="7">
        <v>156</v>
      </c>
      <c r="B158" s="11" t="s">
        <v>9</v>
      </c>
      <c r="C158" s="63" t="s">
        <v>410</v>
      </c>
      <c r="D158" s="101"/>
      <c r="E158" s="112" t="s">
        <v>180</v>
      </c>
      <c r="F158" s="27">
        <v>664.44</v>
      </c>
      <c r="G158" s="27">
        <v>2657.77</v>
      </c>
      <c r="H158" s="44">
        <f t="shared" si="2"/>
        <v>3322.21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2.75" customHeight="1" x14ac:dyDescent="0.25">
      <c r="A159" s="7">
        <v>157</v>
      </c>
      <c r="B159" s="11" t="s">
        <v>4</v>
      </c>
      <c r="C159" s="61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2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2.75" customHeight="1" x14ac:dyDescent="0.25">
      <c r="A160" s="7">
        <v>158</v>
      </c>
      <c r="B160" s="11" t="s">
        <v>4</v>
      </c>
      <c r="C160" s="61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2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2.75" customHeight="1" x14ac:dyDescent="0.25">
      <c r="A161" s="3">
        <v>159</v>
      </c>
      <c r="B161" s="11" t="s">
        <v>182</v>
      </c>
      <c r="C161" s="62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2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5">
      <c r="A162" s="7">
        <v>160</v>
      </c>
      <c r="B162" s="11" t="s">
        <v>16</v>
      </c>
      <c r="C162" s="12" t="s">
        <v>17</v>
      </c>
      <c r="D162" s="5" t="s">
        <v>429</v>
      </c>
      <c r="E162" s="14" t="s">
        <v>184</v>
      </c>
      <c r="F162" s="26">
        <v>1461.77</v>
      </c>
      <c r="G162" s="26">
        <v>5847.08</v>
      </c>
      <c r="H162" s="43">
        <f>F162+G162</f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5">
      <c r="A165" s="126" t="s">
        <v>440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5">
      <c r="A167" s="16">
        <v>1</v>
      </c>
      <c r="B167" s="11" t="s">
        <v>188</v>
      </c>
      <c r="C167" s="13" t="s">
        <v>189</v>
      </c>
      <c r="D167" s="41" t="s">
        <v>426</v>
      </c>
      <c r="E167" s="17" t="s">
        <v>190</v>
      </c>
      <c r="F167" s="35"/>
      <c r="G167" s="29">
        <v>1200.69</v>
      </c>
      <c r="H167" s="42">
        <f t="shared" ref="H167:H197" si="3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3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3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5">
      <c r="A170" s="16">
        <v>4</v>
      </c>
      <c r="B170" s="11" t="s">
        <v>195</v>
      </c>
      <c r="C170" s="13" t="s">
        <v>189</v>
      </c>
      <c r="D170" s="41" t="s">
        <v>428</v>
      </c>
      <c r="E170" s="17" t="s">
        <v>196</v>
      </c>
      <c r="F170" s="35"/>
      <c r="G170" s="26">
        <v>1200.69</v>
      </c>
      <c r="H170" s="42">
        <f t="shared" si="3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3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3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3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3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5">
      <c r="A175" s="16">
        <v>9</v>
      </c>
      <c r="B175" s="11" t="s">
        <v>203</v>
      </c>
      <c r="C175" s="13" t="s">
        <v>189</v>
      </c>
      <c r="D175" s="41" t="s">
        <v>428</v>
      </c>
      <c r="E175" s="17" t="s">
        <v>204</v>
      </c>
      <c r="F175" s="35"/>
      <c r="G175" s="26">
        <v>1200.69</v>
      </c>
      <c r="H175" s="42">
        <f t="shared" si="3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3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3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3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3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3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3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3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5">
      <c r="A183" s="16">
        <v>17</v>
      </c>
      <c r="B183" s="11" t="s">
        <v>217</v>
      </c>
      <c r="C183" s="13" t="s">
        <v>213</v>
      </c>
      <c r="D183" s="41" t="s">
        <v>420</v>
      </c>
      <c r="E183" s="17" t="s">
        <v>218</v>
      </c>
      <c r="F183" s="35"/>
      <c r="G183" s="26">
        <v>732.55</v>
      </c>
      <c r="H183" s="42">
        <f t="shared" si="3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3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3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3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3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3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3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3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3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3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3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3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3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3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3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5">
      <c r="A200" s="125" t="s">
        <v>441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5">
      <c r="A234" s="47">
        <v>33</v>
      </c>
      <c r="B234" s="48" t="s">
        <v>283</v>
      </c>
      <c r="C234" s="48" t="s">
        <v>249</v>
      </c>
      <c r="D234" s="50" t="s">
        <v>432</v>
      </c>
      <c r="E234" s="48" t="s">
        <v>284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5">
      <c r="A235" s="47">
        <v>34</v>
      </c>
      <c r="B235" s="48" t="s">
        <v>193</v>
      </c>
      <c r="C235" s="48" t="s">
        <v>245</v>
      </c>
      <c r="D235" s="49" t="s">
        <v>428</v>
      </c>
      <c r="E235" s="48" t="s">
        <v>194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5">
      <c r="A236" s="47">
        <v>35</v>
      </c>
      <c r="B236" s="48" t="s">
        <v>195</v>
      </c>
      <c r="C236" s="48" t="s">
        <v>245</v>
      </c>
      <c r="D236" s="49" t="s">
        <v>428</v>
      </c>
      <c r="E236" s="48" t="s">
        <v>196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5">
      <c r="A237" s="47">
        <v>36</v>
      </c>
      <c r="B237" s="48" t="s">
        <v>212</v>
      </c>
      <c r="C237" s="48" t="s">
        <v>245</v>
      </c>
      <c r="D237" s="49" t="s">
        <v>420</v>
      </c>
      <c r="E237" s="48" t="s">
        <v>226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5">
      <c r="A238" s="47">
        <v>37</v>
      </c>
      <c r="B238" s="48" t="s">
        <v>193</v>
      </c>
      <c r="C238" s="48" t="s">
        <v>245</v>
      </c>
      <c r="D238" s="49" t="s">
        <v>428</v>
      </c>
      <c r="E238" s="48" t="s">
        <v>285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5">
      <c r="A239" s="47">
        <v>38</v>
      </c>
      <c r="B239" s="48" t="s">
        <v>199</v>
      </c>
      <c r="C239" s="48" t="s">
        <v>245</v>
      </c>
      <c r="D239" s="49" t="s">
        <v>428</v>
      </c>
      <c r="E239" s="48" t="s">
        <v>286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5">
      <c r="A240" s="47">
        <v>39</v>
      </c>
      <c r="B240" s="48" t="s">
        <v>287</v>
      </c>
      <c r="C240" s="48" t="s">
        <v>245</v>
      </c>
      <c r="D240" s="50" t="s">
        <v>422</v>
      </c>
      <c r="E240" s="48" t="s">
        <v>288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5">
      <c r="A241" s="47">
        <v>40</v>
      </c>
      <c r="B241" s="48" t="s">
        <v>230</v>
      </c>
      <c r="C241" s="48" t="s">
        <v>254</v>
      </c>
      <c r="D241" s="49" t="s">
        <v>423</v>
      </c>
      <c r="E241" s="48" t="s">
        <v>289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5">
      <c r="A242" s="47">
        <v>41</v>
      </c>
      <c r="B242" s="48" t="s">
        <v>193</v>
      </c>
      <c r="C242" s="48" t="s">
        <v>245</v>
      </c>
      <c r="D242" s="49" t="s">
        <v>428</v>
      </c>
      <c r="E242" s="48" t="s">
        <v>290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5">
      <c r="A243" s="47">
        <v>42</v>
      </c>
      <c r="B243" s="48" t="s">
        <v>291</v>
      </c>
      <c r="C243" s="48" t="s">
        <v>249</v>
      </c>
      <c r="D243" s="49" t="s">
        <v>427</v>
      </c>
      <c r="E243" s="48" t="s">
        <v>292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5">
      <c r="A244" s="47">
        <v>43</v>
      </c>
      <c r="B244" s="48" t="s">
        <v>293</v>
      </c>
      <c r="C244" s="48" t="s">
        <v>254</v>
      </c>
      <c r="D244" s="49" t="s">
        <v>426</v>
      </c>
      <c r="E244" s="48" t="s">
        <v>294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5">
      <c r="A245" s="47">
        <v>44</v>
      </c>
      <c r="B245" s="48" t="s">
        <v>199</v>
      </c>
      <c r="C245" s="48" t="s">
        <v>245</v>
      </c>
      <c r="D245" s="49" t="s">
        <v>429</v>
      </c>
      <c r="E245" s="48" t="s">
        <v>295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5">
      <c r="A246" s="47">
        <v>45</v>
      </c>
      <c r="B246" s="48" t="s">
        <v>203</v>
      </c>
      <c r="C246" s="48" t="s">
        <v>245</v>
      </c>
      <c r="D246" s="49" t="s">
        <v>420</v>
      </c>
      <c r="E246" s="48" t="s">
        <v>227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5">
      <c r="A247" s="47">
        <v>46</v>
      </c>
      <c r="B247" s="48" t="s">
        <v>259</v>
      </c>
      <c r="C247" s="48" t="s">
        <v>249</v>
      </c>
      <c r="D247" s="50" t="s">
        <v>425</v>
      </c>
      <c r="E247" s="48" t="s">
        <v>198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5">
      <c r="A248" s="47">
        <v>47</v>
      </c>
      <c r="B248" s="48" t="s">
        <v>199</v>
      </c>
      <c r="C248" s="48" t="s">
        <v>245</v>
      </c>
      <c r="D248" s="49" t="s">
        <v>429</v>
      </c>
      <c r="E248" s="48" t="s">
        <v>89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5">
      <c r="A249" s="47">
        <v>48</v>
      </c>
      <c r="B249" s="48" t="s">
        <v>296</v>
      </c>
      <c r="C249" s="48" t="s">
        <v>249</v>
      </c>
      <c r="D249" s="49" t="s">
        <v>429</v>
      </c>
      <c r="E249" s="48" t="s">
        <v>93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5">
      <c r="A250" s="47">
        <v>49</v>
      </c>
      <c r="B250" s="48" t="s">
        <v>199</v>
      </c>
      <c r="C250" s="48" t="s">
        <v>245</v>
      </c>
      <c r="D250" s="49" t="s">
        <v>428</v>
      </c>
      <c r="E250" s="48" t="s">
        <v>297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5">
      <c r="A251" s="47">
        <v>50</v>
      </c>
      <c r="B251" s="48" t="s">
        <v>259</v>
      </c>
      <c r="C251" s="48" t="s">
        <v>249</v>
      </c>
      <c r="D251" s="50" t="s">
        <v>425</v>
      </c>
      <c r="E251" s="48" t="s">
        <v>201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5">
      <c r="A252" s="47">
        <v>51</v>
      </c>
      <c r="B252" s="48" t="s">
        <v>193</v>
      </c>
      <c r="C252" s="48" t="s">
        <v>245</v>
      </c>
      <c r="D252" s="49" t="s">
        <v>428</v>
      </c>
      <c r="E252" s="48" t="s">
        <v>96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5">
      <c r="A253" s="47">
        <v>52</v>
      </c>
      <c r="B253" s="48" t="s">
        <v>264</v>
      </c>
      <c r="C253" s="48" t="s">
        <v>249</v>
      </c>
      <c r="D253" s="50" t="s">
        <v>422</v>
      </c>
      <c r="E253" s="48" t="s">
        <v>298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5">
      <c r="A254" s="47">
        <v>53</v>
      </c>
      <c r="B254" s="48" t="s">
        <v>193</v>
      </c>
      <c r="C254" s="48" t="s">
        <v>245</v>
      </c>
      <c r="D254" s="49" t="s">
        <v>428</v>
      </c>
      <c r="E254" s="48" t="s">
        <v>299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5">
      <c r="A255" s="47">
        <v>54</v>
      </c>
      <c r="B255" s="48" t="s">
        <v>199</v>
      </c>
      <c r="C255" s="48" t="s">
        <v>245</v>
      </c>
      <c r="D255" s="50" t="s">
        <v>425</v>
      </c>
      <c r="E255" s="48" t="s">
        <v>98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5">
      <c r="A256" s="47">
        <v>55</v>
      </c>
      <c r="B256" s="48" t="s">
        <v>195</v>
      </c>
      <c r="C256" s="48" t="s">
        <v>245</v>
      </c>
      <c r="D256" s="49" t="s">
        <v>423</v>
      </c>
      <c r="E256" s="48" t="s">
        <v>300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5">
      <c r="A257" s="47">
        <v>56</v>
      </c>
      <c r="B257" s="48" t="s">
        <v>261</v>
      </c>
      <c r="C257" s="48" t="s">
        <v>249</v>
      </c>
      <c r="D257" s="50" t="s">
        <v>422</v>
      </c>
      <c r="E257" s="48" t="s">
        <v>301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5">
      <c r="A258" s="47">
        <v>57</v>
      </c>
      <c r="B258" s="48" t="s">
        <v>199</v>
      </c>
      <c r="C258" s="48" t="s">
        <v>245</v>
      </c>
      <c r="D258" s="49" t="s">
        <v>423</v>
      </c>
      <c r="E258" s="48" t="s">
        <v>302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5">
      <c r="A259" s="47">
        <v>58</v>
      </c>
      <c r="B259" s="48" t="s">
        <v>259</v>
      </c>
      <c r="C259" s="48" t="s">
        <v>249</v>
      </c>
      <c r="D259" s="50" t="s">
        <v>425</v>
      </c>
      <c r="E259" s="48" t="s">
        <v>202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5">
      <c r="A260" s="47">
        <v>59</v>
      </c>
      <c r="B260" s="48" t="s">
        <v>203</v>
      </c>
      <c r="C260" s="48" t="s">
        <v>254</v>
      </c>
      <c r="D260" s="49" t="s">
        <v>428</v>
      </c>
      <c r="E260" s="48" t="s">
        <v>303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5">
      <c r="A261" s="47">
        <v>60</v>
      </c>
      <c r="B261" s="48" t="s">
        <v>304</v>
      </c>
      <c r="C261" s="48" t="s">
        <v>254</v>
      </c>
      <c r="D261" s="49" t="s">
        <v>423</v>
      </c>
      <c r="E261" s="48" t="s">
        <v>305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5">
      <c r="A262" s="47">
        <v>61</v>
      </c>
      <c r="B262" s="48" t="s">
        <v>195</v>
      </c>
      <c r="C262" s="48" t="s">
        <v>245</v>
      </c>
      <c r="D262" s="49" t="s">
        <v>428</v>
      </c>
      <c r="E262" s="48" t="s">
        <v>306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5">
      <c r="A263" s="47">
        <v>62</v>
      </c>
      <c r="B263" s="48" t="s">
        <v>257</v>
      </c>
      <c r="C263" s="48" t="s">
        <v>245</v>
      </c>
      <c r="D263" s="49" t="s">
        <v>423</v>
      </c>
      <c r="E263" s="48" t="s">
        <v>307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5">
      <c r="A264" s="47">
        <v>63</v>
      </c>
      <c r="B264" s="48" t="s">
        <v>228</v>
      </c>
      <c r="C264" s="48" t="s">
        <v>249</v>
      </c>
      <c r="D264" s="49" t="s">
        <v>420</v>
      </c>
      <c r="E264" s="48" t="s">
        <v>229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5">
      <c r="A265" s="47">
        <v>64</v>
      </c>
      <c r="B265" s="48" t="s">
        <v>250</v>
      </c>
      <c r="C265" s="48" t="s">
        <v>251</v>
      </c>
      <c r="D265" s="49" t="s">
        <v>430</v>
      </c>
      <c r="E265" s="48" t="s">
        <v>308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5">
      <c r="A266" s="47">
        <v>65</v>
      </c>
      <c r="B266" s="48" t="s">
        <v>287</v>
      </c>
      <c r="C266" s="48" t="s">
        <v>245</v>
      </c>
      <c r="D266" s="49" t="s">
        <v>429</v>
      </c>
      <c r="E266" s="48" t="s">
        <v>309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5">
      <c r="A267" s="47">
        <v>66</v>
      </c>
      <c r="B267" s="48" t="s">
        <v>287</v>
      </c>
      <c r="C267" s="48" t="s">
        <v>245</v>
      </c>
      <c r="D267" s="49" t="s">
        <v>423</v>
      </c>
      <c r="E267" s="48" t="s">
        <v>310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5">
      <c r="A268" s="47">
        <v>67</v>
      </c>
      <c r="B268" s="48" t="s">
        <v>311</v>
      </c>
      <c r="C268" s="48" t="s">
        <v>249</v>
      </c>
      <c r="D268" s="49" t="s">
        <v>428</v>
      </c>
      <c r="E268" s="48" t="s">
        <v>312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5">
      <c r="A269" s="47">
        <v>68</v>
      </c>
      <c r="B269" s="48" t="s">
        <v>257</v>
      </c>
      <c r="C269" s="48" t="s">
        <v>245</v>
      </c>
      <c r="D269" s="49" t="s">
        <v>423</v>
      </c>
      <c r="E269" s="48" t="s">
        <v>313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5">
      <c r="A270" s="47">
        <v>69</v>
      </c>
      <c r="B270" s="48" t="s">
        <v>203</v>
      </c>
      <c r="C270" s="48" t="s">
        <v>245</v>
      </c>
      <c r="D270" s="49" t="s">
        <v>428</v>
      </c>
      <c r="E270" s="48" t="s">
        <v>204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5">
      <c r="A271" s="47">
        <v>70</v>
      </c>
      <c r="B271" s="48" t="s">
        <v>287</v>
      </c>
      <c r="C271" s="48" t="s">
        <v>245</v>
      </c>
      <c r="D271" s="49" t="s">
        <v>428</v>
      </c>
      <c r="E271" s="48" t="s">
        <v>314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5">
      <c r="A272" s="47">
        <v>71</v>
      </c>
      <c r="B272" s="48" t="s">
        <v>205</v>
      </c>
      <c r="C272" s="48" t="s">
        <v>254</v>
      </c>
      <c r="D272" s="49" t="s">
        <v>428</v>
      </c>
      <c r="E272" s="48" t="s">
        <v>206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5">
      <c r="A273" s="47">
        <v>72</v>
      </c>
      <c r="B273" s="48" t="s">
        <v>219</v>
      </c>
      <c r="C273" s="48" t="s">
        <v>251</v>
      </c>
      <c r="D273" s="49" t="s">
        <v>428</v>
      </c>
      <c r="E273" s="48" t="s">
        <v>315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5">
      <c r="A274" s="47">
        <v>73</v>
      </c>
      <c r="B274" s="48" t="s">
        <v>195</v>
      </c>
      <c r="C274" s="48" t="s">
        <v>245</v>
      </c>
      <c r="D274" s="49" t="s">
        <v>428</v>
      </c>
      <c r="E274" s="48" t="s">
        <v>316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5">
      <c r="A275" s="47">
        <v>74</v>
      </c>
      <c r="B275" s="48" t="s">
        <v>259</v>
      </c>
      <c r="C275" s="48" t="s">
        <v>249</v>
      </c>
      <c r="D275" s="50" t="s">
        <v>425</v>
      </c>
      <c r="E275" s="48" t="s">
        <v>317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5">
      <c r="A276" s="47">
        <v>75</v>
      </c>
      <c r="B276" s="48" t="s">
        <v>195</v>
      </c>
      <c r="C276" s="48" t="s">
        <v>245</v>
      </c>
      <c r="D276" s="49" t="s">
        <v>428</v>
      </c>
      <c r="E276" s="48" t="s">
        <v>318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5">
      <c r="A277" s="47">
        <v>76</v>
      </c>
      <c r="B277" s="48" t="s">
        <v>199</v>
      </c>
      <c r="C277" s="48" t="s">
        <v>245</v>
      </c>
      <c r="D277" s="50" t="s">
        <v>431</v>
      </c>
      <c r="E277" s="48" t="s">
        <v>319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5">
      <c r="A278" s="47">
        <v>77</v>
      </c>
      <c r="B278" s="48" t="s">
        <v>250</v>
      </c>
      <c r="C278" s="48" t="s">
        <v>251</v>
      </c>
      <c r="D278" s="49" t="s">
        <v>423</v>
      </c>
      <c r="E278" s="48" t="s">
        <v>320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5">
      <c r="A279" s="47">
        <v>78</v>
      </c>
      <c r="B279" s="48" t="s">
        <v>257</v>
      </c>
      <c r="C279" s="48" t="s">
        <v>245</v>
      </c>
      <c r="D279" s="49" t="s">
        <v>423</v>
      </c>
      <c r="E279" s="48" t="s">
        <v>321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5">
      <c r="A280" s="47">
        <v>79</v>
      </c>
      <c r="B280" s="48" t="s">
        <v>207</v>
      </c>
      <c r="C280" s="48" t="s">
        <v>249</v>
      </c>
      <c r="D280" s="49" t="s">
        <v>426</v>
      </c>
      <c r="E280" s="48" t="s">
        <v>208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5">
      <c r="A281" s="47">
        <v>80</v>
      </c>
      <c r="B281" s="48" t="s">
        <v>199</v>
      </c>
      <c r="C281" s="48" t="s">
        <v>245</v>
      </c>
      <c r="D281" s="49" t="s">
        <v>423</v>
      </c>
      <c r="E281" s="48" t="s">
        <v>209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5">
      <c r="A282" s="47">
        <v>81</v>
      </c>
      <c r="B282" s="48" t="s">
        <v>230</v>
      </c>
      <c r="C282" s="48" t="s">
        <v>254</v>
      </c>
      <c r="D282" s="49" t="s">
        <v>423</v>
      </c>
      <c r="E282" s="48" t="s">
        <v>231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5">
      <c r="A283" s="47">
        <v>82</v>
      </c>
      <c r="B283" s="48" t="s">
        <v>199</v>
      </c>
      <c r="C283" s="48" t="s">
        <v>245</v>
      </c>
      <c r="D283" s="49" t="s">
        <v>429</v>
      </c>
      <c r="E283" s="48" t="s">
        <v>322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5">
      <c r="A284" s="47">
        <v>83</v>
      </c>
      <c r="B284" s="48" t="s">
        <v>323</v>
      </c>
      <c r="C284" s="48" t="s">
        <v>249</v>
      </c>
      <c r="D284" s="49" t="s">
        <v>426</v>
      </c>
      <c r="E284" s="48" t="s">
        <v>324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5">
      <c r="A285" s="47">
        <v>84</v>
      </c>
      <c r="B285" s="48" t="s">
        <v>261</v>
      </c>
      <c r="C285" s="48" t="s">
        <v>249</v>
      </c>
      <c r="D285" s="50" t="s">
        <v>422</v>
      </c>
      <c r="E285" s="48" t="s">
        <v>325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5">
      <c r="A286" s="47">
        <v>85</v>
      </c>
      <c r="B286" s="48" t="s">
        <v>281</v>
      </c>
      <c r="C286" s="48" t="s">
        <v>249</v>
      </c>
      <c r="D286" s="49" t="s">
        <v>423</v>
      </c>
      <c r="E286" s="48" t="s">
        <v>326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5">
      <c r="A287" s="47">
        <v>86</v>
      </c>
      <c r="B287" s="48" t="s">
        <v>210</v>
      </c>
      <c r="C287" s="48" t="s">
        <v>249</v>
      </c>
      <c r="D287" s="49" t="s">
        <v>429</v>
      </c>
      <c r="E287" s="48" t="s">
        <v>211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5">
      <c r="A288" s="47">
        <v>87</v>
      </c>
      <c r="B288" s="48" t="s">
        <v>203</v>
      </c>
      <c r="C288" s="48" t="s">
        <v>245</v>
      </c>
      <c r="D288" s="49" t="s">
        <v>423</v>
      </c>
      <c r="E288" s="48" t="s">
        <v>234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5">
      <c r="A289" s="47">
        <v>88</v>
      </c>
      <c r="B289" s="48" t="s">
        <v>195</v>
      </c>
      <c r="C289" s="48" t="s">
        <v>245</v>
      </c>
      <c r="D289" s="50" t="s">
        <v>425</v>
      </c>
      <c r="E289" s="48" t="s">
        <v>239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5">
      <c r="A290" s="47">
        <v>89</v>
      </c>
      <c r="B290" s="48" t="s">
        <v>193</v>
      </c>
      <c r="C290" s="48" t="s">
        <v>245</v>
      </c>
      <c r="D290" s="49" t="s">
        <v>428</v>
      </c>
      <c r="E290" s="48" t="s">
        <v>327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5">
      <c r="A291" s="47">
        <v>90</v>
      </c>
      <c r="B291" s="48" t="s">
        <v>257</v>
      </c>
      <c r="C291" s="48" t="s">
        <v>245</v>
      </c>
      <c r="D291" s="49" t="s">
        <v>423</v>
      </c>
      <c r="E291" s="48" t="s">
        <v>328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5">
      <c r="A292" s="47">
        <v>91</v>
      </c>
      <c r="B292" s="48" t="s">
        <v>240</v>
      </c>
      <c r="C292" s="48" t="s">
        <v>254</v>
      </c>
      <c r="D292" s="49" t="s">
        <v>427</v>
      </c>
      <c r="E292" s="48" t="s">
        <v>329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5">
      <c r="A293" s="47">
        <v>92</v>
      </c>
      <c r="B293" s="48" t="s">
        <v>293</v>
      </c>
      <c r="C293" s="48" t="s">
        <v>254</v>
      </c>
      <c r="D293" s="49" t="s">
        <v>428</v>
      </c>
      <c r="E293" s="48" t="s">
        <v>129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5">
      <c r="A294" s="47">
        <v>93</v>
      </c>
      <c r="B294" s="48" t="s">
        <v>195</v>
      </c>
      <c r="C294" s="48" t="s">
        <v>245</v>
      </c>
      <c r="D294" s="49" t="s">
        <v>428</v>
      </c>
      <c r="E294" s="48" t="s">
        <v>330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5">
      <c r="A295" s="47">
        <v>94</v>
      </c>
      <c r="B295" s="48" t="s">
        <v>331</v>
      </c>
      <c r="C295" s="48" t="s">
        <v>254</v>
      </c>
      <c r="D295" s="50" t="s">
        <v>422</v>
      </c>
      <c r="E295" s="48" t="s">
        <v>332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5">
      <c r="A296" s="47">
        <v>95</v>
      </c>
      <c r="B296" s="48" t="s">
        <v>90</v>
      </c>
      <c r="C296" s="48" t="s">
        <v>249</v>
      </c>
      <c r="D296" s="50" t="s">
        <v>425</v>
      </c>
      <c r="E296" s="48" t="s">
        <v>333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5">
      <c r="A297" s="47">
        <v>96</v>
      </c>
      <c r="B297" s="48" t="s">
        <v>203</v>
      </c>
      <c r="C297" s="48" t="s">
        <v>245</v>
      </c>
      <c r="D297" s="49" t="s">
        <v>429</v>
      </c>
      <c r="E297" s="48" t="s">
        <v>334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5">
      <c r="A298" s="47">
        <v>97</v>
      </c>
      <c r="B298" s="48" t="s">
        <v>261</v>
      </c>
      <c r="C298" s="48" t="s">
        <v>249</v>
      </c>
      <c r="D298" s="49" t="s">
        <v>423</v>
      </c>
      <c r="E298" s="48" t="s">
        <v>335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5">
      <c r="A299" s="47">
        <v>98</v>
      </c>
      <c r="B299" s="48" t="s">
        <v>336</v>
      </c>
      <c r="C299" s="48" t="s">
        <v>249</v>
      </c>
      <c r="D299" s="49" t="s">
        <v>432</v>
      </c>
      <c r="E299" s="48" t="s">
        <v>337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5">
      <c r="A300" s="47">
        <v>99</v>
      </c>
      <c r="B300" s="48" t="s">
        <v>235</v>
      </c>
      <c r="C300" s="48" t="s">
        <v>254</v>
      </c>
      <c r="D300" s="49" t="s">
        <v>427</v>
      </c>
      <c r="E300" s="48" t="s">
        <v>338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5">
      <c r="A301" s="47">
        <v>100</v>
      </c>
      <c r="B301" s="48" t="s">
        <v>339</v>
      </c>
      <c r="C301" s="48" t="s">
        <v>249</v>
      </c>
      <c r="D301" s="49" t="s">
        <v>426</v>
      </c>
      <c r="E301" s="48" t="s">
        <v>340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5">
      <c r="A302" s="47">
        <v>101</v>
      </c>
      <c r="B302" s="48" t="s">
        <v>341</v>
      </c>
      <c r="C302" s="48" t="s">
        <v>249</v>
      </c>
      <c r="D302" s="49" t="s">
        <v>423</v>
      </c>
      <c r="E302" s="48" t="s">
        <v>342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5">
      <c r="A303" s="47">
        <v>102</v>
      </c>
      <c r="B303" s="48" t="s">
        <v>287</v>
      </c>
      <c r="C303" s="48" t="s">
        <v>245</v>
      </c>
      <c r="D303" s="49" t="s">
        <v>429</v>
      </c>
      <c r="E303" s="48" t="s">
        <v>343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5">
      <c r="A304" s="47">
        <v>103</v>
      </c>
      <c r="B304" s="48" t="s">
        <v>210</v>
      </c>
      <c r="C304" s="48" t="s">
        <v>249</v>
      </c>
      <c r="D304" s="49" t="s">
        <v>448</v>
      </c>
      <c r="E304" s="48" t="s">
        <v>344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5">
      <c r="A305" s="47">
        <v>104</v>
      </c>
      <c r="B305" s="48" t="s">
        <v>259</v>
      </c>
      <c r="C305" s="48" t="s">
        <v>249</v>
      </c>
      <c r="D305" s="50" t="s">
        <v>425</v>
      </c>
      <c r="E305" s="48" t="s">
        <v>345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5">
      <c r="A306" s="47">
        <v>105</v>
      </c>
      <c r="B306" s="48" t="s">
        <v>346</v>
      </c>
      <c r="C306" s="48" t="s">
        <v>249</v>
      </c>
      <c r="D306" s="49" t="s">
        <v>423</v>
      </c>
      <c r="E306" s="48" t="s">
        <v>347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5">
      <c r="A307" s="47">
        <v>106</v>
      </c>
      <c r="B307" s="48" t="s">
        <v>304</v>
      </c>
      <c r="C307" s="48" t="s">
        <v>245</v>
      </c>
      <c r="D307" s="49" t="s">
        <v>422</v>
      </c>
      <c r="E307" s="48" t="s">
        <v>348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5">
      <c r="A308" s="47">
        <v>107</v>
      </c>
      <c r="B308" s="48" t="s">
        <v>248</v>
      </c>
      <c r="C308" s="48" t="s">
        <v>249</v>
      </c>
      <c r="D308" s="49" t="s">
        <v>428</v>
      </c>
      <c r="E308" s="48" t="s">
        <v>145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5">
      <c r="A309" s="47">
        <v>108</v>
      </c>
      <c r="B309" s="48" t="s">
        <v>349</v>
      </c>
      <c r="C309" s="48" t="s">
        <v>254</v>
      </c>
      <c r="D309" s="49" t="s">
        <v>423</v>
      </c>
      <c r="E309" s="48" t="s">
        <v>147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5">
      <c r="A310" s="47">
        <v>109</v>
      </c>
      <c r="B310" s="48" t="s">
        <v>350</v>
      </c>
      <c r="C310" s="48" t="s">
        <v>249</v>
      </c>
      <c r="D310" s="49" t="s">
        <v>423</v>
      </c>
      <c r="E310" s="48" t="s">
        <v>351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5">
      <c r="A311" s="47">
        <v>110</v>
      </c>
      <c r="B311" s="48" t="s">
        <v>304</v>
      </c>
      <c r="C311" s="48" t="s">
        <v>245</v>
      </c>
      <c r="D311" s="50" t="s">
        <v>422</v>
      </c>
      <c r="E311" s="48" t="s">
        <v>352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5">
      <c r="A312" s="47">
        <v>111</v>
      </c>
      <c r="B312" s="48" t="s">
        <v>261</v>
      </c>
      <c r="C312" s="48" t="s">
        <v>249</v>
      </c>
      <c r="D312" s="50" t="s">
        <v>422</v>
      </c>
      <c r="E312" s="48" t="s">
        <v>353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5">
      <c r="A313" s="47">
        <v>112</v>
      </c>
      <c r="B313" s="48" t="s">
        <v>259</v>
      </c>
      <c r="C313" s="48" t="s">
        <v>249</v>
      </c>
      <c r="D313" s="49" t="s">
        <v>428</v>
      </c>
      <c r="E313" s="48" t="s">
        <v>354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5">
      <c r="A314" s="47">
        <v>113</v>
      </c>
      <c r="B314" s="48" t="s">
        <v>355</v>
      </c>
      <c r="C314" s="48" t="s">
        <v>249</v>
      </c>
      <c r="D314" s="49" t="s">
        <v>432</v>
      </c>
      <c r="E314" s="48" t="s">
        <v>356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5">
      <c r="A315" s="47">
        <v>114</v>
      </c>
      <c r="B315" s="48" t="s">
        <v>199</v>
      </c>
      <c r="C315" s="48" t="s">
        <v>245</v>
      </c>
      <c r="D315" s="49" t="s">
        <v>423</v>
      </c>
      <c r="E315" s="48" t="s">
        <v>158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5">
      <c r="A316" s="47">
        <v>115</v>
      </c>
      <c r="B316" s="48" t="s">
        <v>191</v>
      </c>
      <c r="C316" s="48" t="s">
        <v>245</v>
      </c>
      <c r="D316" s="49" t="s">
        <v>428</v>
      </c>
      <c r="E316" s="48" t="s">
        <v>192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5">
      <c r="A317" s="47">
        <v>116</v>
      </c>
      <c r="B317" s="48" t="s">
        <v>357</v>
      </c>
      <c r="C317" s="48" t="s">
        <v>245</v>
      </c>
      <c r="D317" s="50" t="s">
        <v>425</v>
      </c>
      <c r="E317" s="48" t="s">
        <v>358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5">
      <c r="A318" s="47">
        <v>117</v>
      </c>
      <c r="B318" s="48" t="s">
        <v>272</v>
      </c>
      <c r="C318" s="48" t="s">
        <v>249</v>
      </c>
      <c r="D318" s="50" t="s">
        <v>422</v>
      </c>
      <c r="E318" s="48" t="s">
        <v>359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5">
      <c r="A319" s="47">
        <v>118</v>
      </c>
      <c r="B319" s="48" t="s">
        <v>199</v>
      </c>
      <c r="C319" s="48" t="s">
        <v>245</v>
      </c>
      <c r="D319" s="49" t="s">
        <v>429</v>
      </c>
      <c r="E319" s="48" t="s">
        <v>360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5">
      <c r="A320" s="47">
        <v>119</v>
      </c>
      <c r="B320" s="48" t="s">
        <v>235</v>
      </c>
      <c r="C320" s="48" t="s">
        <v>254</v>
      </c>
      <c r="D320" s="49" t="s">
        <v>427</v>
      </c>
      <c r="E320" s="48" t="s">
        <v>236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5">
      <c r="A321" s="47">
        <v>120</v>
      </c>
      <c r="B321" s="48" t="s">
        <v>219</v>
      </c>
      <c r="C321" s="48" t="s">
        <v>251</v>
      </c>
      <c r="D321" s="49" t="s">
        <v>423</v>
      </c>
      <c r="E321" s="48" t="s">
        <v>361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5">
      <c r="A322" s="47">
        <v>121</v>
      </c>
      <c r="B322" s="48" t="s">
        <v>331</v>
      </c>
      <c r="C322" s="48" t="s">
        <v>245</v>
      </c>
      <c r="D322" s="49" t="s">
        <v>423</v>
      </c>
      <c r="E322" s="48" t="s">
        <v>362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5">
      <c r="A323" s="47">
        <v>122</v>
      </c>
      <c r="B323" s="48" t="s">
        <v>240</v>
      </c>
      <c r="C323" s="48" t="s">
        <v>254</v>
      </c>
      <c r="D323" s="49" t="s">
        <v>427</v>
      </c>
      <c r="E323" s="48" t="s">
        <v>363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5">
      <c r="A324" s="47">
        <v>123</v>
      </c>
      <c r="B324" s="48" t="s">
        <v>237</v>
      </c>
      <c r="C324" s="48" t="s">
        <v>245</v>
      </c>
      <c r="D324" s="49" t="s">
        <v>427</v>
      </c>
      <c r="E324" s="48" t="s">
        <v>238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5">
      <c r="A325" s="47">
        <v>124</v>
      </c>
      <c r="B325" s="48" t="s">
        <v>364</v>
      </c>
      <c r="C325" s="48" t="s">
        <v>249</v>
      </c>
      <c r="D325" s="49" t="s">
        <v>426</v>
      </c>
      <c r="E325" s="48" t="s">
        <v>365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5">
      <c r="A326" s="47">
        <v>125</v>
      </c>
      <c r="B326" s="48" t="s">
        <v>240</v>
      </c>
      <c r="C326" s="48" t="s">
        <v>254</v>
      </c>
      <c r="D326" s="49" t="s">
        <v>427</v>
      </c>
      <c r="E326" s="48" t="s">
        <v>241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5">
      <c r="A327" s="47">
        <v>126</v>
      </c>
      <c r="B327" s="48" t="s">
        <v>228</v>
      </c>
      <c r="C327" s="48" t="s">
        <v>249</v>
      </c>
      <c r="D327" s="50" t="s">
        <v>422</v>
      </c>
      <c r="E327" s="48" t="s">
        <v>366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5">
      <c r="A328" s="47">
        <v>127</v>
      </c>
      <c r="B328" s="48" t="s">
        <v>367</v>
      </c>
      <c r="C328" s="48" t="s">
        <v>249</v>
      </c>
      <c r="D328" s="49" t="s">
        <v>428</v>
      </c>
      <c r="E328" s="48" t="s">
        <v>368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selectLockedCells="1" selectUnlockedCells="1"/>
  <autoFilter ref="A2:E162"/>
  <mergeCells count="3">
    <mergeCell ref="A200:E200"/>
    <mergeCell ref="A1:H1"/>
    <mergeCell ref="A165:H16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C1" workbookViewId="0">
      <selection activeCell="K5" sqref="K5"/>
    </sheetView>
  </sheetViews>
  <sheetFormatPr defaultColWidth="14.42578125" defaultRowHeight="15" customHeight="1" x14ac:dyDescent="0.25"/>
  <cols>
    <col min="1" max="1" width="7.140625" customWidth="1"/>
    <col min="2" max="2" width="34.85546875" customWidth="1"/>
    <col min="3" max="4" width="34.140625" customWidth="1"/>
    <col min="5" max="5" width="42.42578125" customWidth="1"/>
    <col min="6" max="8" width="16.7109375" customWidth="1"/>
    <col min="9" max="23" width="9.140625" customWidth="1"/>
  </cols>
  <sheetData>
    <row r="1" spans="1:23" ht="12.75" customHeight="1" x14ac:dyDescent="0.25">
      <c r="A1" s="125" t="s">
        <v>436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3">
        <v>1</v>
      </c>
      <c r="B3" s="4" t="s">
        <v>4</v>
      </c>
      <c r="C3" s="61" t="s">
        <v>409</v>
      </c>
      <c r="D3" s="5" t="s">
        <v>420</v>
      </c>
      <c r="E3" s="6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7">
        <v>2</v>
      </c>
      <c r="B4" s="8" t="s">
        <v>6</v>
      </c>
      <c r="C4" s="7" t="s">
        <v>7</v>
      </c>
      <c r="D4" s="101" t="s">
        <v>420</v>
      </c>
      <c r="E4" s="115" t="s">
        <v>8</v>
      </c>
      <c r="F4" s="27">
        <v>930.22</v>
      </c>
      <c r="G4" s="27">
        <v>3720.87</v>
      </c>
      <c r="H4" s="44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7">
        <v>3</v>
      </c>
      <c r="B5" s="8" t="s">
        <v>9</v>
      </c>
      <c r="C5" s="63" t="s">
        <v>410</v>
      </c>
      <c r="D5" s="106" t="s">
        <v>424</v>
      </c>
      <c r="E5" s="116" t="s">
        <v>10</v>
      </c>
      <c r="F5" s="27">
        <v>664.44</v>
      </c>
      <c r="G5" s="27">
        <v>2657.77</v>
      </c>
      <c r="H5" s="44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6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3">
        <v>5</v>
      </c>
      <c r="B7" s="8" t="s">
        <v>4</v>
      </c>
      <c r="C7" s="61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7">
        <v>6</v>
      </c>
      <c r="B8" s="11" t="s">
        <v>9</v>
      </c>
      <c r="C8" s="63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3">
        <v>8</v>
      </c>
      <c r="B10" s="11" t="s">
        <v>374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7">
        <v>10</v>
      </c>
      <c r="B12" s="11" t="s">
        <v>23</v>
      </c>
      <c r="C12" s="62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5">
      <c r="A13" s="7">
        <v>11</v>
      </c>
      <c r="B13" s="11" t="s">
        <v>4</v>
      </c>
      <c r="C13" s="61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3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5">
      <c r="A16" s="7">
        <v>14</v>
      </c>
      <c r="B16" s="11" t="s">
        <v>375</v>
      </c>
      <c r="C16" s="62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3">
        <v>15</v>
      </c>
      <c r="B17" s="11" t="s">
        <v>9</v>
      </c>
      <c r="C17" s="63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7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7">
        <v>18</v>
      </c>
      <c r="B20" s="11" t="s">
        <v>34</v>
      </c>
      <c r="C20" s="62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3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7">
        <v>20</v>
      </c>
      <c r="B22" s="11" t="s">
        <v>9</v>
      </c>
      <c r="C22" s="63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7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3">
        <v>22</v>
      </c>
      <c r="B24" s="11" t="s">
        <v>9</v>
      </c>
      <c r="C24" s="63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7">
        <v>23</v>
      </c>
      <c r="B25" s="11" t="s">
        <v>9</v>
      </c>
      <c r="C25" s="63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7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7">
        <v>28</v>
      </c>
      <c r="B30" s="11" t="s">
        <v>9</v>
      </c>
      <c r="C30" s="63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3">
        <v>29</v>
      </c>
      <c r="B31" s="11" t="s">
        <v>376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7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7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7">
        <v>32</v>
      </c>
      <c r="B34" s="11" t="s">
        <v>4</v>
      </c>
      <c r="C34" s="61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3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7">
        <v>34</v>
      </c>
      <c r="B36" s="11" t="s">
        <v>4</v>
      </c>
      <c r="C36" s="61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7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7">
        <v>37</v>
      </c>
      <c r="B39" s="11" t="s">
        <v>9</v>
      </c>
      <c r="C39" s="63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7">
        <v>38</v>
      </c>
      <c r="B40" s="11" t="s">
        <v>9</v>
      </c>
      <c r="C40" s="63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7">
        <v>39</v>
      </c>
      <c r="B41" s="11" t="s">
        <v>377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3">
        <v>40</v>
      </c>
      <c r="B42" s="11" t="s">
        <v>9</v>
      </c>
      <c r="C42" s="63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7">
        <v>41</v>
      </c>
      <c r="B43" s="11" t="s">
        <v>4</v>
      </c>
      <c r="C43" s="61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3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7">
        <v>44</v>
      </c>
      <c r="B46" s="11" t="s">
        <v>9</v>
      </c>
      <c r="C46" s="63" t="s">
        <v>410</v>
      </c>
      <c r="D46" s="113" t="s">
        <v>425</v>
      </c>
      <c r="E46" s="112" t="s">
        <v>63</v>
      </c>
      <c r="F46" s="27">
        <v>664.44</v>
      </c>
      <c r="G46" s="27">
        <v>2657.77</v>
      </c>
      <c r="H46" s="44">
        <f t="shared" si="0"/>
        <v>3322.21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7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5">
      <c r="A48" s="7">
        <v>46</v>
      </c>
      <c r="B48" s="11" t="s">
        <v>378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3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7">
        <v>48</v>
      </c>
      <c r="B50" s="11" t="s">
        <v>379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7">
        <v>49</v>
      </c>
      <c r="B51" s="11" t="s">
        <v>4</v>
      </c>
      <c r="C51" s="61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3">
        <v>50</v>
      </c>
      <c r="B52" s="11" t="s">
        <v>4</v>
      </c>
      <c r="C52" s="61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7">
        <v>51</v>
      </c>
      <c r="B53" s="11" t="s">
        <v>9</v>
      </c>
      <c r="C53" s="63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7">
        <v>52</v>
      </c>
      <c r="B54" s="11" t="s">
        <v>23</v>
      </c>
      <c r="C54" s="62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7">
        <v>53</v>
      </c>
      <c r="B55" s="11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3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7">
        <v>55</v>
      </c>
      <c r="B57" s="11" t="s">
        <v>380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7">
        <v>56</v>
      </c>
      <c r="B58" s="11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3">
        <v>57</v>
      </c>
      <c r="B59" s="11" t="s">
        <v>381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1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7">
        <v>59</v>
      </c>
      <c r="B61" s="11" t="s">
        <v>4</v>
      </c>
      <c r="C61" s="61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7">
        <v>60</v>
      </c>
      <c r="B62" s="11" t="s">
        <v>9</v>
      </c>
      <c r="C62" s="63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7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7">
        <v>62</v>
      </c>
      <c r="B64" s="11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7">
        <v>63</v>
      </c>
      <c r="B65" s="11" t="s">
        <v>4</v>
      </c>
      <c r="C65" s="61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3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7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7">
        <v>66</v>
      </c>
      <c r="B68" s="11" t="s">
        <v>380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7">
        <v>67</v>
      </c>
      <c r="B69" s="11" t="s">
        <v>4</v>
      </c>
      <c r="C69" s="61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3">
        <v>68</v>
      </c>
      <c r="B70" s="11" t="s">
        <v>382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7">
        <v>69</v>
      </c>
      <c r="B71" s="11" t="s">
        <v>383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7">
        <v>70</v>
      </c>
      <c r="B72" s="11" t="s">
        <v>90</v>
      </c>
      <c r="C72" s="61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3">
        <v>71</v>
      </c>
      <c r="B73" s="11" t="s">
        <v>9</v>
      </c>
      <c r="C73" s="63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7">
        <v>72</v>
      </c>
      <c r="B74" s="11" t="s">
        <v>384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7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7">
        <v>74</v>
      </c>
      <c r="B76" s="11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3">
        <v>75</v>
      </c>
      <c r="B77" s="11" t="s">
        <v>385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7">
        <v>76</v>
      </c>
      <c r="B78" s="11" t="s">
        <v>19</v>
      </c>
      <c r="C78" s="13" t="s">
        <v>20</v>
      </c>
      <c r="D78" s="113" t="s">
        <v>425</v>
      </c>
      <c r="E78" s="112" t="s">
        <v>97</v>
      </c>
      <c r="F78" s="27">
        <v>1229.22</v>
      </c>
      <c r="G78" s="27">
        <v>4916.8599999999997</v>
      </c>
      <c r="H78" s="44">
        <f t="shared" si="1"/>
        <v>6146.08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7">
        <v>77</v>
      </c>
      <c r="B79" s="11" t="s">
        <v>19</v>
      </c>
      <c r="C79" s="13" t="s">
        <v>20</v>
      </c>
      <c r="D79" s="113" t="s">
        <v>425</v>
      </c>
      <c r="E79" s="111" t="s">
        <v>98</v>
      </c>
      <c r="F79" s="27"/>
      <c r="G79" s="27">
        <v>4916.8599999999997</v>
      </c>
      <c r="H79" s="44">
        <f t="shared" si="1"/>
        <v>4916.8599999999997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3">
        <v>78</v>
      </c>
      <c r="B80" s="11" t="s">
        <v>4</v>
      </c>
      <c r="C80" s="61" t="s">
        <v>409</v>
      </c>
      <c r="D80" s="101" t="s">
        <v>420</v>
      </c>
      <c r="E80" s="112" t="s">
        <v>99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7">
        <v>79</v>
      </c>
      <c r="B81" s="11" t="s">
        <v>4</v>
      </c>
      <c r="C81" s="61" t="s">
        <v>409</v>
      </c>
      <c r="D81" s="106" t="s">
        <v>424</v>
      </c>
      <c r="E81" s="112" t="s">
        <v>100</v>
      </c>
      <c r="F81" s="27">
        <v>431.89</v>
      </c>
      <c r="G81" s="27">
        <v>1727.55</v>
      </c>
      <c r="H81" s="44">
        <f t="shared" si="1"/>
        <v>2159.44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7">
        <v>80</v>
      </c>
      <c r="B82" s="11" t="s">
        <v>16</v>
      </c>
      <c r="C82" s="12" t="s">
        <v>17</v>
      </c>
      <c r="D82" s="102" t="s">
        <v>428</v>
      </c>
      <c r="E82" s="111" t="s">
        <v>101</v>
      </c>
      <c r="F82" s="27">
        <v>1461.77</v>
      </c>
      <c r="G82" s="27">
        <v>5847.08</v>
      </c>
      <c r="H82" s="44">
        <f t="shared" si="1"/>
        <v>7308.85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7">
        <v>81</v>
      </c>
      <c r="B83" s="11" t="s">
        <v>102</v>
      </c>
      <c r="C83" s="62" t="s">
        <v>411</v>
      </c>
      <c r="D83" s="106" t="s">
        <v>424</v>
      </c>
      <c r="E83" s="112" t="s">
        <v>103</v>
      </c>
      <c r="F83" s="27">
        <v>265.77999999999997</v>
      </c>
      <c r="G83" s="27">
        <v>1063.1099999999999</v>
      </c>
      <c r="H83" s="44">
        <f t="shared" si="1"/>
        <v>1328.8899999999999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3">
        <v>82</v>
      </c>
      <c r="B84" s="11" t="s">
        <v>382</v>
      </c>
      <c r="C84" s="13" t="s">
        <v>12</v>
      </c>
      <c r="D84" s="101" t="s">
        <v>426</v>
      </c>
      <c r="E84" s="112" t="s">
        <v>104</v>
      </c>
      <c r="F84" s="27">
        <v>1129.55</v>
      </c>
      <c r="G84" s="27">
        <v>4518.2</v>
      </c>
      <c r="H84" s="44">
        <f t="shared" si="1"/>
        <v>5647.75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7">
        <v>83</v>
      </c>
      <c r="B85" s="11" t="s">
        <v>6</v>
      </c>
      <c r="C85" s="12" t="s">
        <v>7</v>
      </c>
      <c r="D85" s="102" t="s">
        <v>428</v>
      </c>
      <c r="E85" s="112" t="s">
        <v>105</v>
      </c>
      <c r="F85" s="27">
        <v>930.22</v>
      </c>
      <c r="G85" s="27">
        <v>3720.87</v>
      </c>
      <c r="H85" s="44">
        <f t="shared" si="1"/>
        <v>4651.09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7">
        <v>84</v>
      </c>
      <c r="B86" s="11" t="s">
        <v>19</v>
      </c>
      <c r="C86" s="13" t="s">
        <v>20</v>
      </c>
      <c r="D86" s="101" t="s">
        <v>429</v>
      </c>
      <c r="E86" s="112" t="s">
        <v>106</v>
      </c>
      <c r="F86" s="27">
        <v>1229.22</v>
      </c>
      <c r="G86" s="27">
        <v>4916.8599999999997</v>
      </c>
      <c r="H86" s="44">
        <f t="shared" si="1"/>
        <v>6146.08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3">
        <v>85</v>
      </c>
      <c r="B87" s="11" t="s">
        <v>11</v>
      </c>
      <c r="C87" s="13" t="s">
        <v>12</v>
      </c>
      <c r="D87" s="106" t="s">
        <v>427</v>
      </c>
      <c r="E87" s="112" t="s">
        <v>107</v>
      </c>
      <c r="F87" s="27">
        <v>1129.55</v>
      </c>
      <c r="G87" s="27">
        <v>4518.2</v>
      </c>
      <c r="H87" s="44">
        <f t="shared" si="1"/>
        <v>5647.75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7">
        <v>86</v>
      </c>
      <c r="B88" s="11" t="s">
        <v>19</v>
      </c>
      <c r="C88" s="13" t="s">
        <v>20</v>
      </c>
      <c r="D88" s="113" t="s">
        <v>423</v>
      </c>
      <c r="E88" s="112" t="s">
        <v>108</v>
      </c>
      <c r="F88" s="27">
        <v>1229.22</v>
      </c>
      <c r="G88" s="27">
        <v>4916.8599999999997</v>
      </c>
      <c r="H88" s="44">
        <f t="shared" si="1"/>
        <v>6146.08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7">
        <v>87</v>
      </c>
      <c r="B89" s="11" t="s">
        <v>9</v>
      </c>
      <c r="C89" s="63" t="s">
        <v>410</v>
      </c>
      <c r="D89" s="101" t="s">
        <v>420</v>
      </c>
      <c r="E89" s="111" t="s">
        <v>109</v>
      </c>
      <c r="F89" s="27">
        <v>664.44</v>
      </c>
      <c r="G89" s="27">
        <v>2657.77</v>
      </c>
      <c r="H89" s="44">
        <f t="shared" si="1"/>
        <v>3322.21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7">
        <v>88</v>
      </c>
      <c r="B90" s="11" t="s">
        <v>386</v>
      </c>
      <c r="C90" s="12" t="s">
        <v>17</v>
      </c>
      <c r="D90" s="106" t="s">
        <v>427</v>
      </c>
      <c r="E90" s="112" t="s">
        <v>110</v>
      </c>
      <c r="F90" s="27">
        <v>1461.77</v>
      </c>
      <c r="G90" s="27">
        <v>5847.08</v>
      </c>
      <c r="H90" s="44">
        <f t="shared" si="1"/>
        <v>7308.85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3">
        <v>89</v>
      </c>
      <c r="B91" s="11" t="s">
        <v>6</v>
      </c>
      <c r="C91" s="12" t="s">
        <v>7</v>
      </c>
      <c r="D91" s="113" t="s">
        <v>423</v>
      </c>
      <c r="E91" s="112" t="s">
        <v>111</v>
      </c>
      <c r="F91" s="27">
        <v>930.22</v>
      </c>
      <c r="G91" s="27">
        <v>3720.87</v>
      </c>
      <c r="H91" s="44">
        <f t="shared" si="1"/>
        <v>4651.09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7">
        <v>90</v>
      </c>
      <c r="B92" s="11" t="s">
        <v>4</v>
      </c>
      <c r="C92" s="61" t="s">
        <v>409</v>
      </c>
      <c r="D92" s="101" t="s">
        <v>426</v>
      </c>
      <c r="E92" s="112" t="s">
        <v>112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7">
        <v>91</v>
      </c>
      <c r="B93" s="11" t="s">
        <v>387</v>
      </c>
      <c r="C93" s="12" t="s">
        <v>17</v>
      </c>
      <c r="D93" s="106" t="s">
        <v>427</v>
      </c>
      <c r="E93" s="112" t="s">
        <v>113</v>
      </c>
      <c r="F93" s="27">
        <v>1461.77</v>
      </c>
      <c r="G93" s="27">
        <v>5847.08</v>
      </c>
      <c r="H93" s="44">
        <f t="shared" si="1"/>
        <v>7308.85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3">
        <v>92</v>
      </c>
      <c r="B94" s="11" t="s">
        <v>4</v>
      </c>
      <c r="C94" s="61" t="s">
        <v>409</v>
      </c>
      <c r="D94" s="113" t="s">
        <v>423</v>
      </c>
      <c r="E94" s="112" t="s">
        <v>114</v>
      </c>
      <c r="F94" s="27">
        <v>431.89</v>
      </c>
      <c r="G94" s="27">
        <v>1727.55</v>
      </c>
      <c r="H94" s="44">
        <f t="shared" si="1"/>
        <v>2159.44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7">
        <v>93</v>
      </c>
      <c r="B95" s="11" t="s">
        <v>4</v>
      </c>
      <c r="C95" s="61" t="s">
        <v>409</v>
      </c>
      <c r="D95" s="113" t="s">
        <v>423</v>
      </c>
      <c r="E95" s="112" t="s">
        <v>115</v>
      </c>
      <c r="F95" s="27">
        <v>431.89</v>
      </c>
      <c r="G95" s="27">
        <v>1727.55</v>
      </c>
      <c r="H95" s="44">
        <f t="shared" si="1"/>
        <v>2159.44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7">
        <v>94</v>
      </c>
      <c r="B96" s="11" t="s">
        <v>116</v>
      </c>
      <c r="C96" s="13"/>
      <c r="D96" s="101" t="s">
        <v>429</v>
      </c>
      <c r="E96" s="112" t="s">
        <v>117</v>
      </c>
      <c r="F96" s="104">
        <v>8100</v>
      </c>
      <c r="G96" s="104">
        <v>18900</v>
      </c>
      <c r="H96" s="105">
        <f t="shared" si="1"/>
        <v>27000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7">
        <v>95</v>
      </c>
      <c r="B97" s="11" t="s">
        <v>16</v>
      </c>
      <c r="C97" s="12" t="s">
        <v>17</v>
      </c>
      <c r="D97" s="101" t="s">
        <v>420</v>
      </c>
      <c r="E97" s="111" t="s">
        <v>118</v>
      </c>
      <c r="F97" s="27">
        <v>1461.77</v>
      </c>
      <c r="G97" s="27">
        <v>5847.08</v>
      </c>
      <c r="H97" s="44">
        <f t="shared" si="1"/>
        <v>7308.85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3">
        <v>96</v>
      </c>
      <c r="B98" s="11" t="s">
        <v>90</v>
      </c>
      <c r="C98" s="61" t="s">
        <v>409</v>
      </c>
      <c r="D98" s="102" t="s">
        <v>428</v>
      </c>
      <c r="E98" s="112" t="s">
        <v>119</v>
      </c>
      <c r="F98" s="27">
        <v>431.89</v>
      </c>
      <c r="G98" s="27">
        <v>1727.55</v>
      </c>
      <c r="H98" s="44">
        <f t="shared" si="1"/>
        <v>2159.44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7">
        <v>97</v>
      </c>
      <c r="B99" s="11" t="s">
        <v>382</v>
      </c>
      <c r="C99" s="13" t="s">
        <v>12</v>
      </c>
      <c r="D99" s="113" t="s">
        <v>423</v>
      </c>
      <c r="E99" s="112" t="s">
        <v>120</v>
      </c>
      <c r="F99" s="27">
        <v>1129.55</v>
      </c>
      <c r="G99" s="27">
        <v>4518.2</v>
      </c>
      <c r="H99" s="44">
        <f t="shared" si="1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7">
        <v>98</v>
      </c>
      <c r="B100" s="11" t="s">
        <v>382</v>
      </c>
      <c r="C100" s="13" t="s">
        <v>12</v>
      </c>
      <c r="D100" s="113" t="s">
        <v>423</v>
      </c>
      <c r="E100" s="112" t="s">
        <v>121</v>
      </c>
      <c r="F100" s="27">
        <v>1129.55</v>
      </c>
      <c r="G100" s="27">
        <v>4518.2</v>
      </c>
      <c r="H100" s="44">
        <f t="shared" si="1"/>
        <v>5647.75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3">
        <v>99</v>
      </c>
      <c r="B101" s="11" t="s">
        <v>19</v>
      </c>
      <c r="C101" s="13" t="s">
        <v>20</v>
      </c>
      <c r="D101" s="101" t="s">
        <v>429</v>
      </c>
      <c r="E101" s="111" t="s">
        <v>122</v>
      </c>
      <c r="F101" s="27">
        <v>1229.22</v>
      </c>
      <c r="G101" s="27">
        <v>4916.8599999999997</v>
      </c>
      <c r="H101" s="44">
        <f t="shared" si="1"/>
        <v>6146.08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7">
        <v>100</v>
      </c>
      <c r="B102" s="11" t="s">
        <v>123</v>
      </c>
      <c r="C102" s="13"/>
      <c r="D102" s="106" t="s">
        <v>424</v>
      </c>
      <c r="E102" s="112" t="s">
        <v>124</v>
      </c>
      <c r="F102" s="27">
        <v>3198</v>
      </c>
      <c r="G102" s="27">
        <v>12792</v>
      </c>
      <c r="H102" s="44">
        <f t="shared" si="1"/>
        <v>15990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7">
        <v>101</v>
      </c>
      <c r="B103" s="11" t="s">
        <v>31</v>
      </c>
      <c r="C103" s="13" t="s">
        <v>32</v>
      </c>
      <c r="D103" s="101" t="s">
        <v>429</v>
      </c>
      <c r="E103" s="112" t="s">
        <v>125</v>
      </c>
      <c r="F103" s="27"/>
      <c r="G103" s="27">
        <v>7973.3</v>
      </c>
      <c r="H103" s="44">
        <f t="shared" si="1"/>
        <v>7973.3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7">
        <v>102</v>
      </c>
      <c r="B104" s="11" t="s">
        <v>11</v>
      </c>
      <c r="C104" s="13" t="s">
        <v>12</v>
      </c>
      <c r="D104" s="106" t="s">
        <v>424</v>
      </c>
      <c r="E104" s="111" t="s">
        <v>126</v>
      </c>
      <c r="F104" s="27">
        <v>1129.55</v>
      </c>
      <c r="G104" s="27">
        <v>4518.2</v>
      </c>
      <c r="H104" s="44">
        <f t="shared" si="1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3">
        <v>103</v>
      </c>
      <c r="B105" s="11" t="s">
        <v>11</v>
      </c>
      <c r="C105" s="13" t="s">
        <v>12</v>
      </c>
      <c r="D105" s="113" t="s">
        <v>425</v>
      </c>
      <c r="E105" s="111" t="s">
        <v>127</v>
      </c>
      <c r="F105" s="27">
        <v>1129.55</v>
      </c>
      <c r="G105" s="27">
        <v>4518.2</v>
      </c>
      <c r="H105" s="44">
        <f t="shared" si="1"/>
        <v>5647.75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7">
        <v>104</v>
      </c>
      <c r="B106" s="11" t="s">
        <v>4</v>
      </c>
      <c r="C106" s="61" t="s">
        <v>409</v>
      </c>
      <c r="D106" s="101" t="s">
        <v>420</v>
      </c>
      <c r="E106" s="111" t="s">
        <v>128</v>
      </c>
      <c r="F106" s="27">
        <v>431.89</v>
      </c>
      <c r="G106" s="27">
        <v>1727.55</v>
      </c>
      <c r="H106" s="44">
        <f t="shared" si="1"/>
        <v>2159.44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7">
        <v>105</v>
      </c>
      <c r="B107" s="11" t="s">
        <v>388</v>
      </c>
      <c r="C107" s="62" t="s">
        <v>411</v>
      </c>
      <c r="D107" s="102" t="s">
        <v>428</v>
      </c>
      <c r="E107" s="103" t="s">
        <v>129</v>
      </c>
      <c r="F107" s="27"/>
      <c r="G107" s="27">
        <v>1063.1099999999999</v>
      </c>
      <c r="H107" s="44">
        <f t="shared" si="1"/>
        <v>1063.1099999999999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3">
        <v>106</v>
      </c>
      <c r="B108" s="11" t="s">
        <v>16</v>
      </c>
      <c r="C108" s="12" t="s">
        <v>17</v>
      </c>
      <c r="D108" s="101" t="s">
        <v>429</v>
      </c>
      <c r="E108" s="112" t="s">
        <v>130</v>
      </c>
      <c r="F108" s="27">
        <v>1461.77</v>
      </c>
      <c r="G108" s="27">
        <v>5847.08</v>
      </c>
      <c r="H108" s="44">
        <f t="shared" si="1"/>
        <v>7308.85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7">
        <v>107</v>
      </c>
      <c r="B109" s="11" t="s">
        <v>4</v>
      </c>
      <c r="C109" s="61" t="s">
        <v>409</v>
      </c>
      <c r="D109" s="101" t="s">
        <v>426</v>
      </c>
      <c r="E109" s="112" t="s">
        <v>131</v>
      </c>
      <c r="F109" s="27">
        <v>431.89</v>
      </c>
      <c r="G109" s="27">
        <v>1727.55</v>
      </c>
      <c r="H109" s="44">
        <f t="shared" si="1"/>
        <v>2159.44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7">
        <v>108</v>
      </c>
      <c r="B110" s="11" t="s">
        <v>9</v>
      </c>
      <c r="C110" s="63" t="s">
        <v>410</v>
      </c>
      <c r="D110" s="113" t="s">
        <v>425</v>
      </c>
      <c r="E110" s="112" t="s">
        <v>132</v>
      </c>
      <c r="F110" s="27">
        <v>664.44</v>
      </c>
      <c r="G110" s="27">
        <v>2657.77</v>
      </c>
      <c r="H110" s="44">
        <f t="shared" si="1"/>
        <v>3322.21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7">
        <v>109</v>
      </c>
      <c r="B111" s="11" t="s">
        <v>11</v>
      </c>
      <c r="C111" s="13" t="s">
        <v>12</v>
      </c>
      <c r="D111" s="113" t="s">
        <v>423</v>
      </c>
      <c r="E111" s="111" t="s">
        <v>133</v>
      </c>
      <c r="F111" s="27">
        <v>1129.55</v>
      </c>
      <c r="G111" s="27">
        <v>4518.2</v>
      </c>
      <c r="H111" s="44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3">
        <v>110</v>
      </c>
      <c r="B112" s="11" t="s">
        <v>34</v>
      </c>
      <c r="C112" s="62" t="s">
        <v>412</v>
      </c>
      <c r="D112" s="101" t="s">
        <v>429</v>
      </c>
      <c r="E112" s="112" t="s">
        <v>134</v>
      </c>
      <c r="F112" s="27">
        <v>807.29</v>
      </c>
      <c r="G112" s="27">
        <v>3229.18</v>
      </c>
      <c r="H112" s="44">
        <f t="shared" si="1"/>
        <v>4036.47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7">
        <v>111</v>
      </c>
      <c r="B113" s="11" t="s">
        <v>11</v>
      </c>
      <c r="C113" s="13" t="s">
        <v>12</v>
      </c>
      <c r="D113" s="113" t="s">
        <v>423</v>
      </c>
      <c r="E113" s="112" t="s">
        <v>135</v>
      </c>
      <c r="F113" s="27">
        <v>1129.55</v>
      </c>
      <c r="G113" s="27">
        <v>4518.2</v>
      </c>
      <c r="H113" s="44">
        <f t="shared" si="1"/>
        <v>5647.75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7">
        <v>112</v>
      </c>
      <c r="B114" s="11" t="s">
        <v>9</v>
      </c>
      <c r="C114" s="63" t="s">
        <v>410</v>
      </c>
      <c r="D114" s="101" t="s">
        <v>429</v>
      </c>
      <c r="E114" s="111" t="s">
        <v>136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3">
        <v>113</v>
      </c>
      <c r="B115" s="11" t="s">
        <v>9</v>
      </c>
      <c r="C115" s="63" t="s">
        <v>410</v>
      </c>
      <c r="D115" s="113" t="s">
        <v>423</v>
      </c>
      <c r="E115" s="112" t="s">
        <v>137</v>
      </c>
      <c r="F115" s="27">
        <v>664.44</v>
      </c>
      <c r="G115" s="27">
        <v>2657.77</v>
      </c>
      <c r="H115" s="44">
        <f t="shared" si="1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7">
        <v>114</v>
      </c>
      <c r="B116" s="11" t="s">
        <v>9</v>
      </c>
      <c r="C116" s="63" t="s">
        <v>410</v>
      </c>
      <c r="D116" s="102" t="s">
        <v>428</v>
      </c>
      <c r="E116" s="111" t="s">
        <v>138</v>
      </c>
      <c r="F116" s="27">
        <v>664.44</v>
      </c>
      <c r="G116" s="27">
        <v>2657.77</v>
      </c>
      <c r="H116" s="44">
        <f t="shared" si="1"/>
        <v>3322.21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7">
        <v>115</v>
      </c>
      <c r="B117" s="11" t="s">
        <v>389</v>
      </c>
      <c r="C117" s="12" t="s">
        <v>17</v>
      </c>
      <c r="D117" s="101" t="s">
        <v>420</v>
      </c>
      <c r="E117" s="112" t="s">
        <v>139</v>
      </c>
      <c r="F117" s="27">
        <v>1461.77</v>
      </c>
      <c r="G117" s="27">
        <v>5847.08</v>
      </c>
      <c r="H117" s="44">
        <f t="shared" si="1"/>
        <v>7308.85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7">
        <v>116</v>
      </c>
      <c r="B118" s="11" t="s">
        <v>23</v>
      </c>
      <c r="C118" s="62" t="s">
        <v>411</v>
      </c>
      <c r="D118" s="113" t="s">
        <v>423</v>
      </c>
      <c r="E118" s="112" t="s">
        <v>372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3">
        <v>117</v>
      </c>
      <c r="B119" s="11" t="s">
        <v>9</v>
      </c>
      <c r="C119" s="63" t="s">
        <v>410</v>
      </c>
      <c r="D119" s="101" t="s">
        <v>429</v>
      </c>
      <c r="E119" s="112" t="s">
        <v>140</v>
      </c>
      <c r="F119" s="27">
        <v>664.44</v>
      </c>
      <c r="G119" s="27">
        <v>2657.77</v>
      </c>
      <c r="H119" s="44">
        <f t="shared" si="1"/>
        <v>3322.21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7">
        <v>118</v>
      </c>
      <c r="B120" s="11" t="s">
        <v>4</v>
      </c>
      <c r="C120" s="61" t="s">
        <v>409</v>
      </c>
      <c r="D120" s="101" t="s">
        <v>420</v>
      </c>
      <c r="E120" s="112" t="s">
        <v>141</v>
      </c>
      <c r="F120" s="27">
        <v>431.89</v>
      </c>
      <c r="G120" s="27">
        <v>1727.55</v>
      </c>
      <c r="H120" s="44">
        <f t="shared" si="1"/>
        <v>2159.44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7">
        <v>119</v>
      </c>
      <c r="B121" s="11" t="s">
        <v>23</v>
      </c>
      <c r="C121" s="62" t="s">
        <v>411</v>
      </c>
      <c r="D121" s="106" t="s">
        <v>427</v>
      </c>
      <c r="E121" s="112" t="s">
        <v>390</v>
      </c>
      <c r="F121" s="27">
        <v>265.77999999999997</v>
      </c>
      <c r="G121" s="27">
        <v>1063.1099999999999</v>
      </c>
      <c r="H121" s="44">
        <f t="shared" si="1"/>
        <v>1328.8899999999999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3">
        <v>120</v>
      </c>
      <c r="B122" s="11" t="s">
        <v>391</v>
      </c>
      <c r="C122" s="12" t="s">
        <v>17</v>
      </c>
      <c r="D122" s="106" t="s">
        <v>427</v>
      </c>
      <c r="E122" s="112" t="s">
        <v>142</v>
      </c>
      <c r="F122" s="27">
        <v>1461.77</v>
      </c>
      <c r="G122" s="27">
        <v>5847.08</v>
      </c>
      <c r="H122" s="44">
        <f t="shared" si="1"/>
        <v>7308.85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7">
        <v>121</v>
      </c>
      <c r="B123" s="11" t="s">
        <v>11</v>
      </c>
      <c r="C123" s="13" t="s">
        <v>12</v>
      </c>
      <c r="D123" s="113" t="s">
        <v>423</v>
      </c>
      <c r="E123" s="112" t="s">
        <v>143</v>
      </c>
      <c r="F123" s="27"/>
      <c r="G123" s="27">
        <v>4518.2</v>
      </c>
      <c r="H123" s="44">
        <f t="shared" si="1"/>
        <v>4518.2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7">
        <v>122</v>
      </c>
      <c r="B124" s="11" t="s">
        <v>9</v>
      </c>
      <c r="C124" s="63" t="s">
        <v>410</v>
      </c>
      <c r="D124" s="113" t="s">
        <v>423</v>
      </c>
      <c r="E124" s="112" t="s">
        <v>144</v>
      </c>
      <c r="F124" s="27">
        <v>664.44</v>
      </c>
      <c r="G124" s="27">
        <v>2657.77</v>
      </c>
      <c r="H124" s="44">
        <f t="shared" si="1"/>
        <v>3322.21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7">
        <v>123</v>
      </c>
      <c r="B125" s="11" t="s">
        <v>392</v>
      </c>
      <c r="C125" s="12" t="s">
        <v>7</v>
      </c>
      <c r="D125" s="102" t="s">
        <v>428</v>
      </c>
      <c r="E125" s="103" t="s">
        <v>145</v>
      </c>
      <c r="F125" s="27"/>
      <c r="G125" s="27">
        <v>3720.87</v>
      </c>
      <c r="H125" s="44">
        <f t="shared" si="1"/>
        <v>3720.87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3">
        <v>124</v>
      </c>
      <c r="B126" s="11" t="s">
        <v>34</v>
      </c>
      <c r="C126" s="62" t="s">
        <v>412</v>
      </c>
      <c r="D126" s="101" t="s">
        <v>426</v>
      </c>
      <c r="E126" s="112" t="s">
        <v>146</v>
      </c>
      <c r="F126" s="27">
        <v>807.29</v>
      </c>
      <c r="G126" s="27">
        <v>3229.18</v>
      </c>
      <c r="H126" s="44">
        <f t="shared" si="1"/>
        <v>4036.47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7">
        <v>125</v>
      </c>
      <c r="B127" s="11" t="s">
        <v>11</v>
      </c>
      <c r="C127" s="13" t="s">
        <v>12</v>
      </c>
      <c r="D127" s="113" t="s">
        <v>423</v>
      </c>
      <c r="E127" s="112" t="s">
        <v>147</v>
      </c>
      <c r="F127" s="27"/>
      <c r="G127" s="27">
        <v>4518.2</v>
      </c>
      <c r="H127" s="44">
        <f t="shared" si="1"/>
        <v>4518.2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7">
        <v>126</v>
      </c>
      <c r="B128" s="11" t="s">
        <v>19</v>
      </c>
      <c r="C128" s="13" t="s">
        <v>20</v>
      </c>
      <c r="D128" s="101" t="s">
        <v>429</v>
      </c>
      <c r="E128" s="112" t="s">
        <v>148</v>
      </c>
      <c r="F128" s="27">
        <v>1229.22</v>
      </c>
      <c r="G128" s="27">
        <v>4916.8599999999997</v>
      </c>
      <c r="H128" s="44">
        <f t="shared" si="1"/>
        <v>6146.08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3">
        <v>127</v>
      </c>
      <c r="B129" s="11" t="s">
        <v>16</v>
      </c>
      <c r="C129" s="12" t="s">
        <v>17</v>
      </c>
      <c r="D129" s="101" t="s">
        <v>429</v>
      </c>
      <c r="E129" s="111" t="s">
        <v>149</v>
      </c>
      <c r="F129" s="27">
        <v>1461.77</v>
      </c>
      <c r="G129" s="27">
        <v>5847.08</v>
      </c>
      <c r="H129" s="44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7">
        <v>128</v>
      </c>
      <c r="B130" s="11" t="s">
        <v>150</v>
      </c>
      <c r="C130" s="13"/>
      <c r="D130" s="102" t="s">
        <v>428</v>
      </c>
      <c r="E130" s="112" t="s">
        <v>151</v>
      </c>
      <c r="F130" s="27">
        <v>3198</v>
      </c>
      <c r="G130" s="27">
        <v>12792</v>
      </c>
      <c r="H130" s="44">
        <f t="shared" si="1"/>
        <v>15990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7">
        <v>129</v>
      </c>
      <c r="B131" s="11" t="s">
        <v>16</v>
      </c>
      <c r="C131" s="12" t="s">
        <v>17</v>
      </c>
      <c r="D131" s="101" t="s">
        <v>426</v>
      </c>
      <c r="E131" s="112" t="s">
        <v>152</v>
      </c>
      <c r="F131" s="27">
        <v>1461.77</v>
      </c>
      <c r="G131" s="27">
        <v>5847.08</v>
      </c>
      <c r="H131" s="44">
        <f t="shared" ref="H131:H161" si="2">F131+G131</f>
        <v>7308.85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7">
        <v>130</v>
      </c>
      <c r="B132" s="11" t="s">
        <v>16</v>
      </c>
      <c r="C132" s="12" t="s">
        <v>17</v>
      </c>
      <c r="D132" s="101" t="s">
        <v>429</v>
      </c>
      <c r="E132" s="112" t="s">
        <v>153</v>
      </c>
      <c r="F132" s="27">
        <v>1461.77</v>
      </c>
      <c r="G132" s="27">
        <v>5847.08</v>
      </c>
      <c r="H132" s="44">
        <f t="shared" si="2"/>
        <v>7308.85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3">
        <v>131</v>
      </c>
      <c r="B133" s="11" t="s">
        <v>6</v>
      </c>
      <c r="C133" s="12" t="s">
        <v>7</v>
      </c>
      <c r="D133" s="102" t="s">
        <v>428</v>
      </c>
      <c r="E133" s="111" t="s">
        <v>154</v>
      </c>
      <c r="F133" s="27">
        <v>930.22</v>
      </c>
      <c r="G133" s="27">
        <v>3720.87</v>
      </c>
      <c r="H133" s="44">
        <f t="shared" si="2"/>
        <v>4651.09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5">
      <c r="A134" s="7">
        <v>132</v>
      </c>
      <c r="B134" s="11" t="s">
        <v>19</v>
      </c>
      <c r="C134" s="13" t="s">
        <v>20</v>
      </c>
      <c r="D134" s="101" t="s">
        <v>426</v>
      </c>
      <c r="E134" s="112" t="s">
        <v>155</v>
      </c>
      <c r="F134" s="27">
        <v>1229.22</v>
      </c>
      <c r="G134" s="27">
        <v>4916.8599999999997</v>
      </c>
      <c r="H134" s="44">
        <f t="shared" si="2"/>
        <v>6146.08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7">
        <v>133</v>
      </c>
      <c r="B135" s="11" t="s">
        <v>9</v>
      </c>
      <c r="C135" s="63" t="s">
        <v>410</v>
      </c>
      <c r="D135" s="101" t="s">
        <v>429</v>
      </c>
      <c r="E135" s="112" t="s">
        <v>156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3">
        <v>134</v>
      </c>
      <c r="B136" s="11" t="s">
        <v>11</v>
      </c>
      <c r="C136" s="13" t="s">
        <v>12</v>
      </c>
      <c r="D136" s="101" t="s">
        <v>429</v>
      </c>
      <c r="E136" s="112" t="s">
        <v>157</v>
      </c>
      <c r="F136" s="27">
        <v>1129.55</v>
      </c>
      <c r="G136" s="27">
        <v>4518.2</v>
      </c>
      <c r="H136" s="44">
        <f t="shared" si="2"/>
        <v>5647.75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7">
        <v>135</v>
      </c>
      <c r="B137" s="11" t="s">
        <v>393</v>
      </c>
      <c r="C137" s="63" t="s">
        <v>410</v>
      </c>
      <c r="D137" s="113" t="s">
        <v>423</v>
      </c>
      <c r="E137" s="103" t="s">
        <v>158</v>
      </c>
      <c r="F137" s="27"/>
      <c r="G137" s="27">
        <v>2657.77</v>
      </c>
      <c r="H137" s="44">
        <f t="shared" si="2"/>
        <v>2657.77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7">
        <v>136</v>
      </c>
      <c r="B138" s="11" t="s">
        <v>9</v>
      </c>
      <c r="C138" s="63" t="s">
        <v>410</v>
      </c>
      <c r="D138" s="113" t="s">
        <v>423</v>
      </c>
      <c r="E138" s="112" t="s">
        <v>159</v>
      </c>
      <c r="F138" s="27">
        <v>664.44</v>
      </c>
      <c r="G138" s="27">
        <v>2657.77</v>
      </c>
      <c r="H138" s="44">
        <f t="shared" si="2"/>
        <v>3322.21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7">
        <v>137</v>
      </c>
      <c r="B139" s="11" t="s">
        <v>380</v>
      </c>
      <c r="C139" s="12" t="s">
        <v>7</v>
      </c>
      <c r="D139" s="101" t="s">
        <v>429</v>
      </c>
      <c r="E139" s="112" t="s">
        <v>160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3">
        <v>138</v>
      </c>
      <c r="B140" s="11" t="s">
        <v>16</v>
      </c>
      <c r="C140" s="12" t="s">
        <v>17</v>
      </c>
      <c r="D140" s="101" t="s">
        <v>426</v>
      </c>
      <c r="E140" s="112" t="s">
        <v>161</v>
      </c>
      <c r="F140" s="27">
        <v>1461.77</v>
      </c>
      <c r="G140" s="27">
        <v>5847.08</v>
      </c>
      <c r="H140" s="44">
        <f t="shared" si="2"/>
        <v>7308.85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7">
        <v>139</v>
      </c>
      <c r="B141" s="11" t="s">
        <v>34</v>
      </c>
      <c r="C141" s="62" t="s">
        <v>412</v>
      </c>
      <c r="D141" s="101" t="s">
        <v>429</v>
      </c>
      <c r="E141" s="112" t="s">
        <v>162</v>
      </c>
      <c r="F141" s="27">
        <v>807.29</v>
      </c>
      <c r="G141" s="27">
        <v>3229.18</v>
      </c>
      <c r="H141" s="44">
        <f t="shared" si="2"/>
        <v>4036.47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7">
        <v>140</v>
      </c>
      <c r="B142" s="11" t="s">
        <v>380</v>
      </c>
      <c r="C142" s="12" t="s">
        <v>7</v>
      </c>
      <c r="D142" s="113" t="s">
        <v>423</v>
      </c>
      <c r="E142" s="112" t="s">
        <v>163</v>
      </c>
      <c r="F142" s="27">
        <v>930.22</v>
      </c>
      <c r="G142" s="27">
        <v>3720.87</v>
      </c>
      <c r="H142" s="44">
        <f t="shared" si="2"/>
        <v>4651.09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3">
        <v>141</v>
      </c>
      <c r="B143" s="11" t="s">
        <v>4</v>
      </c>
      <c r="C143" s="61" t="s">
        <v>409</v>
      </c>
      <c r="D143" s="101" t="s">
        <v>420</v>
      </c>
      <c r="E143" s="112" t="s">
        <v>164</v>
      </c>
      <c r="F143" s="27">
        <v>431.89</v>
      </c>
      <c r="G143" s="27">
        <v>1727.55</v>
      </c>
      <c r="H143" s="44">
        <f t="shared" si="2"/>
        <v>2159.44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7">
        <v>142</v>
      </c>
      <c r="B144" s="11" t="s">
        <v>394</v>
      </c>
      <c r="C144" s="12" t="s">
        <v>17</v>
      </c>
      <c r="D144" s="106" t="s">
        <v>427</v>
      </c>
      <c r="E144" s="112" t="s">
        <v>165</v>
      </c>
      <c r="F144" s="27"/>
      <c r="G144" s="27">
        <v>5847.08</v>
      </c>
      <c r="H144" s="44">
        <f t="shared" si="2"/>
        <v>5847.08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7">
        <v>143</v>
      </c>
      <c r="B145" s="11" t="s">
        <v>11</v>
      </c>
      <c r="C145" s="13" t="s">
        <v>12</v>
      </c>
      <c r="D145" s="101" t="s">
        <v>426</v>
      </c>
      <c r="E145" s="112" t="s">
        <v>166</v>
      </c>
      <c r="F145" s="27">
        <v>1129.55</v>
      </c>
      <c r="G145" s="27">
        <v>4518.2</v>
      </c>
      <c r="H145" s="44">
        <f t="shared" si="2"/>
        <v>5647.75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7">
        <v>144</v>
      </c>
      <c r="B146" s="11" t="s">
        <v>395</v>
      </c>
      <c r="C146" s="12" t="s">
        <v>17</v>
      </c>
      <c r="D146" s="113" t="s">
        <v>423</v>
      </c>
      <c r="E146" s="112" t="s">
        <v>167</v>
      </c>
      <c r="F146" s="27">
        <v>1461.77</v>
      </c>
      <c r="G146" s="27">
        <v>5847.08</v>
      </c>
      <c r="H146" s="44">
        <f t="shared" si="2"/>
        <v>7308.85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3">
        <v>145</v>
      </c>
      <c r="B147" s="11" t="s">
        <v>11</v>
      </c>
      <c r="C147" s="13" t="s">
        <v>12</v>
      </c>
      <c r="D147" s="101" t="s">
        <v>420</v>
      </c>
      <c r="E147" s="112" t="s">
        <v>168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7">
        <v>146</v>
      </c>
      <c r="B148" s="11" t="s">
        <v>391</v>
      </c>
      <c r="C148" s="12" t="s">
        <v>17</v>
      </c>
      <c r="D148" s="113" t="s">
        <v>425</v>
      </c>
      <c r="E148" s="112" t="s">
        <v>169</v>
      </c>
      <c r="F148" s="27">
        <v>1461.77</v>
      </c>
      <c r="G148" s="27">
        <v>5847.08</v>
      </c>
      <c r="H148" s="44">
        <f t="shared" si="2"/>
        <v>7308.85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7">
        <v>147</v>
      </c>
      <c r="B149" s="11" t="s">
        <v>396</v>
      </c>
      <c r="C149" s="12" t="s">
        <v>17</v>
      </c>
      <c r="D149" s="113" t="s">
        <v>423</v>
      </c>
      <c r="E149" s="112" t="s">
        <v>170</v>
      </c>
      <c r="F149" s="27"/>
      <c r="G149" s="27">
        <v>5847.08</v>
      </c>
      <c r="H149" s="44">
        <f t="shared" si="2"/>
        <v>5847.08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3">
        <v>148</v>
      </c>
      <c r="B150" s="11" t="s">
        <v>11</v>
      </c>
      <c r="C150" s="13" t="s">
        <v>12</v>
      </c>
      <c r="D150" s="102" t="s">
        <v>428</v>
      </c>
      <c r="E150" s="112" t="s">
        <v>171</v>
      </c>
      <c r="F150" s="27">
        <v>1129.55</v>
      </c>
      <c r="G150" s="27">
        <v>4518.2</v>
      </c>
      <c r="H150" s="44">
        <f t="shared" si="2"/>
        <v>5647.75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7">
        <v>149</v>
      </c>
      <c r="B151" s="11" t="s">
        <v>172</v>
      </c>
      <c r="C151" s="13"/>
      <c r="D151" s="101" t="s">
        <v>420</v>
      </c>
      <c r="E151" s="112" t="s">
        <v>173</v>
      </c>
      <c r="F151" s="27">
        <v>3198</v>
      </c>
      <c r="G151" s="27">
        <v>12792</v>
      </c>
      <c r="H151" s="44">
        <f t="shared" si="2"/>
        <v>15990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7">
        <v>150</v>
      </c>
      <c r="B152" s="11" t="s">
        <v>6</v>
      </c>
      <c r="C152" s="12" t="s">
        <v>7</v>
      </c>
      <c r="D152" s="106" t="s">
        <v>427</v>
      </c>
      <c r="E152" s="111" t="s">
        <v>174</v>
      </c>
      <c r="F152" s="27">
        <v>930.22</v>
      </c>
      <c r="G152" s="27">
        <v>3720.87</v>
      </c>
      <c r="H152" s="44">
        <f t="shared" si="2"/>
        <v>4651.09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7">
        <v>151</v>
      </c>
      <c r="B153" s="11" t="s">
        <v>31</v>
      </c>
      <c r="C153" s="13" t="s">
        <v>32</v>
      </c>
      <c r="D153" s="101" t="s">
        <v>429</v>
      </c>
      <c r="E153" s="112" t="s">
        <v>175</v>
      </c>
      <c r="F153" s="27">
        <v>1993.32</v>
      </c>
      <c r="G153" s="27">
        <v>7973.3</v>
      </c>
      <c r="H153" s="44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3">
        <v>152</v>
      </c>
      <c r="B154" s="11" t="s">
        <v>380</v>
      </c>
      <c r="C154" s="12" t="s">
        <v>7</v>
      </c>
      <c r="D154" s="106" t="s">
        <v>427</v>
      </c>
      <c r="E154" s="112" t="s">
        <v>176</v>
      </c>
      <c r="F154" s="27">
        <v>930.22</v>
      </c>
      <c r="G154" s="27">
        <v>3720.87</v>
      </c>
      <c r="H154" s="44">
        <f t="shared" si="2"/>
        <v>4651.09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7">
        <v>153</v>
      </c>
      <c r="B155" s="11" t="s">
        <v>31</v>
      </c>
      <c r="C155" s="13" t="s">
        <v>32</v>
      </c>
      <c r="D155" s="101" t="s">
        <v>429</v>
      </c>
      <c r="E155" s="112" t="s">
        <v>177</v>
      </c>
      <c r="F155" s="27">
        <v>1993.32</v>
      </c>
      <c r="G155" s="27">
        <v>7973.3</v>
      </c>
      <c r="H155" s="44">
        <f t="shared" si="2"/>
        <v>9966.6200000000008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7">
        <v>154</v>
      </c>
      <c r="B156" s="11" t="s">
        <v>23</v>
      </c>
      <c r="C156" s="62" t="s">
        <v>411</v>
      </c>
      <c r="D156" s="113" t="s">
        <v>425</v>
      </c>
      <c r="E156" s="112" t="s">
        <v>178</v>
      </c>
      <c r="F156" s="27">
        <v>265.77999999999997</v>
      </c>
      <c r="G156" s="27">
        <v>1063.1099999999999</v>
      </c>
      <c r="H156" s="44">
        <f t="shared" si="2"/>
        <v>1328.8899999999999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3">
        <v>155</v>
      </c>
      <c r="B157" s="11" t="s">
        <v>23</v>
      </c>
      <c r="C157" s="62" t="s">
        <v>411</v>
      </c>
      <c r="D157" s="101" t="s">
        <v>426</v>
      </c>
      <c r="E157" s="112" t="s">
        <v>179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2.75" customHeight="1" x14ac:dyDescent="0.25">
      <c r="A158" s="7">
        <v>156</v>
      </c>
      <c r="B158" s="11" t="s">
        <v>9</v>
      </c>
      <c r="C158" s="63" t="s">
        <v>410</v>
      </c>
      <c r="D158" s="101"/>
      <c r="E158" s="112" t="s">
        <v>180</v>
      </c>
      <c r="F158" s="27">
        <v>664.44</v>
      </c>
      <c r="G158" s="27">
        <v>2657.77</v>
      </c>
      <c r="H158" s="44">
        <f t="shared" si="2"/>
        <v>3322.21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2.75" customHeight="1" x14ac:dyDescent="0.25">
      <c r="A159" s="7">
        <v>157</v>
      </c>
      <c r="B159" s="11" t="s">
        <v>4</v>
      </c>
      <c r="C159" s="61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2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2.75" customHeight="1" x14ac:dyDescent="0.25">
      <c r="A160" s="7">
        <v>158</v>
      </c>
      <c r="B160" s="11" t="s">
        <v>4</v>
      </c>
      <c r="C160" s="61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2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2.75" customHeight="1" x14ac:dyDescent="0.25">
      <c r="A161" s="3">
        <v>159</v>
      </c>
      <c r="B161" s="11" t="s">
        <v>182</v>
      </c>
      <c r="C161" s="62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2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7">
        <v>160</v>
      </c>
      <c r="B162" s="11" t="s">
        <v>16</v>
      </c>
      <c r="C162" s="12" t="s">
        <v>17</v>
      </c>
      <c r="D162" s="101" t="s">
        <v>429</v>
      </c>
      <c r="E162" s="112" t="s">
        <v>184</v>
      </c>
      <c r="F162" s="27">
        <v>1461.77</v>
      </c>
      <c r="G162" s="27">
        <v>5847.08</v>
      </c>
      <c r="H162" s="44">
        <f>F162+G162</f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26" t="s">
        <v>437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6">
        <v>1</v>
      </c>
      <c r="B167" s="11" t="s">
        <v>188</v>
      </c>
      <c r="C167" s="13" t="s">
        <v>189</v>
      </c>
      <c r="D167" s="41" t="s">
        <v>426</v>
      </c>
      <c r="E167" s="17" t="s">
        <v>190</v>
      </c>
      <c r="F167" s="35"/>
      <c r="G167" s="29">
        <v>1200.69</v>
      </c>
      <c r="H167" s="42">
        <f t="shared" ref="H167:H197" si="3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3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3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6">
        <v>4</v>
      </c>
      <c r="B170" s="11" t="s">
        <v>195</v>
      </c>
      <c r="C170" s="13" t="s">
        <v>189</v>
      </c>
      <c r="D170" s="41" t="s">
        <v>428</v>
      </c>
      <c r="E170" s="17" t="s">
        <v>196</v>
      </c>
      <c r="F170" s="35"/>
      <c r="G170" s="26">
        <v>1200.69</v>
      </c>
      <c r="H170" s="42">
        <f t="shared" si="3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3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3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3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3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6">
        <v>9</v>
      </c>
      <c r="B175" s="11" t="s">
        <v>203</v>
      </c>
      <c r="C175" s="13" t="s">
        <v>189</v>
      </c>
      <c r="D175" s="41" t="s">
        <v>428</v>
      </c>
      <c r="E175" s="17" t="s">
        <v>204</v>
      </c>
      <c r="F175" s="35"/>
      <c r="G175" s="26">
        <v>1200.69</v>
      </c>
      <c r="H175" s="42">
        <f t="shared" si="3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3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3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3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3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3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3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3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6">
        <v>17</v>
      </c>
      <c r="B183" s="11" t="s">
        <v>217</v>
      </c>
      <c r="C183" s="13" t="s">
        <v>213</v>
      </c>
      <c r="D183" s="41" t="s">
        <v>420</v>
      </c>
      <c r="E183" s="17" t="s">
        <v>218</v>
      </c>
      <c r="F183" s="35"/>
      <c r="G183" s="26">
        <v>732.55</v>
      </c>
      <c r="H183" s="42">
        <f t="shared" si="3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3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3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3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3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3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3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3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3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3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3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3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3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3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3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25" t="s">
        <v>438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47">
        <v>33</v>
      </c>
      <c r="B234" s="48" t="s">
        <v>193</v>
      </c>
      <c r="C234" s="48" t="s">
        <v>245</v>
      </c>
      <c r="D234" s="49" t="s">
        <v>428</v>
      </c>
      <c r="E234" s="48" t="s">
        <v>194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47">
        <v>34</v>
      </c>
      <c r="B235" s="48" t="s">
        <v>195</v>
      </c>
      <c r="C235" s="48" t="s">
        <v>245</v>
      </c>
      <c r="D235" s="49" t="s">
        <v>428</v>
      </c>
      <c r="E235" s="48" t="s">
        <v>196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47">
        <v>35</v>
      </c>
      <c r="B236" s="48" t="s">
        <v>212</v>
      </c>
      <c r="C236" s="48" t="s">
        <v>245</v>
      </c>
      <c r="D236" s="49" t="s">
        <v>420</v>
      </c>
      <c r="E236" s="48" t="s">
        <v>226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47">
        <v>36</v>
      </c>
      <c r="B237" s="48" t="s">
        <v>193</v>
      </c>
      <c r="C237" s="48" t="s">
        <v>245</v>
      </c>
      <c r="D237" s="49" t="s">
        <v>428</v>
      </c>
      <c r="E237" s="48" t="s">
        <v>285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47">
        <v>37</v>
      </c>
      <c r="B238" s="48" t="s">
        <v>199</v>
      </c>
      <c r="C238" s="48" t="s">
        <v>245</v>
      </c>
      <c r="D238" s="49" t="s">
        <v>428</v>
      </c>
      <c r="E238" s="48" t="s">
        <v>286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47">
        <v>38</v>
      </c>
      <c r="B239" s="48" t="s">
        <v>287</v>
      </c>
      <c r="C239" s="48" t="s">
        <v>245</v>
      </c>
      <c r="D239" s="50" t="s">
        <v>422</v>
      </c>
      <c r="E239" s="48" t="s">
        <v>288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47">
        <v>39</v>
      </c>
      <c r="B240" s="48" t="s">
        <v>230</v>
      </c>
      <c r="C240" s="48" t="s">
        <v>254</v>
      </c>
      <c r="D240" s="49" t="s">
        <v>423</v>
      </c>
      <c r="E240" s="48" t="s">
        <v>289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47">
        <v>40</v>
      </c>
      <c r="B241" s="48" t="s">
        <v>193</v>
      </c>
      <c r="C241" s="48" t="s">
        <v>245</v>
      </c>
      <c r="D241" s="49" t="s">
        <v>428</v>
      </c>
      <c r="E241" s="48" t="s">
        <v>290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47">
        <v>41</v>
      </c>
      <c r="B242" s="48" t="s">
        <v>291</v>
      </c>
      <c r="C242" s="48" t="s">
        <v>249</v>
      </c>
      <c r="D242" s="49" t="s">
        <v>427</v>
      </c>
      <c r="E242" s="48" t="s">
        <v>292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47">
        <v>42</v>
      </c>
      <c r="B243" s="48" t="s">
        <v>293</v>
      </c>
      <c r="C243" s="48" t="s">
        <v>254</v>
      </c>
      <c r="D243" s="49" t="s">
        <v>426</v>
      </c>
      <c r="E243" s="48" t="s">
        <v>294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47">
        <v>43</v>
      </c>
      <c r="B244" s="48" t="s">
        <v>199</v>
      </c>
      <c r="C244" s="48" t="s">
        <v>245</v>
      </c>
      <c r="D244" s="49" t="s">
        <v>429</v>
      </c>
      <c r="E244" s="48" t="s">
        <v>295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47">
        <v>44</v>
      </c>
      <c r="B245" s="48" t="s">
        <v>203</v>
      </c>
      <c r="C245" s="48" t="s">
        <v>245</v>
      </c>
      <c r="D245" s="49" t="s">
        <v>420</v>
      </c>
      <c r="E245" s="48" t="s">
        <v>227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47">
        <v>45</v>
      </c>
      <c r="B246" s="48" t="s">
        <v>259</v>
      </c>
      <c r="C246" s="48" t="s">
        <v>249</v>
      </c>
      <c r="D246" s="50" t="s">
        <v>425</v>
      </c>
      <c r="E246" s="48" t="s">
        <v>198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47">
        <v>46</v>
      </c>
      <c r="B247" s="48" t="s">
        <v>199</v>
      </c>
      <c r="C247" s="48" t="s">
        <v>245</v>
      </c>
      <c r="D247" s="49" t="s">
        <v>429</v>
      </c>
      <c r="E247" s="48" t="s">
        <v>89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47">
        <v>47</v>
      </c>
      <c r="B248" s="48" t="s">
        <v>296</v>
      </c>
      <c r="C248" s="48" t="s">
        <v>249</v>
      </c>
      <c r="D248" s="49" t="s">
        <v>429</v>
      </c>
      <c r="E248" s="48" t="s">
        <v>93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47">
        <v>48</v>
      </c>
      <c r="B249" s="48" t="s">
        <v>199</v>
      </c>
      <c r="C249" s="48" t="s">
        <v>245</v>
      </c>
      <c r="D249" s="49" t="s">
        <v>428</v>
      </c>
      <c r="E249" s="48" t="s">
        <v>297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47">
        <v>49</v>
      </c>
      <c r="B250" s="48" t="s">
        <v>259</v>
      </c>
      <c r="C250" s="48" t="s">
        <v>249</v>
      </c>
      <c r="D250" s="50" t="s">
        <v>425</v>
      </c>
      <c r="E250" s="48" t="s">
        <v>201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47">
        <v>50</v>
      </c>
      <c r="B251" s="48" t="s">
        <v>193</v>
      </c>
      <c r="C251" s="48" t="s">
        <v>245</v>
      </c>
      <c r="D251" s="49" t="s">
        <v>428</v>
      </c>
      <c r="E251" s="48" t="s">
        <v>96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47">
        <v>51</v>
      </c>
      <c r="B252" s="48" t="s">
        <v>264</v>
      </c>
      <c r="C252" s="48" t="s">
        <v>249</v>
      </c>
      <c r="D252" s="50" t="s">
        <v>422</v>
      </c>
      <c r="E252" s="48" t="s">
        <v>298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47">
        <v>52</v>
      </c>
      <c r="B253" s="48" t="s">
        <v>193</v>
      </c>
      <c r="C253" s="48" t="s">
        <v>245</v>
      </c>
      <c r="D253" s="49" t="s">
        <v>428</v>
      </c>
      <c r="E253" s="48" t="s">
        <v>299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47">
        <v>53</v>
      </c>
      <c r="B254" s="48" t="s">
        <v>199</v>
      </c>
      <c r="C254" s="48" t="s">
        <v>245</v>
      </c>
      <c r="D254" s="50" t="s">
        <v>425</v>
      </c>
      <c r="E254" s="48" t="s">
        <v>98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47">
        <v>54</v>
      </c>
      <c r="B255" s="48" t="s">
        <v>195</v>
      </c>
      <c r="C255" s="48" t="s">
        <v>245</v>
      </c>
      <c r="D255" s="49" t="s">
        <v>423</v>
      </c>
      <c r="E255" s="48" t="s">
        <v>300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47">
        <v>55</v>
      </c>
      <c r="B256" s="48" t="s">
        <v>261</v>
      </c>
      <c r="C256" s="48" t="s">
        <v>249</v>
      </c>
      <c r="D256" s="50" t="s">
        <v>422</v>
      </c>
      <c r="E256" s="48" t="s">
        <v>301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47">
        <v>56</v>
      </c>
      <c r="B257" s="48" t="s">
        <v>199</v>
      </c>
      <c r="C257" s="48" t="s">
        <v>245</v>
      </c>
      <c r="D257" s="49" t="s">
        <v>423</v>
      </c>
      <c r="E257" s="48" t="s">
        <v>302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47">
        <v>57</v>
      </c>
      <c r="B258" s="48" t="s">
        <v>259</v>
      </c>
      <c r="C258" s="48" t="s">
        <v>249</v>
      </c>
      <c r="D258" s="50" t="s">
        <v>425</v>
      </c>
      <c r="E258" s="48" t="s">
        <v>202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47">
        <v>58</v>
      </c>
      <c r="B259" s="48" t="s">
        <v>203</v>
      </c>
      <c r="C259" s="48" t="s">
        <v>254</v>
      </c>
      <c r="D259" s="49" t="s">
        <v>428</v>
      </c>
      <c r="E259" s="48" t="s">
        <v>303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47">
        <v>59</v>
      </c>
      <c r="B260" s="48" t="s">
        <v>304</v>
      </c>
      <c r="C260" s="48" t="s">
        <v>254</v>
      </c>
      <c r="D260" s="49" t="s">
        <v>423</v>
      </c>
      <c r="E260" s="48" t="s">
        <v>305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47">
        <v>60</v>
      </c>
      <c r="B261" s="48" t="s">
        <v>195</v>
      </c>
      <c r="C261" s="48" t="s">
        <v>245</v>
      </c>
      <c r="D261" s="49" t="s">
        <v>428</v>
      </c>
      <c r="E261" s="48" t="s">
        <v>306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47">
        <v>61</v>
      </c>
      <c r="B262" s="48" t="s">
        <v>257</v>
      </c>
      <c r="C262" s="48" t="s">
        <v>245</v>
      </c>
      <c r="D262" s="49" t="s">
        <v>423</v>
      </c>
      <c r="E262" s="48" t="s">
        <v>307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47">
        <v>62</v>
      </c>
      <c r="B263" s="48" t="s">
        <v>228</v>
      </c>
      <c r="C263" s="48" t="s">
        <v>249</v>
      </c>
      <c r="D263" s="49" t="s">
        <v>420</v>
      </c>
      <c r="E263" s="48" t="s">
        <v>229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47">
        <v>63</v>
      </c>
      <c r="B264" s="48" t="s">
        <v>250</v>
      </c>
      <c r="C264" s="48" t="s">
        <v>251</v>
      </c>
      <c r="D264" s="49" t="s">
        <v>430</v>
      </c>
      <c r="E264" s="48" t="s">
        <v>308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47">
        <v>64</v>
      </c>
      <c r="B265" s="48" t="s">
        <v>287</v>
      </c>
      <c r="C265" s="48" t="s">
        <v>245</v>
      </c>
      <c r="D265" s="49" t="s">
        <v>429</v>
      </c>
      <c r="E265" s="48" t="s">
        <v>309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47">
        <v>65</v>
      </c>
      <c r="B266" s="48" t="s">
        <v>287</v>
      </c>
      <c r="C266" s="48" t="s">
        <v>245</v>
      </c>
      <c r="D266" s="49" t="s">
        <v>423</v>
      </c>
      <c r="E266" s="48" t="s">
        <v>310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47">
        <v>66</v>
      </c>
      <c r="B267" s="48" t="s">
        <v>311</v>
      </c>
      <c r="C267" s="48" t="s">
        <v>249</v>
      </c>
      <c r="D267" s="49" t="s">
        <v>428</v>
      </c>
      <c r="E267" s="48" t="s">
        <v>312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47">
        <v>67</v>
      </c>
      <c r="B268" s="48" t="s">
        <v>257</v>
      </c>
      <c r="C268" s="48" t="s">
        <v>245</v>
      </c>
      <c r="D268" s="49" t="s">
        <v>423</v>
      </c>
      <c r="E268" s="48" t="s">
        <v>313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47">
        <v>68</v>
      </c>
      <c r="B269" s="48" t="s">
        <v>203</v>
      </c>
      <c r="C269" s="48" t="s">
        <v>245</v>
      </c>
      <c r="D269" s="49" t="s">
        <v>428</v>
      </c>
      <c r="E269" s="48" t="s">
        <v>204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47">
        <v>69</v>
      </c>
      <c r="B270" s="48" t="s">
        <v>287</v>
      </c>
      <c r="C270" s="48" t="s">
        <v>245</v>
      </c>
      <c r="D270" s="49" t="s">
        <v>428</v>
      </c>
      <c r="E270" s="48" t="s">
        <v>314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47">
        <v>70</v>
      </c>
      <c r="B271" s="48" t="s">
        <v>205</v>
      </c>
      <c r="C271" s="48" t="s">
        <v>254</v>
      </c>
      <c r="D271" s="49" t="s">
        <v>428</v>
      </c>
      <c r="E271" s="48" t="s">
        <v>206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47">
        <v>71</v>
      </c>
      <c r="B272" s="48" t="s">
        <v>219</v>
      </c>
      <c r="C272" s="48" t="s">
        <v>251</v>
      </c>
      <c r="D272" s="49" t="s">
        <v>428</v>
      </c>
      <c r="E272" s="48" t="s">
        <v>315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47">
        <v>72</v>
      </c>
      <c r="B273" s="48" t="s">
        <v>195</v>
      </c>
      <c r="C273" s="48" t="s">
        <v>245</v>
      </c>
      <c r="D273" s="49" t="s">
        <v>428</v>
      </c>
      <c r="E273" s="48" t="s">
        <v>316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47">
        <v>73</v>
      </c>
      <c r="B274" s="48" t="s">
        <v>259</v>
      </c>
      <c r="C274" s="48" t="s">
        <v>249</v>
      </c>
      <c r="D274" s="50" t="s">
        <v>425</v>
      </c>
      <c r="E274" s="48" t="s">
        <v>317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47">
        <v>74</v>
      </c>
      <c r="B275" s="48" t="s">
        <v>195</v>
      </c>
      <c r="C275" s="48" t="s">
        <v>245</v>
      </c>
      <c r="D275" s="49" t="s">
        <v>428</v>
      </c>
      <c r="E275" s="48" t="s">
        <v>318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47">
        <v>75</v>
      </c>
      <c r="B276" s="48" t="s">
        <v>199</v>
      </c>
      <c r="C276" s="48" t="s">
        <v>245</v>
      </c>
      <c r="D276" s="50" t="s">
        <v>431</v>
      </c>
      <c r="E276" s="48" t="s">
        <v>319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47">
        <v>76</v>
      </c>
      <c r="B277" s="48" t="s">
        <v>250</v>
      </c>
      <c r="C277" s="48" t="s">
        <v>251</v>
      </c>
      <c r="D277" s="49" t="s">
        <v>423</v>
      </c>
      <c r="E277" s="48" t="s">
        <v>320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47">
        <v>77</v>
      </c>
      <c r="B278" s="48" t="s">
        <v>257</v>
      </c>
      <c r="C278" s="48" t="s">
        <v>245</v>
      </c>
      <c r="D278" s="49" t="s">
        <v>423</v>
      </c>
      <c r="E278" s="48" t="s">
        <v>321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47">
        <v>78</v>
      </c>
      <c r="B279" s="48" t="s">
        <v>207</v>
      </c>
      <c r="C279" s="48" t="s">
        <v>249</v>
      </c>
      <c r="D279" s="49" t="s">
        <v>426</v>
      </c>
      <c r="E279" s="48" t="s">
        <v>208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47">
        <v>79</v>
      </c>
      <c r="B280" s="48" t="s">
        <v>199</v>
      </c>
      <c r="C280" s="48" t="s">
        <v>245</v>
      </c>
      <c r="D280" s="49" t="s">
        <v>423</v>
      </c>
      <c r="E280" s="48" t="s">
        <v>209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47">
        <v>80</v>
      </c>
      <c r="B281" s="48" t="s">
        <v>230</v>
      </c>
      <c r="C281" s="48" t="s">
        <v>254</v>
      </c>
      <c r="D281" s="49" t="s">
        <v>423</v>
      </c>
      <c r="E281" s="48" t="s">
        <v>231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47">
        <v>81</v>
      </c>
      <c r="B282" s="48" t="s">
        <v>199</v>
      </c>
      <c r="C282" s="48" t="s">
        <v>245</v>
      </c>
      <c r="D282" s="49" t="s">
        <v>429</v>
      </c>
      <c r="E282" s="48" t="s">
        <v>322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47">
        <v>82</v>
      </c>
      <c r="B283" s="48" t="s">
        <v>323</v>
      </c>
      <c r="C283" s="48" t="s">
        <v>249</v>
      </c>
      <c r="D283" s="49" t="s">
        <v>426</v>
      </c>
      <c r="E283" s="48" t="s">
        <v>324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47">
        <v>83</v>
      </c>
      <c r="B284" s="48" t="s">
        <v>261</v>
      </c>
      <c r="C284" s="48" t="s">
        <v>249</v>
      </c>
      <c r="D284" s="50" t="s">
        <v>422</v>
      </c>
      <c r="E284" s="48" t="s">
        <v>325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47">
        <v>84</v>
      </c>
      <c r="B285" s="48" t="s">
        <v>281</v>
      </c>
      <c r="C285" s="48" t="s">
        <v>249</v>
      </c>
      <c r="D285" s="49" t="s">
        <v>423</v>
      </c>
      <c r="E285" s="48" t="s">
        <v>326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47">
        <v>85</v>
      </c>
      <c r="B286" s="48" t="s">
        <v>210</v>
      </c>
      <c r="C286" s="48" t="s">
        <v>249</v>
      </c>
      <c r="D286" s="49" t="s">
        <v>429</v>
      </c>
      <c r="E286" s="48" t="s">
        <v>211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47">
        <v>86</v>
      </c>
      <c r="B287" s="48" t="s">
        <v>203</v>
      </c>
      <c r="C287" s="48" t="s">
        <v>245</v>
      </c>
      <c r="D287" s="49" t="s">
        <v>423</v>
      </c>
      <c r="E287" s="48" t="s">
        <v>234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47">
        <v>87</v>
      </c>
      <c r="B288" s="48" t="s">
        <v>195</v>
      </c>
      <c r="C288" s="48" t="s">
        <v>245</v>
      </c>
      <c r="D288" s="50" t="s">
        <v>425</v>
      </c>
      <c r="E288" s="48" t="s">
        <v>239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47">
        <v>88</v>
      </c>
      <c r="B289" s="48" t="s">
        <v>193</v>
      </c>
      <c r="C289" s="48" t="s">
        <v>245</v>
      </c>
      <c r="D289" s="49" t="s">
        <v>428</v>
      </c>
      <c r="E289" s="48" t="s">
        <v>327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47">
        <v>89</v>
      </c>
      <c r="B290" s="48" t="s">
        <v>257</v>
      </c>
      <c r="C290" s="48" t="s">
        <v>245</v>
      </c>
      <c r="D290" s="49" t="s">
        <v>423</v>
      </c>
      <c r="E290" s="48" t="s">
        <v>328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47">
        <v>90</v>
      </c>
      <c r="B291" s="48" t="s">
        <v>240</v>
      </c>
      <c r="C291" s="48" t="s">
        <v>254</v>
      </c>
      <c r="D291" s="49" t="s">
        <v>427</v>
      </c>
      <c r="E291" s="48" t="s">
        <v>329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47">
        <v>91</v>
      </c>
      <c r="B292" s="48" t="s">
        <v>293</v>
      </c>
      <c r="C292" s="48" t="s">
        <v>254</v>
      </c>
      <c r="D292" s="49" t="s">
        <v>428</v>
      </c>
      <c r="E292" s="48" t="s">
        <v>129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47">
        <v>92</v>
      </c>
      <c r="B293" s="48" t="s">
        <v>195</v>
      </c>
      <c r="C293" s="48" t="s">
        <v>245</v>
      </c>
      <c r="D293" s="49" t="s">
        <v>428</v>
      </c>
      <c r="E293" s="48" t="s">
        <v>330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47">
        <v>93</v>
      </c>
      <c r="B294" s="48" t="s">
        <v>331</v>
      </c>
      <c r="C294" s="48" t="s">
        <v>254</v>
      </c>
      <c r="D294" s="50" t="s">
        <v>422</v>
      </c>
      <c r="E294" s="48" t="s">
        <v>332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47">
        <v>94</v>
      </c>
      <c r="B295" s="48" t="s">
        <v>90</v>
      </c>
      <c r="C295" s="48" t="s">
        <v>249</v>
      </c>
      <c r="D295" s="50" t="s">
        <v>425</v>
      </c>
      <c r="E295" s="48" t="s">
        <v>333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47">
        <v>95</v>
      </c>
      <c r="B296" s="48" t="s">
        <v>203</v>
      </c>
      <c r="C296" s="48" t="s">
        <v>245</v>
      </c>
      <c r="D296" s="49" t="s">
        <v>429</v>
      </c>
      <c r="E296" s="48" t="s">
        <v>334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47">
        <v>96</v>
      </c>
      <c r="B297" s="48" t="s">
        <v>261</v>
      </c>
      <c r="C297" s="48" t="s">
        <v>249</v>
      </c>
      <c r="D297" s="49" t="s">
        <v>423</v>
      </c>
      <c r="E297" s="48" t="s">
        <v>335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47">
        <v>97</v>
      </c>
      <c r="B298" s="48" t="s">
        <v>336</v>
      </c>
      <c r="C298" s="48" t="s">
        <v>249</v>
      </c>
      <c r="D298" s="49" t="s">
        <v>432</v>
      </c>
      <c r="E298" s="48" t="s">
        <v>337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47">
        <v>98</v>
      </c>
      <c r="B299" s="48" t="s">
        <v>235</v>
      </c>
      <c r="C299" s="48" t="s">
        <v>254</v>
      </c>
      <c r="D299" s="49" t="s">
        <v>427</v>
      </c>
      <c r="E299" s="48" t="s">
        <v>338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47">
        <v>99</v>
      </c>
      <c r="B300" s="48" t="s">
        <v>339</v>
      </c>
      <c r="C300" s="48" t="s">
        <v>249</v>
      </c>
      <c r="D300" s="49" t="s">
        <v>426</v>
      </c>
      <c r="E300" s="48" t="s">
        <v>340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47">
        <v>100</v>
      </c>
      <c r="B301" s="48" t="s">
        <v>341</v>
      </c>
      <c r="C301" s="48" t="s">
        <v>249</v>
      </c>
      <c r="D301" s="49" t="s">
        <v>423</v>
      </c>
      <c r="E301" s="48" t="s">
        <v>342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47">
        <v>101</v>
      </c>
      <c r="B302" s="48" t="s">
        <v>287</v>
      </c>
      <c r="C302" s="48" t="s">
        <v>245</v>
      </c>
      <c r="D302" s="49" t="s">
        <v>429</v>
      </c>
      <c r="E302" s="48" t="s">
        <v>343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47">
        <v>102</v>
      </c>
      <c r="B303" s="48" t="s">
        <v>259</v>
      </c>
      <c r="C303" s="48" t="s">
        <v>249</v>
      </c>
      <c r="D303" s="50" t="s">
        <v>425</v>
      </c>
      <c r="E303" s="48" t="s">
        <v>345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47">
        <v>103</v>
      </c>
      <c r="B304" s="48" t="s">
        <v>346</v>
      </c>
      <c r="C304" s="48" t="s">
        <v>249</v>
      </c>
      <c r="D304" s="49" t="s">
        <v>423</v>
      </c>
      <c r="E304" s="48" t="s">
        <v>347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47">
        <v>104</v>
      </c>
      <c r="B305" s="48" t="s">
        <v>304</v>
      </c>
      <c r="C305" s="48" t="s">
        <v>245</v>
      </c>
      <c r="D305" s="49" t="s">
        <v>422</v>
      </c>
      <c r="E305" s="48" t="s">
        <v>348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47">
        <v>105</v>
      </c>
      <c r="B306" s="48" t="s">
        <v>248</v>
      </c>
      <c r="C306" s="48" t="s">
        <v>249</v>
      </c>
      <c r="D306" s="49" t="s">
        <v>428</v>
      </c>
      <c r="E306" s="48" t="s">
        <v>145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47">
        <v>106</v>
      </c>
      <c r="B307" s="48" t="s">
        <v>349</v>
      </c>
      <c r="C307" s="48" t="s">
        <v>254</v>
      </c>
      <c r="D307" s="49" t="s">
        <v>423</v>
      </c>
      <c r="E307" s="48" t="s">
        <v>147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47">
        <v>107</v>
      </c>
      <c r="B308" s="48" t="s">
        <v>350</v>
      </c>
      <c r="C308" s="48" t="s">
        <v>249</v>
      </c>
      <c r="D308" s="49" t="s">
        <v>423</v>
      </c>
      <c r="E308" s="48" t="s">
        <v>351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47">
        <v>108</v>
      </c>
      <c r="B309" s="48" t="s">
        <v>304</v>
      </c>
      <c r="C309" s="48" t="s">
        <v>245</v>
      </c>
      <c r="D309" s="50" t="s">
        <v>422</v>
      </c>
      <c r="E309" s="48" t="s">
        <v>352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47">
        <v>109</v>
      </c>
      <c r="B310" s="48" t="s">
        <v>261</v>
      </c>
      <c r="C310" s="48" t="s">
        <v>249</v>
      </c>
      <c r="D310" s="50" t="s">
        <v>422</v>
      </c>
      <c r="E310" s="48" t="s">
        <v>353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47">
        <v>110</v>
      </c>
      <c r="B311" s="48" t="s">
        <v>259</v>
      </c>
      <c r="C311" s="48" t="s">
        <v>249</v>
      </c>
      <c r="D311" s="49" t="s">
        <v>428</v>
      </c>
      <c r="E311" s="48" t="s">
        <v>354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47">
        <v>111</v>
      </c>
      <c r="B312" s="48" t="s">
        <v>355</v>
      </c>
      <c r="C312" s="48" t="s">
        <v>249</v>
      </c>
      <c r="D312" s="49" t="s">
        <v>432</v>
      </c>
      <c r="E312" s="48" t="s">
        <v>356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47">
        <v>112</v>
      </c>
      <c r="B313" s="48" t="s">
        <v>199</v>
      </c>
      <c r="C313" s="48" t="s">
        <v>245</v>
      </c>
      <c r="D313" s="49" t="s">
        <v>423</v>
      </c>
      <c r="E313" s="48" t="s">
        <v>158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47">
        <v>113</v>
      </c>
      <c r="B314" s="48" t="s">
        <v>191</v>
      </c>
      <c r="C314" s="48" t="s">
        <v>245</v>
      </c>
      <c r="D314" s="49" t="s">
        <v>428</v>
      </c>
      <c r="E314" s="48" t="s">
        <v>192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47">
        <v>114</v>
      </c>
      <c r="B315" s="48" t="s">
        <v>357</v>
      </c>
      <c r="C315" s="48" t="s">
        <v>245</v>
      </c>
      <c r="D315" s="50" t="s">
        <v>425</v>
      </c>
      <c r="E315" s="48" t="s">
        <v>358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47">
        <v>115</v>
      </c>
      <c r="B316" s="48" t="s">
        <v>272</v>
      </c>
      <c r="C316" s="48" t="s">
        <v>249</v>
      </c>
      <c r="D316" s="50" t="s">
        <v>422</v>
      </c>
      <c r="E316" s="48" t="s">
        <v>359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47">
        <v>116</v>
      </c>
      <c r="B317" s="48" t="s">
        <v>199</v>
      </c>
      <c r="C317" s="48" t="s">
        <v>245</v>
      </c>
      <c r="D317" s="49" t="s">
        <v>429</v>
      </c>
      <c r="E317" s="48" t="s">
        <v>360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47">
        <v>117</v>
      </c>
      <c r="B318" s="48" t="s">
        <v>235</v>
      </c>
      <c r="C318" s="48" t="s">
        <v>254</v>
      </c>
      <c r="D318" s="49" t="s">
        <v>427</v>
      </c>
      <c r="E318" s="48" t="s">
        <v>236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47">
        <v>118</v>
      </c>
      <c r="B319" s="48" t="s">
        <v>219</v>
      </c>
      <c r="C319" s="48" t="s">
        <v>251</v>
      </c>
      <c r="D319" s="49" t="s">
        <v>423</v>
      </c>
      <c r="E319" s="48" t="s">
        <v>361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47">
        <v>119</v>
      </c>
      <c r="B320" s="48" t="s">
        <v>331</v>
      </c>
      <c r="C320" s="48" t="s">
        <v>245</v>
      </c>
      <c r="D320" s="49" t="s">
        <v>423</v>
      </c>
      <c r="E320" s="48" t="s">
        <v>362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47">
        <v>120</v>
      </c>
      <c r="B321" s="48" t="s">
        <v>240</v>
      </c>
      <c r="C321" s="48" t="s">
        <v>254</v>
      </c>
      <c r="D321" s="49" t="s">
        <v>427</v>
      </c>
      <c r="E321" s="48" t="s">
        <v>363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47">
        <v>121</v>
      </c>
      <c r="B322" s="48" t="s">
        <v>237</v>
      </c>
      <c r="C322" s="48" t="s">
        <v>245</v>
      </c>
      <c r="D322" s="49" t="s">
        <v>427</v>
      </c>
      <c r="E322" s="48" t="s">
        <v>238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47">
        <v>122</v>
      </c>
      <c r="B323" s="48" t="s">
        <v>364</v>
      </c>
      <c r="C323" s="48" t="s">
        <v>249</v>
      </c>
      <c r="D323" s="49" t="s">
        <v>426</v>
      </c>
      <c r="E323" s="48" t="s">
        <v>365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47">
        <v>123</v>
      </c>
      <c r="B324" s="48" t="s">
        <v>240</v>
      </c>
      <c r="C324" s="48" t="s">
        <v>254</v>
      </c>
      <c r="D324" s="49" t="s">
        <v>427</v>
      </c>
      <c r="E324" s="48" t="s">
        <v>241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47">
        <v>124</v>
      </c>
      <c r="B325" s="48" t="s">
        <v>228</v>
      </c>
      <c r="C325" s="48" t="s">
        <v>249</v>
      </c>
      <c r="D325" s="50" t="s">
        <v>422</v>
      </c>
      <c r="E325" s="48" t="s">
        <v>366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47">
        <v>125</v>
      </c>
      <c r="B326" s="48" t="s">
        <v>367</v>
      </c>
      <c r="C326" s="48" t="s">
        <v>249</v>
      </c>
      <c r="D326" s="49" t="s">
        <v>428</v>
      </c>
      <c r="E326" s="48" t="s">
        <v>368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sheetProtection selectLockedCells="1" selectUnlockedCells="1"/>
  <autoFilter ref="A2:E162"/>
  <mergeCells count="3">
    <mergeCell ref="A200:E200"/>
    <mergeCell ref="A1:H1"/>
    <mergeCell ref="A165:H16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opLeftCell="C1" workbookViewId="0">
      <selection activeCell="E16" sqref="E16"/>
    </sheetView>
  </sheetViews>
  <sheetFormatPr defaultColWidth="14.42578125" defaultRowHeight="15" customHeight="1" x14ac:dyDescent="0.25"/>
  <cols>
    <col min="1" max="1" width="7.140625" customWidth="1"/>
    <col min="2" max="2" width="38.140625" customWidth="1"/>
    <col min="3" max="4" width="34.140625" customWidth="1"/>
    <col min="5" max="5" width="42.42578125" customWidth="1"/>
    <col min="6" max="8" width="16.7109375" customWidth="1"/>
    <col min="9" max="25" width="9.140625" customWidth="1"/>
  </cols>
  <sheetData>
    <row r="1" spans="1:25" ht="15.75" customHeight="1" x14ac:dyDescent="0.25">
      <c r="A1" s="125" t="s">
        <v>398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3">
        <v>1</v>
      </c>
      <c r="B3" s="4" t="s">
        <v>4</v>
      </c>
      <c r="C3" s="5" t="s">
        <v>409</v>
      </c>
      <c r="D3" s="101" t="s">
        <v>420</v>
      </c>
      <c r="E3" s="114" t="s">
        <v>5</v>
      </c>
      <c r="F3" s="27">
        <v>431.89</v>
      </c>
      <c r="G3" s="27">
        <v>1727.55</v>
      </c>
      <c r="H3" s="44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5">
      <c r="A4" s="7">
        <v>2</v>
      </c>
      <c r="B4" s="8" t="s">
        <v>6</v>
      </c>
      <c r="C4" s="7" t="s">
        <v>7</v>
      </c>
      <c r="D4" s="101" t="s">
        <v>420</v>
      </c>
      <c r="E4" s="115" t="s">
        <v>8</v>
      </c>
      <c r="F4" s="27">
        <v>930.22</v>
      </c>
      <c r="G4" s="27">
        <v>3720.87</v>
      </c>
      <c r="H4" s="44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7">
        <v>3</v>
      </c>
      <c r="B5" s="8" t="s">
        <v>9</v>
      </c>
      <c r="C5" s="7" t="s">
        <v>410</v>
      </c>
      <c r="D5" s="106" t="s">
        <v>424</v>
      </c>
      <c r="E5" s="116" t="s">
        <v>10</v>
      </c>
      <c r="F5" s="27">
        <v>664.44</v>
      </c>
      <c r="G5" s="27">
        <v>2657.77</v>
      </c>
      <c r="H5" s="44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6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3">
        <v>5</v>
      </c>
      <c r="B7" s="8" t="s">
        <v>4</v>
      </c>
      <c r="C7" s="5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25">
      <c r="A8" s="7">
        <v>6</v>
      </c>
      <c r="B8" s="11" t="s">
        <v>9</v>
      </c>
      <c r="C8" s="7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5">
      <c r="A10" s="3">
        <v>8</v>
      </c>
      <c r="B10" s="11" t="s">
        <v>374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5">
      <c r="A12" s="7">
        <v>10</v>
      </c>
      <c r="B12" s="11" t="s">
        <v>23</v>
      </c>
      <c r="C12" s="13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5">
      <c r="A13" s="7">
        <v>11</v>
      </c>
      <c r="B13" s="11" t="s">
        <v>4</v>
      </c>
      <c r="C13" s="5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5">
      <c r="A14" s="3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5">
      <c r="A16" s="7">
        <v>14</v>
      </c>
      <c r="B16" s="11" t="s">
        <v>375</v>
      </c>
      <c r="C16" s="13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5">
      <c r="A17" s="3">
        <v>15</v>
      </c>
      <c r="B17" s="11" t="s">
        <v>9</v>
      </c>
      <c r="C17" s="7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5">
      <c r="A18" s="7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5">
      <c r="A20" s="7">
        <v>18</v>
      </c>
      <c r="B20" s="11" t="s">
        <v>34</v>
      </c>
      <c r="C20" s="13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5">
      <c r="A21" s="3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5">
      <c r="A22" s="7">
        <v>20</v>
      </c>
      <c r="B22" s="11" t="s">
        <v>9</v>
      </c>
      <c r="C22" s="7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5">
      <c r="A23" s="7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3">
        <v>22</v>
      </c>
      <c r="B24" s="11" t="s">
        <v>9</v>
      </c>
      <c r="C24" s="7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7">
        <v>23</v>
      </c>
      <c r="B25" s="11" t="s">
        <v>9</v>
      </c>
      <c r="C25" s="7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7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7">
        <v>28</v>
      </c>
      <c r="B30" s="11" t="s">
        <v>9</v>
      </c>
      <c r="C30" s="7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3">
        <v>29</v>
      </c>
      <c r="B31" s="11" t="s">
        <v>376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7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7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7">
        <v>32</v>
      </c>
      <c r="B34" s="11" t="s">
        <v>4</v>
      </c>
      <c r="C34" s="5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3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7">
        <v>34</v>
      </c>
      <c r="B36" s="11" t="s">
        <v>4</v>
      </c>
      <c r="C36" s="5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7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7">
        <v>37</v>
      </c>
      <c r="B39" s="11" t="s">
        <v>9</v>
      </c>
      <c r="C39" s="7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7">
        <v>38</v>
      </c>
      <c r="B40" s="11" t="s">
        <v>9</v>
      </c>
      <c r="C40" s="7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7">
        <v>39</v>
      </c>
      <c r="B41" s="11" t="s">
        <v>377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3">
        <v>40</v>
      </c>
      <c r="B42" s="11" t="s">
        <v>9</v>
      </c>
      <c r="C42" s="7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7">
        <v>41</v>
      </c>
      <c r="B43" s="11" t="s">
        <v>4</v>
      </c>
      <c r="C43" s="5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3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7">
        <v>44</v>
      </c>
      <c r="B46" s="11" t="s">
        <v>9</v>
      </c>
      <c r="C46" s="7" t="s">
        <v>410</v>
      </c>
      <c r="D46" s="113" t="s">
        <v>425</v>
      </c>
      <c r="E46" s="112" t="s">
        <v>63</v>
      </c>
      <c r="F46" s="27">
        <v>664.44</v>
      </c>
      <c r="G46" s="27">
        <v>2657.77</v>
      </c>
      <c r="H46" s="44">
        <f t="shared" si="0"/>
        <v>3322.21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7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7">
        <v>46</v>
      </c>
      <c r="B48" s="11" t="s">
        <v>378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3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7">
        <v>48</v>
      </c>
      <c r="B50" s="11" t="s">
        <v>379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7">
        <v>49</v>
      </c>
      <c r="B51" s="11" t="s">
        <v>4</v>
      </c>
      <c r="C51" s="5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3">
        <v>50</v>
      </c>
      <c r="B52" s="11" t="s">
        <v>4</v>
      </c>
      <c r="C52" s="5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7">
        <v>51</v>
      </c>
      <c r="B53" s="11" t="s">
        <v>9</v>
      </c>
      <c r="C53" s="7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7">
        <v>52</v>
      </c>
      <c r="B54" s="11" t="s">
        <v>23</v>
      </c>
      <c r="C54" s="13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7">
        <v>53</v>
      </c>
      <c r="B55" s="11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3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7">
        <v>55</v>
      </c>
      <c r="B57" s="11" t="s">
        <v>380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7">
        <v>56</v>
      </c>
      <c r="B58" s="11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3">
        <v>57</v>
      </c>
      <c r="B59" s="11" t="s">
        <v>381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1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7">
        <v>59</v>
      </c>
      <c r="B61" s="11" t="s">
        <v>4</v>
      </c>
      <c r="C61" s="5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7">
        <v>60</v>
      </c>
      <c r="B62" s="11" t="s">
        <v>9</v>
      </c>
      <c r="C62" s="7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1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7">
        <v>62</v>
      </c>
      <c r="B64" s="11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7">
        <v>63</v>
      </c>
      <c r="B65" s="11" t="s">
        <v>4</v>
      </c>
      <c r="C65" s="5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3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7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7">
        <v>66</v>
      </c>
      <c r="B68" s="11" t="s">
        <v>380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7">
        <v>67</v>
      </c>
      <c r="B69" s="11" t="s">
        <v>4</v>
      </c>
      <c r="C69" s="5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3">
        <v>68</v>
      </c>
      <c r="B70" s="11" t="s">
        <v>382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7">
        <v>69</v>
      </c>
      <c r="B71" s="11" t="s">
        <v>383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7">
        <v>70</v>
      </c>
      <c r="B72" s="11" t="s">
        <v>90</v>
      </c>
      <c r="C72" s="5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3">
        <v>71</v>
      </c>
      <c r="B73" s="11" t="s">
        <v>9</v>
      </c>
      <c r="C73" s="7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7">
        <v>72</v>
      </c>
      <c r="B74" s="11" t="s">
        <v>384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7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7">
        <v>74</v>
      </c>
      <c r="B76" s="11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3">
        <v>75</v>
      </c>
      <c r="B77" s="11" t="s">
        <v>385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7">
        <v>76</v>
      </c>
      <c r="B78" s="11" t="s">
        <v>19</v>
      </c>
      <c r="C78" s="13" t="s">
        <v>20</v>
      </c>
      <c r="D78" s="113" t="s">
        <v>425</v>
      </c>
      <c r="E78" s="112" t="s">
        <v>97</v>
      </c>
      <c r="F78" s="27">
        <v>1229.22</v>
      </c>
      <c r="G78" s="27">
        <v>4916.8599999999997</v>
      </c>
      <c r="H78" s="44">
        <f t="shared" si="1"/>
        <v>6146.08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7">
        <v>77</v>
      </c>
      <c r="B79" s="11" t="s">
        <v>19</v>
      </c>
      <c r="C79" s="13" t="s">
        <v>20</v>
      </c>
      <c r="D79" s="113" t="s">
        <v>425</v>
      </c>
      <c r="E79" s="111" t="s">
        <v>98</v>
      </c>
      <c r="F79" s="27"/>
      <c r="G79" s="27">
        <v>4916.8599999999997</v>
      </c>
      <c r="H79" s="44">
        <f t="shared" si="1"/>
        <v>4916.8599999999997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3">
        <v>78</v>
      </c>
      <c r="B80" s="11" t="s">
        <v>4</v>
      </c>
      <c r="C80" s="5" t="s">
        <v>409</v>
      </c>
      <c r="D80" s="101" t="s">
        <v>420</v>
      </c>
      <c r="E80" s="112" t="s">
        <v>99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7">
        <v>79</v>
      </c>
      <c r="B81" s="11" t="s">
        <v>4</v>
      </c>
      <c r="C81" s="5" t="s">
        <v>409</v>
      </c>
      <c r="D81" s="106" t="s">
        <v>424</v>
      </c>
      <c r="E81" s="112" t="s">
        <v>100</v>
      </c>
      <c r="F81" s="27">
        <v>431.89</v>
      </c>
      <c r="G81" s="27">
        <v>1727.55</v>
      </c>
      <c r="H81" s="44">
        <f t="shared" si="1"/>
        <v>2159.44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7">
        <v>80</v>
      </c>
      <c r="B82" s="11" t="s">
        <v>16</v>
      </c>
      <c r="C82" s="12" t="s">
        <v>17</v>
      </c>
      <c r="D82" s="102" t="s">
        <v>428</v>
      </c>
      <c r="E82" s="111" t="s">
        <v>101</v>
      </c>
      <c r="F82" s="27">
        <v>1461.77</v>
      </c>
      <c r="G82" s="27">
        <v>5847.08</v>
      </c>
      <c r="H82" s="44">
        <f t="shared" si="1"/>
        <v>7308.85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7">
        <v>81</v>
      </c>
      <c r="B83" s="11" t="s">
        <v>102</v>
      </c>
      <c r="C83" s="13" t="s">
        <v>411</v>
      </c>
      <c r="D83" s="106" t="s">
        <v>424</v>
      </c>
      <c r="E83" s="112" t="s">
        <v>103</v>
      </c>
      <c r="F83" s="27">
        <v>265.77999999999997</v>
      </c>
      <c r="G83" s="27">
        <v>1063.1099999999999</v>
      </c>
      <c r="H83" s="44">
        <f t="shared" si="1"/>
        <v>1328.8899999999999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3">
        <v>82</v>
      </c>
      <c r="B84" s="11" t="s">
        <v>382</v>
      </c>
      <c r="C84" s="13" t="s">
        <v>12</v>
      </c>
      <c r="D84" s="101" t="s">
        <v>426</v>
      </c>
      <c r="E84" s="112" t="s">
        <v>104</v>
      </c>
      <c r="F84" s="27">
        <v>1129.55</v>
      </c>
      <c r="G84" s="27">
        <v>4518.2</v>
      </c>
      <c r="H84" s="44">
        <f t="shared" si="1"/>
        <v>5647.75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7">
        <v>83</v>
      </c>
      <c r="B85" s="11" t="s">
        <v>6</v>
      </c>
      <c r="C85" s="12" t="s">
        <v>7</v>
      </c>
      <c r="D85" s="102" t="s">
        <v>428</v>
      </c>
      <c r="E85" s="112" t="s">
        <v>105</v>
      </c>
      <c r="F85" s="27">
        <v>930.22</v>
      </c>
      <c r="G85" s="27">
        <v>3720.87</v>
      </c>
      <c r="H85" s="44">
        <f t="shared" si="1"/>
        <v>4651.09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7">
        <v>84</v>
      </c>
      <c r="B86" s="11" t="s">
        <v>19</v>
      </c>
      <c r="C86" s="13" t="s">
        <v>20</v>
      </c>
      <c r="D86" s="101" t="s">
        <v>429</v>
      </c>
      <c r="E86" s="112" t="s">
        <v>106</v>
      </c>
      <c r="F86" s="27">
        <v>1229.22</v>
      </c>
      <c r="G86" s="27">
        <v>4916.8599999999997</v>
      </c>
      <c r="H86" s="44">
        <f t="shared" si="1"/>
        <v>6146.08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3">
        <v>85</v>
      </c>
      <c r="B87" s="11" t="s">
        <v>11</v>
      </c>
      <c r="C87" s="13" t="s">
        <v>12</v>
      </c>
      <c r="D87" s="106" t="s">
        <v>427</v>
      </c>
      <c r="E87" s="112" t="s">
        <v>107</v>
      </c>
      <c r="F87" s="27">
        <v>1129.55</v>
      </c>
      <c r="G87" s="27">
        <v>4518.2</v>
      </c>
      <c r="H87" s="44">
        <f t="shared" si="1"/>
        <v>5647.75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7">
        <v>86</v>
      </c>
      <c r="B88" s="11" t="s">
        <v>19</v>
      </c>
      <c r="C88" s="13" t="s">
        <v>20</v>
      </c>
      <c r="D88" s="113" t="s">
        <v>423</v>
      </c>
      <c r="E88" s="112" t="s">
        <v>108</v>
      </c>
      <c r="F88" s="27">
        <v>1229.22</v>
      </c>
      <c r="G88" s="27">
        <v>4916.8599999999997</v>
      </c>
      <c r="H88" s="44">
        <f t="shared" si="1"/>
        <v>6146.08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7">
        <v>87</v>
      </c>
      <c r="B89" s="11" t="s">
        <v>9</v>
      </c>
      <c r="C89" s="7" t="s">
        <v>410</v>
      </c>
      <c r="D89" s="101" t="s">
        <v>420</v>
      </c>
      <c r="E89" s="111" t="s">
        <v>109</v>
      </c>
      <c r="F89" s="27">
        <v>664.44</v>
      </c>
      <c r="G89" s="27">
        <v>2657.77</v>
      </c>
      <c r="H89" s="44">
        <f t="shared" si="1"/>
        <v>3322.21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7">
        <v>88</v>
      </c>
      <c r="B90" s="11" t="s">
        <v>386</v>
      </c>
      <c r="C90" s="12" t="s">
        <v>17</v>
      </c>
      <c r="D90" s="106" t="s">
        <v>427</v>
      </c>
      <c r="E90" s="118" t="s">
        <v>110</v>
      </c>
      <c r="F90" s="27">
        <v>1461.77</v>
      </c>
      <c r="G90" s="27">
        <v>5847.08</v>
      </c>
      <c r="H90" s="44">
        <f t="shared" si="1"/>
        <v>7308.85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3">
        <v>89</v>
      </c>
      <c r="B91" s="11" t="s">
        <v>6</v>
      </c>
      <c r="C91" s="12" t="s">
        <v>7</v>
      </c>
      <c r="D91" s="113" t="s">
        <v>423</v>
      </c>
      <c r="E91" s="112" t="s">
        <v>111</v>
      </c>
      <c r="F91" s="27">
        <v>930.22</v>
      </c>
      <c r="G91" s="27">
        <v>3720.87</v>
      </c>
      <c r="H91" s="44">
        <f t="shared" si="1"/>
        <v>4651.09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7">
        <v>90</v>
      </c>
      <c r="B92" s="11" t="s">
        <v>4</v>
      </c>
      <c r="C92" s="5" t="s">
        <v>409</v>
      </c>
      <c r="D92" s="101" t="s">
        <v>426</v>
      </c>
      <c r="E92" s="112" t="s">
        <v>112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7">
        <v>91</v>
      </c>
      <c r="B93" s="11" t="s">
        <v>387</v>
      </c>
      <c r="C93" s="12" t="s">
        <v>17</v>
      </c>
      <c r="D93" s="106" t="s">
        <v>427</v>
      </c>
      <c r="E93" s="112" t="s">
        <v>113</v>
      </c>
      <c r="F93" s="27">
        <v>1461.77</v>
      </c>
      <c r="G93" s="27">
        <v>5847.08</v>
      </c>
      <c r="H93" s="44">
        <f t="shared" si="1"/>
        <v>7308.85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3">
        <v>92</v>
      </c>
      <c r="B94" s="11" t="s">
        <v>4</v>
      </c>
      <c r="C94" s="5" t="s">
        <v>409</v>
      </c>
      <c r="D94" s="113" t="s">
        <v>423</v>
      </c>
      <c r="E94" s="112" t="s">
        <v>114</v>
      </c>
      <c r="F94" s="27">
        <v>431.89</v>
      </c>
      <c r="G94" s="27">
        <v>1727.55</v>
      </c>
      <c r="H94" s="44">
        <f t="shared" si="1"/>
        <v>2159.44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7">
        <v>93</v>
      </c>
      <c r="B95" s="11" t="s">
        <v>4</v>
      </c>
      <c r="C95" s="5" t="s">
        <v>409</v>
      </c>
      <c r="D95" s="113" t="s">
        <v>423</v>
      </c>
      <c r="E95" s="112" t="s">
        <v>115</v>
      </c>
      <c r="F95" s="27">
        <v>431.89</v>
      </c>
      <c r="G95" s="27">
        <v>1727.55</v>
      </c>
      <c r="H95" s="44">
        <f t="shared" si="1"/>
        <v>2159.44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7">
        <v>94</v>
      </c>
      <c r="B96" s="11" t="s">
        <v>116</v>
      </c>
      <c r="C96" s="13"/>
      <c r="D96" s="101" t="s">
        <v>429</v>
      </c>
      <c r="E96" s="112" t="s">
        <v>117</v>
      </c>
      <c r="F96" s="104">
        <v>8100</v>
      </c>
      <c r="G96" s="104">
        <v>18900</v>
      </c>
      <c r="H96" s="105">
        <f t="shared" si="1"/>
        <v>27000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7">
        <v>95</v>
      </c>
      <c r="B97" s="11" t="s">
        <v>16</v>
      </c>
      <c r="C97" s="12" t="s">
        <v>17</v>
      </c>
      <c r="D97" s="101" t="s">
        <v>420</v>
      </c>
      <c r="E97" s="111" t="s">
        <v>118</v>
      </c>
      <c r="F97" s="27">
        <v>1461.77</v>
      </c>
      <c r="G97" s="27">
        <v>5847.08</v>
      </c>
      <c r="H97" s="44">
        <f t="shared" si="1"/>
        <v>7308.85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3">
        <v>96</v>
      </c>
      <c r="B98" s="11" t="s">
        <v>90</v>
      </c>
      <c r="C98" s="5" t="s">
        <v>409</v>
      </c>
      <c r="D98" s="102" t="s">
        <v>428</v>
      </c>
      <c r="E98" s="112" t="s">
        <v>119</v>
      </c>
      <c r="F98" s="27">
        <v>431.89</v>
      </c>
      <c r="G98" s="27">
        <v>1727.55</v>
      </c>
      <c r="H98" s="44">
        <f t="shared" si="1"/>
        <v>2159.44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7">
        <v>97</v>
      </c>
      <c r="B99" s="11" t="s">
        <v>382</v>
      </c>
      <c r="C99" s="13" t="s">
        <v>12</v>
      </c>
      <c r="D99" s="113" t="s">
        <v>423</v>
      </c>
      <c r="E99" s="112" t="s">
        <v>120</v>
      </c>
      <c r="F99" s="27">
        <v>1129.55</v>
      </c>
      <c r="G99" s="27">
        <v>4518.2</v>
      </c>
      <c r="H99" s="44">
        <f t="shared" si="1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7">
        <v>98</v>
      </c>
      <c r="B100" s="11" t="s">
        <v>382</v>
      </c>
      <c r="C100" s="13" t="s">
        <v>12</v>
      </c>
      <c r="D100" s="113" t="s">
        <v>423</v>
      </c>
      <c r="E100" s="112" t="s">
        <v>121</v>
      </c>
      <c r="F100" s="27">
        <v>1129.55</v>
      </c>
      <c r="G100" s="27">
        <v>4518.2</v>
      </c>
      <c r="H100" s="44">
        <f t="shared" si="1"/>
        <v>5647.75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3">
        <v>99</v>
      </c>
      <c r="B101" s="11" t="s">
        <v>19</v>
      </c>
      <c r="C101" s="13" t="s">
        <v>20</v>
      </c>
      <c r="D101" s="101" t="s">
        <v>429</v>
      </c>
      <c r="E101" s="111" t="s">
        <v>122</v>
      </c>
      <c r="F101" s="27">
        <v>1229.22</v>
      </c>
      <c r="G101" s="27">
        <v>4916.8599999999997</v>
      </c>
      <c r="H101" s="44">
        <f t="shared" si="1"/>
        <v>6146.08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7">
        <v>100</v>
      </c>
      <c r="B102" s="11" t="s">
        <v>123</v>
      </c>
      <c r="C102" s="13"/>
      <c r="D102" s="106" t="s">
        <v>424</v>
      </c>
      <c r="E102" s="112" t="s">
        <v>124</v>
      </c>
      <c r="F102" s="27">
        <v>3198</v>
      </c>
      <c r="G102" s="27">
        <v>12792</v>
      </c>
      <c r="H102" s="44">
        <f t="shared" si="1"/>
        <v>15990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7">
        <v>101</v>
      </c>
      <c r="B103" s="11" t="s">
        <v>31</v>
      </c>
      <c r="C103" s="13" t="s">
        <v>32</v>
      </c>
      <c r="D103" s="101" t="s">
        <v>429</v>
      </c>
      <c r="E103" s="112" t="s">
        <v>125</v>
      </c>
      <c r="F103" s="27"/>
      <c r="G103" s="27">
        <v>7973.3</v>
      </c>
      <c r="H103" s="44">
        <f t="shared" si="1"/>
        <v>7973.3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7">
        <v>102</v>
      </c>
      <c r="B104" s="11" t="s">
        <v>11</v>
      </c>
      <c r="C104" s="13" t="s">
        <v>12</v>
      </c>
      <c r="D104" s="106" t="s">
        <v>424</v>
      </c>
      <c r="E104" s="111" t="s">
        <v>126</v>
      </c>
      <c r="F104" s="27">
        <v>1129.55</v>
      </c>
      <c r="G104" s="27">
        <v>4518.2</v>
      </c>
      <c r="H104" s="44">
        <f t="shared" si="1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3">
        <v>103</v>
      </c>
      <c r="B105" s="11" t="s">
        <v>11</v>
      </c>
      <c r="C105" s="13" t="s">
        <v>12</v>
      </c>
      <c r="D105" s="113" t="s">
        <v>425</v>
      </c>
      <c r="E105" s="111" t="s">
        <v>127</v>
      </c>
      <c r="F105" s="27">
        <v>1129.55</v>
      </c>
      <c r="G105" s="27">
        <v>4518.2</v>
      </c>
      <c r="H105" s="44">
        <f t="shared" si="1"/>
        <v>5647.75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7">
        <v>104</v>
      </c>
      <c r="B106" s="11" t="s">
        <v>4</v>
      </c>
      <c r="C106" s="5" t="s">
        <v>409</v>
      </c>
      <c r="D106" s="101" t="s">
        <v>420</v>
      </c>
      <c r="E106" s="111" t="s">
        <v>128</v>
      </c>
      <c r="F106" s="27">
        <v>431.89</v>
      </c>
      <c r="G106" s="27">
        <v>1727.55</v>
      </c>
      <c r="H106" s="44">
        <f t="shared" si="1"/>
        <v>2159.44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7">
        <v>105</v>
      </c>
      <c r="B107" s="11" t="s">
        <v>388</v>
      </c>
      <c r="C107" s="13" t="s">
        <v>411</v>
      </c>
      <c r="D107" s="102" t="s">
        <v>428</v>
      </c>
      <c r="E107" s="103" t="s">
        <v>129</v>
      </c>
      <c r="F107" s="27"/>
      <c r="G107" s="27">
        <v>1063.1099999999999</v>
      </c>
      <c r="H107" s="44">
        <f t="shared" si="1"/>
        <v>1063.1099999999999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3">
        <v>106</v>
      </c>
      <c r="B108" s="11" t="s">
        <v>16</v>
      </c>
      <c r="C108" s="12" t="s">
        <v>17</v>
      </c>
      <c r="D108" s="101" t="s">
        <v>429</v>
      </c>
      <c r="E108" s="112" t="s">
        <v>130</v>
      </c>
      <c r="F108" s="27">
        <v>1461.77</v>
      </c>
      <c r="G108" s="27">
        <v>5847.08</v>
      </c>
      <c r="H108" s="44">
        <f t="shared" si="1"/>
        <v>7308.85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7">
        <v>107</v>
      </c>
      <c r="B109" s="11" t="s">
        <v>4</v>
      </c>
      <c r="C109" s="5" t="s">
        <v>409</v>
      </c>
      <c r="D109" s="101" t="s">
        <v>426</v>
      </c>
      <c r="E109" s="112" t="s">
        <v>131</v>
      </c>
      <c r="F109" s="27">
        <v>431.89</v>
      </c>
      <c r="G109" s="27">
        <v>1727.55</v>
      </c>
      <c r="H109" s="44">
        <f t="shared" si="1"/>
        <v>2159.44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7">
        <v>108</v>
      </c>
      <c r="B110" s="11" t="s">
        <v>9</v>
      </c>
      <c r="C110" s="7" t="s">
        <v>410</v>
      </c>
      <c r="D110" s="113" t="s">
        <v>425</v>
      </c>
      <c r="E110" s="112" t="s">
        <v>132</v>
      </c>
      <c r="F110" s="27">
        <v>664.44</v>
      </c>
      <c r="G110" s="27">
        <v>2657.77</v>
      </c>
      <c r="H110" s="44">
        <f t="shared" si="1"/>
        <v>3322.21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7">
        <v>109</v>
      </c>
      <c r="B111" s="11" t="s">
        <v>11</v>
      </c>
      <c r="C111" s="13" t="s">
        <v>12</v>
      </c>
      <c r="D111" s="113" t="s">
        <v>423</v>
      </c>
      <c r="E111" s="111" t="s">
        <v>133</v>
      </c>
      <c r="F111" s="27">
        <v>1129.55</v>
      </c>
      <c r="G111" s="27">
        <v>4518.2</v>
      </c>
      <c r="H111" s="44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3">
        <v>110</v>
      </c>
      <c r="B112" s="11" t="s">
        <v>34</v>
      </c>
      <c r="C112" s="13" t="s">
        <v>412</v>
      </c>
      <c r="D112" s="101" t="s">
        <v>429</v>
      </c>
      <c r="E112" s="112" t="s">
        <v>134</v>
      </c>
      <c r="F112" s="27">
        <v>807.29</v>
      </c>
      <c r="G112" s="27">
        <v>3229.18</v>
      </c>
      <c r="H112" s="44">
        <f t="shared" si="1"/>
        <v>4036.47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7">
        <v>111</v>
      </c>
      <c r="B113" s="11" t="s">
        <v>11</v>
      </c>
      <c r="C113" s="13" t="s">
        <v>12</v>
      </c>
      <c r="D113" s="113" t="s">
        <v>423</v>
      </c>
      <c r="E113" s="112" t="s">
        <v>135</v>
      </c>
      <c r="F113" s="27">
        <v>1129.55</v>
      </c>
      <c r="G113" s="27">
        <v>4518.2</v>
      </c>
      <c r="H113" s="44">
        <f t="shared" si="1"/>
        <v>5647.75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7">
        <v>112</v>
      </c>
      <c r="B114" s="11" t="s">
        <v>9</v>
      </c>
      <c r="C114" s="7" t="s">
        <v>410</v>
      </c>
      <c r="D114" s="101" t="s">
        <v>429</v>
      </c>
      <c r="E114" s="111" t="s">
        <v>136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3">
        <v>113</v>
      </c>
      <c r="B115" s="11" t="s">
        <v>9</v>
      </c>
      <c r="C115" s="7" t="s">
        <v>410</v>
      </c>
      <c r="D115" s="113" t="s">
        <v>423</v>
      </c>
      <c r="E115" s="112" t="s">
        <v>137</v>
      </c>
      <c r="F115" s="27">
        <v>664.44</v>
      </c>
      <c r="G115" s="27">
        <v>2657.77</v>
      </c>
      <c r="H115" s="44">
        <f t="shared" si="1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7">
        <v>114</v>
      </c>
      <c r="B116" s="11" t="s">
        <v>9</v>
      </c>
      <c r="C116" s="7" t="s">
        <v>410</v>
      </c>
      <c r="D116" s="102" t="s">
        <v>428</v>
      </c>
      <c r="E116" s="111" t="s">
        <v>138</v>
      </c>
      <c r="F116" s="27">
        <v>664.44</v>
      </c>
      <c r="G116" s="27">
        <v>2657.77</v>
      </c>
      <c r="H116" s="44">
        <f t="shared" si="1"/>
        <v>3322.21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7">
        <v>115</v>
      </c>
      <c r="B117" s="11" t="s">
        <v>389</v>
      </c>
      <c r="C117" s="12" t="s">
        <v>17</v>
      </c>
      <c r="D117" s="101" t="s">
        <v>420</v>
      </c>
      <c r="E117" s="112" t="s">
        <v>139</v>
      </c>
      <c r="F117" s="27">
        <v>1461.77</v>
      </c>
      <c r="G117" s="27">
        <v>5847.08</v>
      </c>
      <c r="H117" s="44">
        <f t="shared" si="1"/>
        <v>7308.85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7">
        <v>116</v>
      </c>
      <c r="B118" s="11" t="s">
        <v>23</v>
      </c>
      <c r="C118" s="13" t="s">
        <v>411</v>
      </c>
      <c r="D118" s="113" t="s">
        <v>423</v>
      </c>
      <c r="E118" s="112" t="s">
        <v>372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3">
        <v>117</v>
      </c>
      <c r="B119" s="11" t="s">
        <v>9</v>
      </c>
      <c r="C119" s="7" t="s">
        <v>410</v>
      </c>
      <c r="D119" s="101" t="s">
        <v>429</v>
      </c>
      <c r="E119" s="112" t="s">
        <v>140</v>
      </c>
      <c r="F119" s="27">
        <v>664.44</v>
      </c>
      <c r="G119" s="27">
        <v>2657.77</v>
      </c>
      <c r="H119" s="44">
        <f t="shared" si="1"/>
        <v>3322.21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7">
        <v>118</v>
      </c>
      <c r="B120" s="11" t="s">
        <v>4</v>
      </c>
      <c r="C120" s="5" t="s">
        <v>409</v>
      </c>
      <c r="D120" s="101" t="s">
        <v>420</v>
      </c>
      <c r="E120" s="112" t="s">
        <v>141</v>
      </c>
      <c r="F120" s="27">
        <v>431.89</v>
      </c>
      <c r="G120" s="27">
        <v>1727.55</v>
      </c>
      <c r="H120" s="44">
        <f t="shared" si="1"/>
        <v>2159.44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7">
        <v>119</v>
      </c>
      <c r="B121" s="11" t="s">
        <v>23</v>
      </c>
      <c r="C121" s="13" t="s">
        <v>411</v>
      </c>
      <c r="D121" s="106" t="s">
        <v>427</v>
      </c>
      <c r="E121" s="112" t="s">
        <v>390</v>
      </c>
      <c r="F121" s="27">
        <v>265.77999999999997</v>
      </c>
      <c r="G121" s="27">
        <v>1063.1099999999999</v>
      </c>
      <c r="H121" s="44">
        <f t="shared" si="1"/>
        <v>1328.8899999999999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3">
        <v>120</v>
      </c>
      <c r="B122" s="11" t="s">
        <v>391</v>
      </c>
      <c r="C122" s="12" t="s">
        <v>17</v>
      </c>
      <c r="D122" s="106" t="s">
        <v>427</v>
      </c>
      <c r="E122" s="112" t="s">
        <v>142</v>
      </c>
      <c r="F122" s="27">
        <v>1461.77</v>
      </c>
      <c r="G122" s="27">
        <v>5847.08</v>
      </c>
      <c r="H122" s="44">
        <f t="shared" si="1"/>
        <v>7308.85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7">
        <v>121</v>
      </c>
      <c r="B123" s="11" t="s">
        <v>11</v>
      </c>
      <c r="C123" s="13" t="s">
        <v>12</v>
      </c>
      <c r="D123" s="113" t="s">
        <v>423</v>
      </c>
      <c r="E123" s="112" t="s">
        <v>143</v>
      </c>
      <c r="F123" s="27"/>
      <c r="G123" s="27">
        <v>4518.2</v>
      </c>
      <c r="H123" s="44">
        <f t="shared" si="1"/>
        <v>4518.2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7">
        <v>122</v>
      </c>
      <c r="B124" s="11" t="s">
        <v>9</v>
      </c>
      <c r="C124" s="7" t="s">
        <v>410</v>
      </c>
      <c r="D124" s="113" t="s">
        <v>423</v>
      </c>
      <c r="E124" s="112" t="s">
        <v>144</v>
      </c>
      <c r="F124" s="27">
        <v>664.44</v>
      </c>
      <c r="G124" s="27">
        <v>2657.77</v>
      </c>
      <c r="H124" s="44">
        <f t="shared" si="1"/>
        <v>3322.21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7">
        <v>123</v>
      </c>
      <c r="B125" s="11" t="s">
        <v>392</v>
      </c>
      <c r="C125" s="12" t="s">
        <v>7</v>
      </c>
      <c r="D125" s="102" t="s">
        <v>428</v>
      </c>
      <c r="E125" s="103" t="s">
        <v>145</v>
      </c>
      <c r="F125" s="27"/>
      <c r="G125" s="27">
        <v>3720.87</v>
      </c>
      <c r="H125" s="44">
        <f t="shared" si="1"/>
        <v>3720.87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3">
        <v>124</v>
      </c>
      <c r="B126" s="11" t="s">
        <v>34</v>
      </c>
      <c r="C126" s="13" t="s">
        <v>412</v>
      </c>
      <c r="D126" s="101" t="s">
        <v>426</v>
      </c>
      <c r="E126" s="112" t="s">
        <v>146</v>
      </c>
      <c r="F126" s="27">
        <v>807.29</v>
      </c>
      <c r="G126" s="27">
        <v>3229.18</v>
      </c>
      <c r="H126" s="44">
        <f t="shared" si="1"/>
        <v>4036.47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7">
        <v>125</v>
      </c>
      <c r="B127" s="11" t="s">
        <v>11</v>
      </c>
      <c r="C127" s="13" t="s">
        <v>12</v>
      </c>
      <c r="D127" s="113" t="s">
        <v>423</v>
      </c>
      <c r="E127" s="112" t="s">
        <v>147</v>
      </c>
      <c r="F127" s="27"/>
      <c r="G127" s="27">
        <v>4518.2</v>
      </c>
      <c r="H127" s="44">
        <f t="shared" si="1"/>
        <v>4518.2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7">
        <v>126</v>
      </c>
      <c r="B128" s="11" t="s">
        <v>19</v>
      </c>
      <c r="C128" s="13" t="s">
        <v>20</v>
      </c>
      <c r="D128" s="101" t="s">
        <v>429</v>
      </c>
      <c r="E128" s="112" t="s">
        <v>148</v>
      </c>
      <c r="F128" s="27">
        <v>1229.22</v>
      </c>
      <c r="G128" s="27">
        <v>4916.8599999999997</v>
      </c>
      <c r="H128" s="44">
        <f t="shared" si="1"/>
        <v>6146.08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3">
        <v>127</v>
      </c>
      <c r="B129" s="11" t="s">
        <v>16</v>
      </c>
      <c r="C129" s="12" t="s">
        <v>17</v>
      </c>
      <c r="D129" s="101" t="s">
        <v>429</v>
      </c>
      <c r="E129" s="111" t="s">
        <v>149</v>
      </c>
      <c r="F129" s="27">
        <v>1461.77</v>
      </c>
      <c r="G129" s="27">
        <v>5847.08</v>
      </c>
      <c r="H129" s="44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7">
        <v>128</v>
      </c>
      <c r="B130" s="11" t="s">
        <v>150</v>
      </c>
      <c r="C130" s="13"/>
      <c r="D130" s="102" t="s">
        <v>428</v>
      </c>
      <c r="E130" s="112" t="s">
        <v>151</v>
      </c>
      <c r="F130" s="27">
        <v>3198</v>
      </c>
      <c r="G130" s="27">
        <v>12792</v>
      </c>
      <c r="H130" s="44">
        <f t="shared" si="1"/>
        <v>15990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7">
        <v>129</v>
      </c>
      <c r="B131" s="11" t="s">
        <v>16</v>
      </c>
      <c r="C131" s="12" t="s">
        <v>17</v>
      </c>
      <c r="D131" s="101" t="s">
        <v>426</v>
      </c>
      <c r="E131" s="112" t="s">
        <v>152</v>
      </c>
      <c r="F131" s="27">
        <v>1461.77</v>
      </c>
      <c r="G131" s="27">
        <v>5847.08</v>
      </c>
      <c r="H131" s="44">
        <f t="shared" ref="H131:H161" si="2">F131+G131</f>
        <v>7308.85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7">
        <v>130</v>
      </c>
      <c r="B132" s="11" t="s">
        <v>16</v>
      </c>
      <c r="C132" s="12" t="s">
        <v>17</v>
      </c>
      <c r="D132" s="101" t="s">
        <v>429</v>
      </c>
      <c r="E132" s="112" t="s">
        <v>153</v>
      </c>
      <c r="F132" s="27">
        <v>1461.77</v>
      </c>
      <c r="G132" s="27">
        <v>5847.08</v>
      </c>
      <c r="H132" s="44">
        <f t="shared" si="2"/>
        <v>7308.85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3">
        <v>131</v>
      </c>
      <c r="B133" s="11" t="s">
        <v>6</v>
      </c>
      <c r="C133" s="12" t="s">
        <v>7</v>
      </c>
      <c r="D133" s="102" t="s">
        <v>428</v>
      </c>
      <c r="E133" s="111" t="s">
        <v>154</v>
      </c>
      <c r="F133" s="27">
        <v>930.22</v>
      </c>
      <c r="G133" s="27">
        <v>3720.87</v>
      </c>
      <c r="H133" s="44">
        <f t="shared" si="2"/>
        <v>4651.09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7">
        <v>132</v>
      </c>
      <c r="B134" s="11" t="s">
        <v>19</v>
      </c>
      <c r="C134" s="13" t="s">
        <v>20</v>
      </c>
      <c r="D134" s="101" t="s">
        <v>426</v>
      </c>
      <c r="E134" s="112" t="s">
        <v>155</v>
      </c>
      <c r="F134" s="27">
        <v>1229.22</v>
      </c>
      <c r="G134" s="27">
        <v>4916.8599999999997</v>
      </c>
      <c r="H134" s="44">
        <f t="shared" si="2"/>
        <v>6146.08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7">
        <v>133</v>
      </c>
      <c r="B135" s="11" t="s">
        <v>9</v>
      </c>
      <c r="C135" s="7" t="s">
        <v>410</v>
      </c>
      <c r="D135" s="101" t="s">
        <v>429</v>
      </c>
      <c r="E135" s="112" t="s">
        <v>156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3">
        <v>134</v>
      </c>
      <c r="B136" s="11" t="s">
        <v>11</v>
      </c>
      <c r="C136" s="13" t="s">
        <v>12</v>
      </c>
      <c r="D136" s="101" t="s">
        <v>429</v>
      </c>
      <c r="E136" s="112" t="s">
        <v>157</v>
      </c>
      <c r="F136" s="27">
        <v>1129.55</v>
      </c>
      <c r="G136" s="27">
        <v>4518.2</v>
      </c>
      <c r="H136" s="44">
        <f t="shared" si="2"/>
        <v>5647.75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7">
        <v>135</v>
      </c>
      <c r="B137" s="11" t="s">
        <v>393</v>
      </c>
      <c r="C137" s="7" t="s">
        <v>410</v>
      </c>
      <c r="D137" s="113" t="s">
        <v>423</v>
      </c>
      <c r="E137" s="103" t="s">
        <v>158</v>
      </c>
      <c r="F137" s="27"/>
      <c r="G137" s="27">
        <v>2657.77</v>
      </c>
      <c r="H137" s="44">
        <f t="shared" si="2"/>
        <v>2657.77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7">
        <v>136</v>
      </c>
      <c r="B138" s="11" t="s">
        <v>9</v>
      </c>
      <c r="C138" s="7" t="s">
        <v>410</v>
      </c>
      <c r="D138" s="113" t="s">
        <v>423</v>
      </c>
      <c r="E138" s="112" t="s">
        <v>159</v>
      </c>
      <c r="F138" s="27">
        <v>664.44</v>
      </c>
      <c r="G138" s="27">
        <v>2657.77</v>
      </c>
      <c r="H138" s="44">
        <f t="shared" si="2"/>
        <v>3322.21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7">
        <v>137</v>
      </c>
      <c r="B139" s="11" t="s">
        <v>380</v>
      </c>
      <c r="C139" s="12" t="s">
        <v>7</v>
      </c>
      <c r="D139" s="101" t="s">
        <v>429</v>
      </c>
      <c r="E139" s="112" t="s">
        <v>160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3">
        <v>138</v>
      </c>
      <c r="B140" s="11" t="s">
        <v>16</v>
      </c>
      <c r="C140" s="12" t="s">
        <v>17</v>
      </c>
      <c r="D140" s="101" t="s">
        <v>426</v>
      </c>
      <c r="E140" s="112" t="s">
        <v>161</v>
      </c>
      <c r="F140" s="27">
        <v>1461.77</v>
      </c>
      <c r="G140" s="27">
        <v>5847.08</v>
      </c>
      <c r="H140" s="44">
        <f t="shared" si="2"/>
        <v>7308.85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7">
        <v>139</v>
      </c>
      <c r="B141" s="11" t="s">
        <v>34</v>
      </c>
      <c r="C141" s="13" t="s">
        <v>412</v>
      </c>
      <c r="D141" s="101" t="s">
        <v>429</v>
      </c>
      <c r="E141" s="112" t="s">
        <v>162</v>
      </c>
      <c r="F141" s="27">
        <v>807.29</v>
      </c>
      <c r="G141" s="27">
        <v>3229.18</v>
      </c>
      <c r="H141" s="44">
        <f t="shared" si="2"/>
        <v>4036.47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7">
        <v>140</v>
      </c>
      <c r="B142" s="11" t="s">
        <v>380</v>
      </c>
      <c r="C142" s="12" t="s">
        <v>7</v>
      </c>
      <c r="D142" s="113" t="s">
        <v>423</v>
      </c>
      <c r="E142" s="112" t="s">
        <v>163</v>
      </c>
      <c r="F142" s="27">
        <v>930.22</v>
      </c>
      <c r="G142" s="27">
        <v>3720.87</v>
      </c>
      <c r="H142" s="44">
        <f t="shared" si="2"/>
        <v>4651.09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3">
        <v>141</v>
      </c>
      <c r="B143" s="11" t="s">
        <v>4</v>
      </c>
      <c r="C143" s="5" t="s">
        <v>409</v>
      </c>
      <c r="D143" s="101" t="s">
        <v>420</v>
      </c>
      <c r="E143" s="112" t="s">
        <v>164</v>
      </c>
      <c r="F143" s="27">
        <v>431.89</v>
      </c>
      <c r="G143" s="27">
        <v>1727.55</v>
      </c>
      <c r="H143" s="44">
        <f t="shared" si="2"/>
        <v>2159.44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7">
        <v>142</v>
      </c>
      <c r="B144" s="11" t="s">
        <v>394</v>
      </c>
      <c r="C144" s="12" t="s">
        <v>17</v>
      </c>
      <c r="D144" s="106" t="s">
        <v>427</v>
      </c>
      <c r="E144" s="112" t="s">
        <v>165</v>
      </c>
      <c r="F144" s="27"/>
      <c r="G144" s="27">
        <v>5847.08</v>
      </c>
      <c r="H144" s="44">
        <f t="shared" si="2"/>
        <v>5847.08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7">
        <v>143</v>
      </c>
      <c r="B145" s="11" t="s">
        <v>11</v>
      </c>
      <c r="C145" s="13" t="s">
        <v>12</v>
      </c>
      <c r="D145" s="101" t="s">
        <v>426</v>
      </c>
      <c r="E145" s="112" t="s">
        <v>166</v>
      </c>
      <c r="F145" s="27">
        <v>1129.55</v>
      </c>
      <c r="G145" s="27">
        <v>4518.2</v>
      </c>
      <c r="H145" s="44">
        <f t="shared" si="2"/>
        <v>5647.75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7">
        <v>144</v>
      </c>
      <c r="B146" s="11" t="s">
        <v>395</v>
      </c>
      <c r="C146" s="12" t="s">
        <v>17</v>
      </c>
      <c r="D146" s="113" t="s">
        <v>423</v>
      </c>
      <c r="E146" s="112" t="s">
        <v>167</v>
      </c>
      <c r="F146" s="27">
        <v>1461.77</v>
      </c>
      <c r="G146" s="27">
        <v>5847.08</v>
      </c>
      <c r="H146" s="44">
        <f t="shared" si="2"/>
        <v>7308.85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3">
        <v>145</v>
      </c>
      <c r="B147" s="11" t="s">
        <v>11</v>
      </c>
      <c r="C147" s="13" t="s">
        <v>12</v>
      </c>
      <c r="D147" s="101" t="s">
        <v>420</v>
      </c>
      <c r="E147" s="112" t="s">
        <v>168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7">
        <v>146</v>
      </c>
      <c r="B148" s="11" t="s">
        <v>391</v>
      </c>
      <c r="C148" s="12" t="s">
        <v>17</v>
      </c>
      <c r="D148" s="113" t="s">
        <v>425</v>
      </c>
      <c r="E148" s="112" t="s">
        <v>169</v>
      </c>
      <c r="F148" s="27">
        <v>1461.77</v>
      </c>
      <c r="G148" s="27">
        <v>5847.08</v>
      </c>
      <c r="H148" s="44">
        <f t="shared" si="2"/>
        <v>7308.85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7">
        <v>147</v>
      </c>
      <c r="B149" s="11" t="s">
        <v>396</v>
      </c>
      <c r="C149" s="12" t="s">
        <v>17</v>
      </c>
      <c r="D149" s="113" t="s">
        <v>423</v>
      </c>
      <c r="E149" s="112" t="s">
        <v>170</v>
      </c>
      <c r="F149" s="27"/>
      <c r="G149" s="27">
        <v>5847.08</v>
      </c>
      <c r="H149" s="44">
        <f t="shared" si="2"/>
        <v>5847.08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3">
        <v>148</v>
      </c>
      <c r="B150" s="11" t="s">
        <v>11</v>
      </c>
      <c r="C150" s="13" t="s">
        <v>12</v>
      </c>
      <c r="D150" s="102" t="s">
        <v>428</v>
      </c>
      <c r="E150" s="112" t="s">
        <v>171</v>
      </c>
      <c r="F150" s="27">
        <v>1129.55</v>
      </c>
      <c r="G150" s="27">
        <v>4518.2</v>
      </c>
      <c r="H150" s="44">
        <f t="shared" si="2"/>
        <v>5647.75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7">
        <v>149</v>
      </c>
      <c r="B151" s="11" t="s">
        <v>172</v>
      </c>
      <c r="C151" s="13"/>
      <c r="D151" s="101" t="s">
        <v>420</v>
      </c>
      <c r="E151" s="112" t="s">
        <v>173</v>
      </c>
      <c r="F151" s="27">
        <v>3198</v>
      </c>
      <c r="G151" s="27">
        <v>12792</v>
      </c>
      <c r="H151" s="44">
        <f t="shared" si="2"/>
        <v>15990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7">
        <v>150</v>
      </c>
      <c r="B152" s="11" t="s">
        <v>6</v>
      </c>
      <c r="C152" s="12" t="s">
        <v>7</v>
      </c>
      <c r="D152" s="106" t="s">
        <v>427</v>
      </c>
      <c r="E152" s="111" t="s">
        <v>174</v>
      </c>
      <c r="F152" s="27">
        <v>930.22</v>
      </c>
      <c r="G152" s="27">
        <v>3720.87</v>
      </c>
      <c r="H152" s="44">
        <f t="shared" si="2"/>
        <v>4651.09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7">
        <v>151</v>
      </c>
      <c r="B153" s="11" t="s">
        <v>31</v>
      </c>
      <c r="C153" s="13" t="s">
        <v>32</v>
      </c>
      <c r="D153" s="101" t="s">
        <v>429</v>
      </c>
      <c r="E153" s="112" t="s">
        <v>175</v>
      </c>
      <c r="F153" s="27">
        <v>1993.32</v>
      </c>
      <c r="G153" s="27">
        <v>7973.3</v>
      </c>
      <c r="H153" s="44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3">
        <v>152</v>
      </c>
      <c r="B154" s="11" t="s">
        <v>380</v>
      </c>
      <c r="C154" s="12" t="s">
        <v>7</v>
      </c>
      <c r="D154" s="106" t="s">
        <v>427</v>
      </c>
      <c r="E154" s="112" t="s">
        <v>176</v>
      </c>
      <c r="F154" s="27">
        <v>930.22</v>
      </c>
      <c r="G154" s="27">
        <v>3720.87</v>
      </c>
      <c r="H154" s="44">
        <f t="shared" si="2"/>
        <v>4651.09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7">
        <v>153</v>
      </c>
      <c r="B155" s="11" t="s">
        <v>31</v>
      </c>
      <c r="C155" s="13" t="s">
        <v>32</v>
      </c>
      <c r="D155" s="101" t="s">
        <v>429</v>
      </c>
      <c r="E155" s="112" t="s">
        <v>177</v>
      </c>
      <c r="F155" s="27">
        <v>1993.32</v>
      </c>
      <c r="G155" s="27">
        <v>7973.3</v>
      </c>
      <c r="H155" s="44">
        <f t="shared" si="2"/>
        <v>9966.6200000000008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7">
        <v>154</v>
      </c>
      <c r="B156" s="11" t="s">
        <v>23</v>
      </c>
      <c r="C156" s="13" t="s">
        <v>411</v>
      </c>
      <c r="D156" s="113" t="s">
        <v>425</v>
      </c>
      <c r="E156" s="112" t="s">
        <v>178</v>
      </c>
      <c r="F156" s="27">
        <v>265.77999999999997</v>
      </c>
      <c r="G156" s="27">
        <v>1063.1099999999999</v>
      </c>
      <c r="H156" s="44">
        <f t="shared" si="2"/>
        <v>1328.8899999999999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3">
        <v>155</v>
      </c>
      <c r="B157" s="11" t="s">
        <v>23</v>
      </c>
      <c r="C157" s="13" t="s">
        <v>411</v>
      </c>
      <c r="D157" s="101" t="s">
        <v>426</v>
      </c>
      <c r="E157" s="112" t="s">
        <v>179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.75" customHeight="1" x14ac:dyDescent="0.25">
      <c r="A158" s="7">
        <v>156</v>
      </c>
      <c r="B158" s="11" t="s">
        <v>9</v>
      </c>
      <c r="C158" s="7" t="s">
        <v>410</v>
      </c>
      <c r="D158" s="101"/>
      <c r="E158" s="112" t="s">
        <v>180</v>
      </c>
      <c r="F158" s="27">
        <v>664.44</v>
      </c>
      <c r="G158" s="27">
        <v>2657.77</v>
      </c>
      <c r="H158" s="44">
        <f t="shared" si="2"/>
        <v>3322.21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.75" customHeight="1" x14ac:dyDescent="0.25">
      <c r="A159" s="7">
        <v>157</v>
      </c>
      <c r="B159" s="11" t="s">
        <v>4</v>
      </c>
      <c r="C159" s="5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2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.75" customHeight="1" x14ac:dyDescent="0.25">
      <c r="A160" s="7">
        <v>158</v>
      </c>
      <c r="B160" s="11" t="s">
        <v>4</v>
      </c>
      <c r="C160" s="5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2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.75" customHeight="1" x14ac:dyDescent="0.25">
      <c r="A161" s="3">
        <v>159</v>
      </c>
      <c r="B161" s="11" t="s">
        <v>182</v>
      </c>
      <c r="C161" s="13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2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7">
        <v>160</v>
      </c>
      <c r="B162" s="11" t="s">
        <v>16</v>
      </c>
      <c r="C162" s="12" t="s">
        <v>17</v>
      </c>
      <c r="D162" s="101" t="s">
        <v>429</v>
      </c>
      <c r="E162" s="112" t="s">
        <v>184</v>
      </c>
      <c r="F162" s="27">
        <v>1461.77</v>
      </c>
      <c r="G162" s="27">
        <v>5847.08</v>
      </c>
      <c r="H162" s="44">
        <f>F162+G162</f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26" t="s">
        <v>399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6">
        <v>1</v>
      </c>
      <c r="B167" s="11" t="s">
        <v>263</v>
      </c>
      <c r="C167" s="13" t="s">
        <v>189</v>
      </c>
      <c r="D167" s="41" t="s">
        <v>426</v>
      </c>
      <c r="E167" s="17" t="s">
        <v>279</v>
      </c>
      <c r="F167" s="35"/>
      <c r="G167" s="29">
        <v>1200.69</v>
      </c>
      <c r="H167" s="42">
        <f t="shared" ref="H167:H197" si="3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6">
        <v>2</v>
      </c>
      <c r="B168" s="64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3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3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6">
        <v>4</v>
      </c>
      <c r="B170" s="19" t="s">
        <v>193</v>
      </c>
      <c r="C170" s="13" t="s">
        <v>189</v>
      </c>
      <c r="D170" s="41" t="s">
        <v>428</v>
      </c>
      <c r="E170" s="20" t="s">
        <v>327</v>
      </c>
      <c r="F170" s="35"/>
      <c r="G170" s="26">
        <v>1200.69</v>
      </c>
      <c r="H170" s="42">
        <f t="shared" si="3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3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3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3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3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6">
        <v>9</v>
      </c>
      <c r="B175" s="19" t="s">
        <v>199</v>
      </c>
      <c r="C175" s="13" t="s">
        <v>189</v>
      </c>
      <c r="D175" s="41" t="s">
        <v>428</v>
      </c>
      <c r="E175" s="20" t="s">
        <v>275</v>
      </c>
      <c r="F175" s="35"/>
      <c r="G175" s="26">
        <v>1200.69</v>
      </c>
      <c r="H175" s="42">
        <f t="shared" si="3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3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3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3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3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3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3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3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6">
        <v>17</v>
      </c>
      <c r="B183" s="11" t="s">
        <v>217</v>
      </c>
      <c r="C183" s="13" t="s">
        <v>213</v>
      </c>
      <c r="D183" s="41" t="s">
        <v>420</v>
      </c>
      <c r="E183" s="17" t="s">
        <v>218</v>
      </c>
      <c r="F183" s="35"/>
      <c r="G183" s="26">
        <v>732.55</v>
      </c>
      <c r="H183" s="42">
        <f t="shared" si="3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3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3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3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3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3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3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3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3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3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3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3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3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3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3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25" t="s">
        <v>400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47">
        <v>33</v>
      </c>
      <c r="B234" s="48" t="s">
        <v>193</v>
      </c>
      <c r="C234" s="48" t="s">
        <v>245</v>
      </c>
      <c r="D234" s="49" t="s">
        <v>428</v>
      </c>
      <c r="E234" s="48" t="s">
        <v>194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47">
        <v>34</v>
      </c>
      <c r="B235" s="48" t="s">
        <v>195</v>
      </c>
      <c r="C235" s="48" t="s">
        <v>245</v>
      </c>
      <c r="D235" s="49" t="s">
        <v>428</v>
      </c>
      <c r="E235" s="48" t="s">
        <v>196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47">
        <v>35</v>
      </c>
      <c r="B236" s="48" t="s">
        <v>212</v>
      </c>
      <c r="C236" s="48" t="s">
        <v>245</v>
      </c>
      <c r="D236" s="49" t="s">
        <v>420</v>
      </c>
      <c r="E236" s="48" t="s">
        <v>226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47">
        <v>36</v>
      </c>
      <c r="B237" s="48" t="s">
        <v>193</v>
      </c>
      <c r="C237" s="48" t="s">
        <v>245</v>
      </c>
      <c r="D237" s="49" t="s">
        <v>428</v>
      </c>
      <c r="E237" s="48" t="s">
        <v>285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47">
        <v>37</v>
      </c>
      <c r="B238" s="48" t="s">
        <v>199</v>
      </c>
      <c r="C238" s="48" t="s">
        <v>245</v>
      </c>
      <c r="D238" s="49" t="s">
        <v>428</v>
      </c>
      <c r="E238" s="48" t="s">
        <v>286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47">
        <v>38</v>
      </c>
      <c r="B239" s="48" t="s">
        <v>287</v>
      </c>
      <c r="C239" s="48" t="s">
        <v>245</v>
      </c>
      <c r="D239" s="50" t="s">
        <v>422</v>
      </c>
      <c r="E239" s="48" t="s">
        <v>288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47">
        <v>39</v>
      </c>
      <c r="B240" s="48" t="s">
        <v>230</v>
      </c>
      <c r="C240" s="48" t="s">
        <v>254</v>
      </c>
      <c r="D240" s="49" t="s">
        <v>423</v>
      </c>
      <c r="E240" s="48" t="s">
        <v>289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47">
        <v>40</v>
      </c>
      <c r="B241" s="48" t="s">
        <v>193</v>
      </c>
      <c r="C241" s="48" t="s">
        <v>245</v>
      </c>
      <c r="D241" s="49" t="s">
        <v>428</v>
      </c>
      <c r="E241" s="48" t="s">
        <v>290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47">
        <v>41</v>
      </c>
      <c r="B242" s="48" t="s">
        <v>291</v>
      </c>
      <c r="C242" s="48" t="s">
        <v>249</v>
      </c>
      <c r="D242" s="49" t="s">
        <v>427</v>
      </c>
      <c r="E242" s="48" t="s">
        <v>292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47">
        <v>42</v>
      </c>
      <c r="B243" s="48" t="s">
        <v>293</v>
      </c>
      <c r="C243" s="48" t="s">
        <v>254</v>
      </c>
      <c r="D243" s="49" t="s">
        <v>426</v>
      </c>
      <c r="E243" s="48" t="s">
        <v>294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47">
        <v>43</v>
      </c>
      <c r="B244" s="48" t="s">
        <v>199</v>
      </c>
      <c r="C244" s="48" t="s">
        <v>245</v>
      </c>
      <c r="D244" s="49" t="s">
        <v>429</v>
      </c>
      <c r="E244" s="48" t="s">
        <v>295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47">
        <v>44</v>
      </c>
      <c r="B245" s="48" t="s">
        <v>203</v>
      </c>
      <c r="C245" s="48" t="s">
        <v>245</v>
      </c>
      <c r="D245" s="49" t="s">
        <v>420</v>
      </c>
      <c r="E245" s="48" t="s">
        <v>227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47">
        <v>45</v>
      </c>
      <c r="B246" s="48" t="s">
        <v>259</v>
      </c>
      <c r="C246" s="48" t="s">
        <v>249</v>
      </c>
      <c r="D246" s="50" t="s">
        <v>425</v>
      </c>
      <c r="E246" s="48" t="s">
        <v>198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47">
        <v>46</v>
      </c>
      <c r="B247" s="48" t="s">
        <v>199</v>
      </c>
      <c r="C247" s="48" t="s">
        <v>245</v>
      </c>
      <c r="D247" s="49" t="s">
        <v>429</v>
      </c>
      <c r="E247" s="48" t="s">
        <v>89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47">
        <v>47</v>
      </c>
      <c r="B248" s="48" t="s">
        <v>296</v>
      </c>
      <c r="C248" s="48" t="s">
        <v>249</v>
      </c>
      <c r="D248" s="49" t="s">
        <v>429</v>
      </c>
      <c r="E248" s="48" t="s">
        <v>93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47">
        <v>48</v>
      </c>
      <c r="B249" s="48" t="s">
        <v>199</v>
      </c>
      <c r="C249" s="48" t="s">
        <v>245</v>
      </c>
      <c r="D249" s="49" t="s">
        <v>428</v>
      </c>
      <c r="E249" s="48" t="s">
        <v>297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47">
        <v>49</v>
      </c>
      <c r="B250" s="48" t="s">
        <v>259</v>
      </c>
      <c r="C250" s="48" t="s">
        <v>249</v>
      </c>
      <c r="D250" s="50" t="s">
        <v>425</v>
      </c>
      <c r="E250" s="48" t="s">
        <v>201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47">
        <v>50</v>
      </c>
      <c r="B251" s="48" t="s">
        <v>193</v>
      </c>
      <c r="C251" s="48" t="s">
        <v>245</v>
      </c>
      <c r="D251" s="49" t="s">
        <v>428</v>
      </c>
      <c r="E251" s="48" t="s">
        <v>96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47">
        <v>51</v>
      </c>
      <c r="B252" s="48" t="s">
        <v>264</v>
      </c>
      <c r="C252" s="48" t="s">
        <v>249</v>
      </c>
      <c r="D252" s="50" t="s">
        <v>422</v>
      </c>
      <c r="E252" s="48" t="s">
        <v>298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47">
        <v>52</v>
      </c>
      <c r="B253" s="48" t="s">
        <v>193</v>
      </c>
      <c r="C253" s="48" t="s">
        <v>245</v>
      </c>
      <c r="D253" s="49" t="s">
        <v>428</v>
      </c>
      <c r="E253" s="48" t="s">
        <v>299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47">
        <v>53</v>
      </c>
      <c r="B254" s="48" t="s">
        <v>199</v>
      </c>
      <c r="C254" s="48" t="s">
        <v>245</v>
      </c>
      <c r="D254" s="50" t="s">
        <v>425</v>
      </c>
      <c r="E254" s="48" t="s">
        <v>98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47">
        <v>54</v>
      </c>
      <c r="B255" s="48" t="s">
        <v>195</v>
      </c>
      <c r="C255" s="48" t="s">
        <v>245</v>
      </c>
      <c r="D255" s="49" t="s">
        <v>423</v>
      </c>
      <c r="E255" s="48" t="s">
        <v>300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47">
        <v>55</v>
      </c>
      <c r="B256" s="48" t="s">
        <v>261</v>
      </c>
      <c r="C256" s="48" t="s">
        <v>249</v>
      </c>
      <c r="D256" s="50" t="s">
        <v>422</v>
      </c>
      <c r="E256" s="48" t="s">
        <v>301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47">
        <v>56</v>
      </c>
      <c r="B257" s="48" t="s">
        <v>199</v>
      </c>
      <c r="C257" s="48" t="s">
        <v>245</v>
      </c>
      <c r="D257" s="49" t="s">
        <v>423</v>
      </c>
      <c r="E257" s="48" t="s">
        <v>302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47">
        <v>57</v>
      </c>
      <c r="B258" s="48" t="s">
        <v>259</v>
      </c>
      <c r="C258" s="48" t="s">
        <v>249</v>
      </c>
      <c r="D258" s="50" t="s">
        <v>425</v>
      </c>
      <c r="E258" s="48" t="s">
        <v>202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47">
        <v>58</v>
      </c>
      <c r="B259" s="48" t="s">
        <v>203</v>
      </c>
      <c r="C259" s="48" t="s">
        <v>254</v>
      </c>
      <c r="D259" s="49" t="s">
        <v>428</v>
      </c>
      <c r="E259" s="48" t="s">
        <v>303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47">
        <v>59</v>
      </c>
      <c r="B260" s="48" t="s">
        <v>304</v>
      </c>
      <c r="C260" s="48" t="s">
        <v>254</v>
      </c>
      <c r="D260" s="49" t="s">
        <v>423</v>
      </c>
      <c r="E260" s="48" t="s">
        <v>305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47">
        <v>60</v>
      </c>
      <c r="B261" s="48" t="s">
        <v>195</v>
      </c>
      <c r="C261" s="48" t="s">
        <v>245</v>
      </c>
      <c r="D261" s="49" t="s">
        <v>428</v>
      </c>
      <c r="E261" s="48" t="s">
        <v>306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47">
        <v>61</v>
      </c>
      <c r="B262" s="48" t="s">
        <v>257</v>
      </c>
      <c r="C262" s="48" t="s">
        <v>245</v>
      </c>
      <c r="D262" s="49" t="s">
        <v>423</v>
      </c>
      <c r="E262" s="48" t="s">
        <v>307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47">
        <v>62</v>
      </c>
      <c r="B263" s="48" t="s">
        <v>228</v>
      </c>
      <c r="C263" s="48" t="s">
        <v>249</v>
      </c>
      <c r="D263" s="49" t="s">
        <v>420</v>
      </c>
      <c r="E263" s="48" t="s">
        <v>229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47">
        <v>63</v>
      </c>
      <c r="B264" s="48" t="s">
        <v>250</v>
      </c>
      <c r="C264" s="48" t="s">
        <v>251</v>
      </c>
      <c r="D264" s="49" t="s">
        <v>430</v>
      </c>
      <c r="E264" s="48" t="s">
        <v>308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47">
        <v>64</v>
      </c>
      <c r="B265" s="48" t="s">
        <v>287</v>
      </c>
      <c r="C265" s="48" t="s">
        <v>245</v>
      </c>
      <c r="D265" s="49" t="s">
        <v>429</v>
      </c>
      <c r="E265" s="48" t="s">
        <v>309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47">
        <v>65</v>
      </c>
      <c r="B266" s="48" t="s">
        <v>287</v>
      </c>
      <c r="C266" s="48" t="s">
        <v>245</v>
      </c>
      <c r="D266" s="49" t="s">
        <v>423</v>
      </c>
      <c r="E266" s="48" t="s">
        <v>310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47">
        <v>66</v>
      </c>
      <c r="B267" s="48" t="s">
        <v>311</v>
      </c>
      <c r="C267" s="48" t="s">
        <v>249</v>
      </c>
      <c r="D267" s="49" t="s">
        <v>428</v>
      </c>
      <c r="E267" s="48" t="s">
        <v>312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47">
        <v>67</v>
      </c>
      <c r="B268" s="48" t="s">
        <v>257</v>
      </c>
      <c r="C268" s="48" t="s">
        <v>245</v>
      </c>
      <c r="D268" s="49" t="s">
        <v>423</v>
      </c>
      <c r="E268" s="48" t="s">
        <v>313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47">
        <v>68</v>
      </c>
      <c r="B269" s="48" t="s">
        <v>203</v>
      </c>
      <c r="C269" s="48" t="s">
        <v>245</v>
      </c>
      <c r="D269" s="49" t="s">
        <v>428</v>
      </c>
      <c r="E269" s="48" t="s">
        <v>204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47">
        <v>69</v>
      </c>
      <c r="B270" s="48" t="s">
        <v>287</v>
      </c>
      <c r="C270" s="48" t="s">
        <v>245</v>
      </c>
      <c r="D270" s="49" t="s">
        <v>428</v>
      </c>
      <c r="E270" s="48" t="s">
        <v>314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47">
        <v>70</v>
      </c>
      <c r="B271" s="48" t="s">
        <v>205</v>
      </c>
      <c r="C271" s="48" t="s">
        <v>254</v>
      </c>
      <c r="D271" s="49" t="s">
        <v>428</v>
      </c>
      <c r="E271" s="48" t="s">
        <v>206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47">
        <v>71</v>
      </c>
      <c r="B272" s="48" t="s">
        <v>219</v>
      </c>
      <c r="C272" s="48" t="s">
        <v>251</v>
      </c>
      <c r="D272" s="49" t="s">
        <v>428</v>
      </c>
      <c r="E272" s="48" t="s">
        <v>315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47">
        <v>72</v>
      </c>
      <c r="B273" s="48" t="s">
        <v>195</v>
      </c>
      <c r="C273" s="48" t="s">
        <v>245</v>
      </c>
      <c r="D273" s="49" t="s">
        <v>428</v>
      </c>
      <c r="E273" s="48" t="s">
        <v>316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47">
        <v>73</v>
      </c>
      <c r="B274" s="48" t="s">
        <v>259</v>
      </c>
      <c r="C274" s="48" t="s">
        <v>249</v>
      </c>
      <c r="D274" s="50" t="s">
        <v>425</v>
      </c>
      <c r="E274" s="48" t="s">
        <v>317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47">
        <v>74</v>
      </c>
      <c r="B275" s="48" t="s">
        <v>195</v>
      </c>
      <c r="C275" s="48" t="s">
        <v>245</v>
      </c>
      <c r="D275" s="49" t="s">
        <v>428</v>
      </c>
      <c r="E275" s="48" t="s">
        <v>318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47">
        <v>75</v>
      </c>
      <c r="B276" s="48" t="s">
        <v>199</v>
      </c>
      <c r="C276" s="48" t="s">
        <v>245</v>
      </c>
      <c r="D276" s="50" t="s">
        <v>431</v>
      </c>
      <c r="E276" s="48" t="s">
        <v>319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47">
        <v>76</v>
      </c>
      <c r="B277" s="48" t="s">
        <v>250</v>
      </c>
      <c r="C277" s="48" t="s">
        <v>251</v>
      </c>
      <c r="D277" s="49" t="s">
        <v>423</v>
      </c>
      <c r="E277" s="48" t="s">
        <v>320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47">
        <v>77</v>
      </c>
      <c r="B278" s="48" t="s">
        <v>257</v>
      </c>
      <c r="C278" s="48" t="s">
        <v>245</v>
      </c>
      <c r="D278" s="49" t="s">
        <v>423</v>
      </c>
      <c r="E278" s="48" t="s">
        <v>321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47">
        <v>78</v>
      </c>
      <c r="B279" s="48" t="s">
        <v>207</v>
      </c>
      <c r="C279" s="48" t="s">
        <v>249</v>
      </c>
      <c r="D279" s="49" t="s">
        <v>426</v>
      </c>
      <c r="E279" s="48" t="s">
        <v>208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47">
        <v>79</v>
      </c>
      <c r="B280" s="48" t="s">
        <v>199</v>
      </c>
      <c r="C280" s="48" t="s">
        <v>245</v>
      </c>
      <c r="D280" s="49" t="s">
        <v>423</v>
      </c>
      <c r="E280" s="48" t="s">
        <v>209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47">
        <v>80</v>
      </c>
      <c r="B281" s="48" t="s">
        <v>230</v>
      </c>
      <c r="C281" s="48" t="s">
        <v>254</v>
      </c>
      <c r="D281" s="49" t="s">
        <v>423</v>
      </c>
      <c r="E281" s="48" t="s">
        <v>231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47">
        <v>81</v>
      </c>
      <c r="B282" s="48" t="s">
        <v>199</v>
      </c>
      <c r="C282" s="48" t="s">
        <v>245</v>
      </c>
      <c r="D282" s="49" t="s">
        <v>429</v>
      </c>
      <c r="E282" s="48" t="s">
        <v>322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47">
        <v>82</v>
      </c>
      <c r="B283" s="48" t="s">
        <v>323</v>
      </c>
      <c r="C283" s="48" t="s">
        <v>249</v>
      </c>
      <c r="D283" s="49" t="s">
        <v>426</v>
      </c>
      <c r="E283" s="48" t="s">
        <v>324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47">
        <v>83</v>
      </c>
      <c r="B284" s="48" t="s">
        <v>261</v>
      </c>
      <c r="C284" s="48" t="s">
        <v>249</v>
      </c>
      <c r="D284" s="50" t="s">
        <v>422</v>
      </c>
      <c r="E284" s="48" t="s">
        <v>325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47">
        <v>84</v>
      </c>
      <c r="B285" s="48" t="s">
        <v>281</v>
      </c>
      <c r="C285" s="48" t="s">
        <v>249</v>
      </c>
      <c r="D285" s="49" t="s">
        <v>423</v>
      </c>
      <c r="E285" s="48" t="s">
        <v>326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47">
        <v>85</v>
      </c>
      <c r="B286" s="48" t="s">
        <v>210</v>
      </c>
      <c r="C286" s="48" t="s">
        <v>249</v>
      </c>
      <c r="D286" s="49" t="s">
        <v>429</v>
      </c>
      <c r="E286" s="48" t="s">
        <v>211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47">
        <v>86</v>
      </c>
      <c r="B287" s="48" t="s">
        <v>203</v>
      </c>
      <c r="C287" s="48" t="s">
        <v>245</v>
      </c>
      <c r="D287" s="49" t="s">
        <v>423</v>
      </c>
      <c r="E287" s="48" t="s">
        <v>234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47">
        <v>87</v>
      </c>
      <c r="B288" s="48" t="s">
        <v>195</v>
      </c>
      <c r="C288" s="48" t="s">
        <v>245</v>
      </c>
      <c r="D288" s="50" t="s">
        <v>425</v>
      </c>
      <c r="E288" s="48" t="s">
        <v>239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47">
        <v>88</v>
      </c>
      <c r="B289" s="48" t="s">
        <v>193</v>
      </c>
      <c r="C289" s="48" t="s">
        <v>245</v>
      </c>
      <c r="D289" s="49" t="s">
        <v>428</v>
      </c>
      <c r="E289" s="48" t="s">
        <v>327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47">
        <v>89</v>
      </c>
      <c r="B290" s="48" t="s">
        <v>257</v>
      </c>
      <c r="C290" s="48" t="s">
        <v>245</v>
      </c>
      <c r="D290" s="49" t="s">
        <v>423</v>
      </c>
      <c r="E290" s="48" t="s">
        <v>328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47">
        <v>90</v>
      </c>
      <c r="B291" s="48" t="s">
        <v>240</v>
      </c>
      <c r="C291" s="48" t="s">
        <v>254</v>
      </c>
      <c r="D291" s="49" t="s">
        <v>427</v>
      </c>
      <c r="E291" s="48" t="s">
        <v>329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47">
        <v>91</v>
      </c>
      <c r="B292" s="48" t="s">
        <v>293</v>
      </c>
      <c r="C292" s="48" t="s">
        <v>254</v>
      </c>
      <c r="D292" s="49" t="s">
        <v>428</v>
      </c>
      <c r="E292" s="48" t="s">
        <v>129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47">
        <v>92</v>
      </c>
      <c r="B293" s="48" t="s">
        <v>195</v>
      </c>
      <c r="C293" s="48" t="s">
        <v>245</v>
      </c>
      <c r="D293" s="49" t="s">
        <v>428</v>
      </c>
      <c r="E293" s="48" t="s">
        <v>330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47">
        <v>93</v>
      </c>
      <c r="B294" s="48" t="s">
        <v>331</v>
      </c>
      <c r="C294" s="48" t="s">
        <v>254</v>
      </c>
      <c r="D294" s="50" t="s">
        <v>422</v>
      </c>
      <c r="E294" s="48" t="s">
        <v>332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47">
        <v>94</v>
      </c>
      <c r="B295" s="48" t="s">
        <v>90</v>
      </c>
      <c r="C295" s="48" t="s">
        <v>249</v>
      </c>
      <c r="D295" s="50" t="s">
        <v>425</v>
      </c>
      <c r="E295" s="48" t="s">
        <v>333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47">
        <v>95</v>
      </c>
      <c r="B296" s="48" t="s">
        <v>203</v>
      </c>
      <c r="C296" s="48" t="s">
        <v>245</v>
      </c>
      <c r="D296" s="49" t="s">
        <v>429</v>
      </c>
      <c r="E296" s="48" t="s">
        <v>334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47">
        <v>96</v>
      </c>
      <c r="B297" s="48" t="s">
        <v>261</v>
      </c>
      <c r="C297" s="48" t="s">
        <v>249</v>
      </c>
      <c r="D297" s="49" t="s">
        <v>423</v>
      </c>
      <c r="E297" s="48" t="s">
        <v>335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47">
        <v>97</v>
      </c>
      <c r="B298" s="48" t="s">
        <v>336</v>
      </c>
      <c r="C298" s="48" t="s">
        <v>249</v>
      </c>
      <c r="D298" s="49" t="s">
        <v>432</v>
      </c>
      <c r="E298" s="48" t="s">
        <v>337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47">
        <v>98</v>
      </c>
      <c r="B299" s="48" t="s">
        <v>235</v>
      </c>
      <c r="C299" s="48" t="s">
        <v>254</v>
      </c>
      <c r="D299" s="49" t="s">
        <v>427</v>
      </c>
      <c r="E299" s="48" t="s">
        <v>338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47">
        <v>99</v>
      </c>
      <c r="B300" s="48" t="s">
        <v>339</v>
      </c>
      <c r="C300" s="48" t="s">
        <v>249</v>
      </c>
      <c r="D300" s="49" t="s">
        <v>426</v>
      </c>
      <c r="E300" s="48" t="s">
        <v>340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47">
        <v>100</v>
      </c>
      <c r="B301" s="48" t="s">
        <v>341</v>
      </c>
      <c r="C301" s="48" t="s">
        <v>249</v>
      </c>
      <c r="D301" s="49" t="s">
        <v>423</v>
      </c>
      <c r="E301" s="48" t="s">
        <v>342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47">
        <v>101</v>
      </c>
      <c r="B302" s="48" t="s">
        <v>287</v>
      </c>
      <c r="C302" s="48" t="s">
        <v>245</v>
      </c>
      <c r="D302" s="49" t="s">
        <v>429</v>
      </c>
      <c r="E302" s="48" t="s">
        <v>343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47">
        <v>102</v>
      </c>
      <c r="B303" s="48" t="s">
        <v>259</v>
      </c>
      <c r="C303" s="48" t="s">
        <v>249</v>
      </c>
      <c r="D303" s="50" t="s">
        <v>425</v>
      </c>
      <c r="E303" s="48" t="s">
        <v>345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47">
        <v>103</v>
      </c>
      <c r="B304" s="48" t="s">
        <v>346</v>
      </c>
      <c r="C304" s="48" t="s">
        <v>249</v>
      </c>
      <c r="D304" s="49" t="s">
        <v>423</v>
      </c>
      <c r="E304" s="48" t="s">
        <v>347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47">
        <v>104</v>
      </c>
      <c r="B305" s="48" t="s">
        <v>304</v>
      </c>
      <c r="C305" s="48" t="s">
        <v>245</v>
      </c>
      <c r="D305" s="49" t="s">
        <v>422</v>
      </c>
      <c r="E305" s="48" t="s">
        <v>348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47">
        <v>105</v>
      </c>
      <c r="B306" s="48" t="s">
        <v>248</v>
      </c>
      <c r="C306" s="48" t="s">
        <v>249</v>
      </c>
      <c r="D306" s="49" t="s">
        <v>428</v>
      </c>
      <c r="E306" s="48" t="s">
        <v>145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47">
        <v>106</v>
      </c>
      <c r="B307" s="48" t="s">
        <v>349</v>
      </c>
      <c r="C307" s="48" t="s">
        <v>254</v>
      </c>
      <c r="D307" s="49" t="s">
        <v>423</v>
      </c>
      <c r="E307" s="48" t="s">
        <v>147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47">
        <v>107</v>
      </c>
      <c r="B308" s="48" t="s">
        <v>350</v>
      </c>
      <c r="C308" s="48" t="s">
        <v>249</v>
      </c>
      <c r="D308" s="49" t="s">
        <v>423</v>
      </c>
      <c r="E308" s="48" t="s">
        <v>351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47">
        <v>108</v>
      </c>
      <c r="B309" s="48" t="s">
        <v>304</v>
      </c>
      <c r="C309" s="48" t="s">
        <v>245</v>
      </c>
      <c r="D309" s="50" t="s">
        <v>422</v>
      </c>
      <c r="E309" s="48" t="s">
        <v>352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47">
        <v>109</v>
      </c>
      <c r="B310" s="48" t="s">
        <v>261</v>
      </c>
      <c r="C310" s="48" t="s">
        <v>249</v>
      </c>
      <c r="D310" s="50" t="s">
        <v>422</v>
      </c>
      <c r="E310" s="48" t="s">
        <v>353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47">
        <v>110</v>
      </c>
      <c r="B311" s="48" t="s">
        <v>259</v>
      </c>
      <c r="C311" s="48" t="s">
        <v>249</v>
      </c>
      <c r="D311" s="49" t="s">
        <v>428</v>
      </c>
      <c r="E311" s="48" t="s">
        <v>354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47">
        <v>111</v>
      </c>
      <c r="B312" s="48" t="s">
        <v>355</v>
      </c>
      <c r="C312" s="48" t="s">
        <v>249</v>
      </c>
      <c r="D312" s="49" t="s">
        <v>432</v>
      </c>
      <c r="E312" s="48" t="s">
        <v>356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47">
        <v>112</v>
      </c>
      <c r="B313" s="48" t="s">
        <v>199</v>
      </c>
      <c r="C313" s="48" t="s">
        <v>245</v>
      </c>
      <c r="D313" s="49" t="s">
        <v>423</v>
      </c>
      <c r="E313" s="48" t="s">
        <v>158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47">
        <v>113</v>
      </c>
      <c r="B314" s="48" t="s">
        <v>191</v>
      </c>
      <c r="C314" s="48" t="s">
        <v>245</v>
      </c>
      <c r="D314" s="49" t="s">
        <v>428</v>
      </c>
      <c r="E314" s="48" t="s">
        <v>192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47">
        <v>114</v>
      </c>
      <c r="B315" s="48" t="s">
        <v>357</v>
      </c>
      <c r="C315" s="48" t="s">
        <v>245</v>
      </c>
      <c r="D315" s="50" t="s">
        <v>425</v>
      </c>
      <c r="E315" s="48" t="s">
        <v>358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47">
        <v>115</v>
      </c>
      <c r="B316" s="48" t="s">
        <v>272</v>
      </c>
      <c r="C316" s="48" t="s">
        <v>249</v>
      </c>
      <c r="D316" s="50" t="s">
        <v>422</v>
      </c>
      <c r="E316" s="48" t="s">
        <v>359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47">
        <v>116</v>
      </c>
      <c r="B317" s="48" t="s">
        <v>199</v>
      </c>
      <c r="C317" s="48" t="s">
        <v>245</v>
      </c>
      <c r="D317" s="49" t="s">
        <v>429</v>
      </c>
      <c r="E317" s="48" t="s">
        <v>360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47">
        <v>117</v>
      </c>
      <c r="B318" s="48" t="s">
        <v>235</v>
      </c>
      <c r="C318" s="48" t="s">
        <v>254</v>
      </c>
      <c r="D318" s="49" t="s">
        <v>427</v>
      </c>
      <c r="E318" s="48" t="s">
        <v>236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47">
        <v>118</v>
      </c>
      <c r="B319" s="48" t="s">
        <v>219</v>
      </c>
      <c r="C319" s="48" t="s">
        <v>251</v>
      </c>
      <c r="D319" s="49" t="s">
        <v>423</v>
      </c>
      <c r="E319" s="48" t="s">
        <v>361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47">
        <v>119</v>
      </c>
      <c r="B320" s="48" t="s">
        <v>331</v>
      </c>
      <c r="C320" s="48" t="s">
        <v>245</v>
      </c>
      <c r="D320" s="49" t="s">
        <v>423</v>
      </c>
      <c r="E320" s="48" t="s">
        <v>362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47">
        <v>120</v>
      </c>
      <c r="B321" s="48" t="s">
        <v>240</v>
      </c>
      <c r="C321" s="48" t="s">
        <v>254</v>
      </c>
      <c r="D321" s="49" t="s">
        <v>427</v>
      </c>
      <c r="E321" s="48" t="s">
        <v>363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47">
        <v>121</v>
      </c>
      <c r="B322" s="48" t="s">
        <v>237</v>
      </c>
      <c r="C322" s="48" t="s">
        <v>245</v>
      </c>
      <c r="D322" s="49" t="s">
        <v>427</v>
      </c>
      <c r="E322" s="48" t="s">
        <v>238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47">
        <v>122</v>
      </c>
      <c r="B323" s="48" t="s">
        <v>364</v>
      </c>
      <c r="C323" s="48" t="s">
        <v>249</v>
      </c>
      <c r="D323" s="49" t="s">
        <v>426</v>
      </c>
      <c r="E323" s="48" t="s">
        <v>365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47">
        <v>123</v>
      </c>
      <c r="B324" s="48" t="s">
        <v>240</v>
      </c>
      <c r="C324" s="48" t="s">
        <v>254</v>
      </c>
      <c r="D324" s="49" t="s">
        <v>427</v>
      </c>
      <c r="E324" s="48" t="s">
        <v>241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47">
        <v>124</v>
      </c>
      <c r="B325" s="48" t="s">
        <v>228</v>
      </c>
      <c r="C325" s="48" t="s">
        <v>249</v>
      </c>
      <c r="D325" s="50" t="s">
        <v>422</v>
      </c>
      <c r="E325" s="48" t="s">
        <v>366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47">
        <v>125</v>
      </c>
      <c r="B326" s="48" t="s">
        <v>367</v>
      </c>
      <c r="C326" s="48" t="s">
        <v>249</v>
      </c>
      <c r="D326" s="49" t="s">
        <v>428</v>
      </c>
      <c r="E326" s="48" t="s">
        <v>368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sheetProtection selectLockedCells="1" selectUnlockedCells="1"/>
  <autoFilter ref="C1:C1000"/>
  <mergeCells count="3">
    <mergeCell ref="A200:E200"/>
    <mergeCell ref="A1:H1"/>
    <mergeCell ref="A165:H16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C1" workbookViewId="0">
      <selection activeCell="D13" sqref="D13"/>
    </sheetView>
  </sheetViews>
  <sheetFormatPr defaultColWidth="14.42578125" defaultRowHeight="15" customHeight="1" x14ac:dyDescent="0.25"/>
  <cols>
    <col min="1" max="1" width="7.140625" customWidth="1"/>
    <col min="2" max="2" width="38.140625" customWidth="1"/>
    <col min="3" max="4" width="34.140625" customWidth="1"/>
    <col min="5" max="5" width="42.42578125" customWidth="1"/>
    <col min="6" max="8" width="16.7109375" customWidth="1"/>
    <col min="9" max="22" width="9.140625" customWidth="1"/>
  </cols>
  <sheetData>
    <row r="1" spans="1:22" ht="15.75" customHeight="1" x14ac:dyDescent="0.25">
      <c r="A1" s="125" t="s">
        <v>401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x14ac:dyDescent="0.25">
      <c r="A3" s="3">
        <v>1</v>
      </c>
      <c r="B3" s="4" t="s">
        <v>4</v>
      </c>
      <c r="C3" s="5" t="s">
        <v>409</v>
      </c>
      <c r="D3" s="101" t="s">
        <v>420</v>
      </c>
      <c r="E3" s="114" t="s">
        <v>5</v>
      </c>
      <c r="F3" s="27">
        <v>431.89</v>
      </c>
      <c r="G3" s="27">
        <v>1727.55</v>
      </c>
      <c r="H3" s="44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7">
        <v>2</v>
      </c>
      <c r="B4" s="8" t="s">
        <v>6</v>
      </c>
      <c r="C4" s="7" t="s">
        <v>7</v>
      </c>
      <c r="D4" s="101" t="s">
        <v>420</v>
      </c>
      <c r="E4" s="115" t="s">
        <v>8</v>
      </c>
      <c r="F4" s="27">
        <v>930.22</v>
      </c>
      <c r="G4" s="27">
        <v>3720.87</v>
      </c>
      <c r="H4" s="44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customHeight="1" x14ac:dyDescent="0.25">
      <c r="A5" s="7">
        <v>3</v>
      </c>
      <c r="B5" s="8" t="s">
        <v>9</v>
      </c>
      <c r="C5" s="7" t="s">
        <v>410</v>
      </c>
      <c r="D5" s="106" t="s">
        <v>424</v>
      </c>
      <c r="E5" s="116" t="s">
        <v>10</v>
      </c>
      <c r="F5" s="27">
        <v>664.44</v>
      </c>
      <c r="G5" s="27">
        <v>2657.77</v>
      </c>
      <c r="H5" s="44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6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25">
      <c r="A7" s="3">
        <v>5</v>
      </c>
      <c r="B7" s="8" t="s">
        <v>4</v>
      </c>
      <c r="C7" s="5" t="s">
        <v>409</v>
      </c>
      <c r="D7" s="101" t="s">
        <v>429</v>
      </c>
      <c r="E7" s="116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x14ac:dyDescent="0.25">
      <c r="A8" s="7">
        <v>6</v>
      </c>
      <c r="B8" s="11" t="s">
        <v>9</v>
      </c>
      <c r="C8" s="7" t="s">
        <v>410</v>
      </c>
      <c r="D8" s="101" t="s">
        <v>429</v>
      </c>
      <c r="E8" s="116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3">
        <v>8</v>
      </c>
      <c r="B10" s="11" t="s">
        <v>374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x14ac:dyDescent="0.25">
      <c r="A12" s="7">
        <v>10</v>
      </c>
      <c r="B12" s="11" t="s">
        <v>23</v>
      </c>
      <c r="C12" s="13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 x14ac:dyDescent="0.25">
      <c r="A13" s="7">
        <v>11</v>
      </c>
      <c r="B13" s="11" t="s">
        <v>4</v>
      </c>
      <c r="C13" s="5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 x14ac:dyDescent="0.25">
      <c r="A14" s="3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25">
      <c r="A16" s="7">
        <v>14</v>
      </c>
      <c r="B16" s="11" t="s">
        <v>375</v>
      </c>
      <c r="C16" s="13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 x14ac:dyDescent="0.25">
      <c r="A17" s="3">
        <v>15</v>
      </c>
      <c r="B17" s="11" t="s">
        <v>9</v>
      </c>
      <c r="C17" s="7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25">
      <c r="A18" s="7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 x14ac:dyDescent="0.25">
      <c r="A20" s="7">
        <v>18</v>
      </c>
      <c r="B20" s="11" t="s">
        <v>34</v>
      </c>
      <c r="C20" s="13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5">
      <c r="A21" s="3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5">
      <c r="A22" s="7">
        <v>20</v>
      </c>
      <c r="B22" s="11" t="s">
        <v>9</v>
      </c>
      <c r="C22" s="7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 x14ac:dyDescent="0.25">
      <c r="A23" s="7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 x14ac:dyDescent="0.25">
      <c r="A24" s="3">
        <v>22</v>
      </c>
      <c r="B24" s="11" t="s">
        <v>9</v>
      </c>
      <c r="C24" s="7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 x14ac:dyDescent="0.25">
      <c r="A25" s="7">
        <v>23</v>
      </c>
      <c r="B25" s="11" t="s">
        <v>9</v>
      </c>
      <c r="C25" s="7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 x14ac:dyDescent="0.25">
      <c r="A27" s="7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 x14ac:dyDescent="0.25">
      <c r="A30" s="7">
        <v>28</v>
      </c>
      <c r="B30" s="11" t="s">
        <v>9</v>
      </c>
      <c r="C30" s="7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25">
      <c r="A31" s="3">
        <v>29</v>
      </c>
      <c r="B31" s="11" t="s">
        <v>376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 x14ac:dyDescent="0.25">
      <c r="A32" s="7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5">
      <c r="A33" s="7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7">
        <v>32</v>
      </c>
      <c r="B34" s="11" t="s">
        <v>4</v>
      </c>
      <c r="C34" s="5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3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5">
      <c r="A36" s="7">
        <v>34</v>
      </c>
      <c r="B36" s="11" t="s">
        <v>4</v>
      </c>
      <c r="C36" s="5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7">
        <v>35</v>
      </c>
      <c r="B37" s="11" t="s">
        <v>19</v>
      </c>
      <c r="C37" s="13" t="s">
        <v>20</v>
      </c>
      <c r="D37" s="106" t="s">
        <v>424</v>
      </c>
      <c r="E37" s="111" t="s">
        <v>54</v>
      </c>
      <c r="F37" s="27">
        <v>1229.22</v>
      </c>
      <c r="G37" s="27">
        <v>4916.8599999999997</v>
      </c>
      <c r="H37" s="44">
        <f t="shared" si="0"/>
        <v>6146.08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5">
      <c r="A39" s="7">
        <v>37</v>
      </c>
      <c r="B39" s="11" t="s">
        <v>9</v>
      </c>
      <c r="C39" s="7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5">
      <c r="A40" s="7">
        <v>38</v>
      </c>
      <c r="B40" s="11" t="s">
        <v>9</v>
      </c>
      <c r="C40" s="7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5">
      <c r="A41" s="7">
        <v>39</v>
      </c>
      <c r="B41" s="11" t="s">
        <v>377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5">
      <c r="A42" s="3">
        <v>40</v>
      </c>
      <c r="B42" s="11" t="s">
        <v>9</v>
      </c>
      <c r="C42" s="7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7">
        <v>41</v>
      </c>
      <c r="B43" s="11" t="s">
        <v>4</v>
      </c>
      <c r="C43" s="5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3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7">
        <v>44</v>
      </c>
      <c r="B46" s="11" t="s">
        <v>9</v>
      </c>
      <c r="C46" s="7" t="s">
        <v>410</v>
      </c>
      <c r="D46" s="113" t="s">
        <v>425</v>
      </c>
      <c r="E46" s="112" t="s">
        <v>63</v>
      </c>
      <c r="F46" s="27">
        <v>664.44</v>
      </c>
      <c r="G46" s="27">
        <v>2657.77</v>
      </c>
      <c r="H46" s="44">
        <f>F46+G46</f>
        <v>3322.21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7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7">
        <v>46</v>
      </c>
      <c r="B48" s="11" t="s">
        <v>378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5">
      <c r="A49" s="3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5">
      <c r="A50" s="7">
        <v>48</v>
      </c>
      <c r="B50" s="11" t="s">
        <v>379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5">
      <c r="A51" s="7">
        <v>49</v>
      </c>
      <c r="B51" s="11" t="s">
        <v>4</v>
      </c>
      <c r="C51" s="5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5">
      <c r="A52" s="3">
        <v>50</v>
      </c>
      <c r="B52" s="11" t="s">
        <v>4</v>
      </c>
      <c r="C52" s="5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5">
      <c r="A53" s="7">
        <v>51</v>
      </c>
      <c r="B53" s="11" t="s">
        <v>9</v>
      </c>
      <c r="C53" s="7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5">
      <c r="A54" s="7">
        <v>52</v>
      </c>
      <c r="B54" s="11" t="s">
        <v>23</v>
      </c>
      <c r="C54" s="13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5">
      <c r="A55" s="7">
        <v>53</v>
      </c>
      <c r="B55" s="11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5">
      <c r="A56" s="3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5">
      <c r="A57" s="7">
        <v>55</v>
      </c>
      <c r="B57" s="11" t="s">
        <v>380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5">
      <c r="A58" s="7">
        <v>56</v>
      </c>
      <c r="B58" s="11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5">
      <c r="A59" s="3">
        <v>57</v>
      </c>
      <c r="B59" s="11" t="s">
        <v>381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7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5">
      <c r="A61" s="7">
        <v>59</v>
      </c>
      <c r="B61" s="11" t="s">
        <v>4</v>
      </c>
      <c r="C61" s="5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5">
      <c r="A62" s="7">
        <v>60</v>
      </c>
      <c r="B62" s="11" t="s">
        <v>9</v>
      </c>
      <c r="C62" s="7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1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5">
      <c r="A64" s="7">
        <v>62</v>
      </c>
      <c r="B64" s="11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5">
      <c r="A65" s="7">
        <v>63</v>
      </c>
      <c r="B65" s="11" t="s">
        <v>4</v>
      </c>
      <c r="C65" s="5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5">
      <c r="A66" s="3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5">
      <c r="A67" s="7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92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5">
      <c r="A68" s="7">
        <v>66</v>
      </c>
      <c r="B68" s="11" t="s">
        <v>380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5">
      <c r="A69" s="7">
        <v>67</v>
      </c>
      <c r="B69" s="11" t="s">
        <v>4</v>
      </c>
      <c r="C69" s="5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5">
      <c r="A70" s="3">
        <v>68</v>
      </c>
      <c r="B70" s="11" t="s">
        <v>382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5">
      <c r="A71" s="7">
        <v>69</v>
      </c>
      <c r="B71" s="11" t="s">
        <v>383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5">
      <c r="A72" s="7">
        <v>70</v>
      </c>
      <c r="B72" s="11" t="s">
        <v>90</v>
      </c>
      <c r="C72" s="5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5">
      <c r="A73" s="3">
        <v>71</v>
      </c>
      <c r="B73" s="11" t="s">
        <v>9</v>
      </c>
      <c r="C73" s="7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5">
      <c r="A74" s="7">
        <v>72</v>
      </c>
      <c r="B74" s="11" t="s">
        <v>384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5">
      <c r="A75" s="7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5">
      <c r="A76" s="7">
        <v>74</v>
      </c>
      <c r="B76" s="11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5">
      <c r="A77" s="3">
        <v>75</v>
      </c>
      <c r="B77" s="11" t="s">
        <v>385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5">
      <c r="A78" s="7">
        <v>76</v>
      </c>
      <c r="B78" s="11" t="s">
        <v>19</v>
      </c>
      <c r="C78" s="13" t="s">
        <v>20</v>
      </c>
      <c r="D78" s="113" t="s">
        <v>425</v>
      </c>
      <c r="E78" s="112" t="s">
        <v>97</v>
      </c>
      <c r="F78" s="27">
        <v>1229.22</v>
      </c>
      <c r="G78" s="27">
        <v>4916.8599999999997</v>
      </c>
      <c r="H78" s="44">
        <f t="shared" si="1"/>
        <v>6146.08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5">
      <c r="A79" s="7">
        <v>77</v>
      </c>
      <c r="B79" s="11" t="s">
        <v>19</v>
      </c>
      <c r="C79" s="13" t="s">
        <v>20</v>
      </c>
      <c r="D79" s="113" t="s">
        <v>425</v>
      </c>
      <c r="E79" s="111" t="s">
        <v>98</v>
      </c>
      <c r="F79" s="27"/>
      <c r="G79" s="27">
        <v>4916.8599999999997</v>
      </c>
      <c r="H79" s="44">
        <f t="shared" si="1"/>
        <v>4916.8599999999997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5">
      <c r="A80" s="3">
        <v>78</v>
      </c>
      <c r="B80" s="11" t="s">
        <v>4</v>
      </c>
      <c r="C80" s="5" t="s">
        <v>409</v>
      </c>
      <c r="D80" s="101" t="s">
        <v>420</v>
      </c>
      <c r="E80" s="112" t="s">
        <v>99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5">
      <c r="A81" s="7">
        <v>79</v>
      </c>
      <c r="B81" s="11" t="s">
        <v>4</v>
      </c>
      <c r="C81" s="5" t="s">
        <v>409</v>
      </c>
      <c r="D81" s="106" t="s">
        <v>424</v>
      </c>
      <c r="E81" s="112" t="s">
        <v>100</v>
      </c>
      <c r="F81" s="27">
        <v>431.89</v>
      </c>
      <c r="G81" s="27">
        <v>1727.55</v>
      </c>
      <c r="H81" s="44">
        <f t="shared" si="1"/>
        <v>2159.44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5">
      <c r="A82" s="7">
        <v>80</v>
      </c>
      <c r="B82" s="11" t="s">
        <v>16</v>
      </c>
      <c r="C82" s="12" t="s">
        <v>17</v>
      </c>
      <c r="D82" s="102" t="s">
        <v>428</v>
      </c>
      <c r="E82" s="111" t="s">
        <v>101</v>
      </c>
      <c r="F82" s="27">
        <v>1461.77</v>
      </c>
      <c r="G82" s="27">
        <v>5847.08</v>
      </c>
      <c r="H82" s="44">
        <f t="shared" si="1"/>
        <v>7308.85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5">
      <c r="A83" s="7">
        <v>81</v>
      </c>
      <c r="B83" s="11" t="s">
        <v>102</v>
      </c>
      <c r="C83" s="13" t="s">
        <v>411</v>
      </c>
      <c r="D83" s="106" t="s">
        <v>424</v>
      </c>
      <c r="E83" s="112" t="s">
        <v>103</v>
      </c>
      <c r="F83" s="27">
        <v>265.77999999999997</v>
      </c>
      <c r="G83" s="27">
        <v>1063.1099999999999</v>
      </c>
      <c r="H83" s="44">
        <f t="shared" si="1"/>
        <v>1328.8899999999999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5">
      <c r="A84" s="3">
        <v>82</v>
      </c>
      <c r="B84" s="11" t="s">
        <v>382</v>
      </c>
      <c r="C84" s="13" t="s">
        <v>12</v>
      </c>
      <c r="D84" s="101" t="s">
        <v>426</v>
      </c>
      <c r="E84" s="112" t="s">
        <v>104</v>
      </c>
      <c r="F84" s="27">
        <v>1129.55</v>
      </c>
      <c r="G84" s="27">
        <v>4518.2</v>
      </c>
      <c r="H84" s="44">
        <f t="shared" si="1"/>
        <v>5647.75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5">
      <c r="A85" s="7">
        <v>83</v>
      </c>
      <c r="B85" s="11" t="s">
        <v>6</v>
      </c>
      <c r="C85" s="12" t="s">
        <v>7</v>
      </c>
      <c r="D85" s="102" t="s">
        <v>428</v>
      </c>
      <c r="E85" s="112" t="s">
        <v>105</v>
      </c>
      <c r="F85" s="27">
        <v>930.22</v>
      </c>
      <c r="G85" s="27">
        <v>3720.87</v>
      </c>
      <c r="H85" s="44">
        <f t="shared" si="1"/>
        <v>4651.09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5">
      <c r="A86" s="7">
        <v>84</v>
      </c>
      <c r="B86" s="11" t="s">
        <v>19</v>
      </c>
      <c r="C86" s="13" t="s">
        <v>20</v>
      </c>
      <c r="D86" s="101" t="s">
        <v>429</v>
      </c>
      <c r="E86" s="112" t="s">
        <v>106</v>
      </c>
      <c r="F86" s="27">
        <v>1229.22</v>
      </c>
      <c r="G86" s="27">
        <v>4916.8599999999997</v>
      </c>
      <c r="H86" s="44">
        <f t="shared" si="1"/>
        <v>6146.08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5">
      <c r="A87" s="3">
        <v>85</v>
      </c>
      <c r="B87" s="11" t="s">
        <v>11</v>
      </c>
      <c r="C87" s="13" t="s">
        <v>12</v>
      </c>
      <c r="D87" s="106" t="s">
        <v>427</v>
      </c>
      <c r="E87" s="112" t="s">
        <v>107</v>
      </c>
      <c r="F87" s="27">
        <v>1129.55</v>
      </c>
      <c r="G87" s="27">
        <v>4518.2</v>
      </c>
      <c r="H87" s="44">
        <f t="shared" si="1"/>
        <v>5647.75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5">
      <c r="A88" s="7">
        <v>86</v>
      </c>
      <c r="B88" s="11" t="s">
        <v>19</v>
      </c>
      <c r="C88" s="13" t="s">
        <v>20</v>
      </c>
      <c r="D88" s="113" t="s">
        <v>423</v>
      </c>
      <c r="E88" s="112" t="s">
        <v>108</v>
      </c>
      <c r="F88" s="27">
        <v>1229.22</v>
      </c>
      <c r="G88" s="27">
        <v>4916.8599999999997</v>
      </c>
      <c r="H88" s="44">
        <f t="shared" si="1"/>
        <v>6146.08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5">
      <c r="A89" s="7">
        <v>87</v>
      </c>
      <c r="B89" s="11" t="s">
        <v>9</v>
      </c>
      <c r="C89" s="7" t="s">
        <v>410</v>
      </c>
      <c r="D89" s="101" t="s">
        <v>420</v>
      </c>
      <c r="E89" s="111" t="s">
        <v>109</v>
      </c>
      <c r="F89" s="27">
        <v>664.44</v>
      </c>
      <c r="G89" s="27">
        <v>2657.77</v>
      </c>
      <c r="H89" s="44">
        <f t="shared" si="1"/>
        <v>3322.21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5">
      <c r="A90" s="7">
        <v>88</v>
      </c>
      <c r="B90" s="11" t="s">
        <v>386</v>
      </c>
      <c r="C90" s="12" t="s">
        <v>17</v>
      </c>
      <c r="D90" s="106" t="s">
        <v>427</v>
      </c>
      <c r="E90" s="112" t="s">
        <v>110</v>
      </c>
      <c r="F90" s="27">
        <v>1461.77</v>
      </c>
      <c r="G90" s="27">
        <v>5847.08</v>
      </c>
      <c r="H90" s="44">
        <f t="shared" si="1"/>
        <v>7308.85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5">
      <c r="A91" s="3">
        <v>89</v>
      </c>
      <c r="B91" s="11" t="s">
        <v>6</v>
      </c>
      <c r="C91" s="12" t="s">
        <v>7</v>
      </c>
      <c r="D91" s="113" t="s">
        <v>423</v>
      </c>
      <c r="E91" s="112" t="s">
        <v>111</v>
      </c>
      <c r="F91" s="27">
        <v>930.22</v>
      </c>
      <c r="G91" s="27">
        <v>3720.87</v>
      </c>
      <c r="H91" s="44">
        <f t="shared" si="1"/>
        <v>4651.09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5">
      <c r="A92" s="7">
        <v>90</v>
      </c>
      <c r="B92" s="11" t="s">
        <v>4</v>
      </c>
      <c r="C92" s="5" t="s">
        <v>409</v>
      </c>
      <c r="D92" s="101" t="s">
        <v>426</v>
      </c>
      <c r="E92" s="112" t="s">
        <v>112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5">
      <c r="A93" s="7">
        <v>91</v>
      </c>
      <c r="B93" s="11" t="s">
        <v>387</v>
      </c>
      <c r="C93" s="12" t="s">
        <v>17</v>
      </c>
      <c r="D93" s="106" t="s">
        <v>427</v>
      </c>
      <c r="E93" s="112" t="s">
        <v>113</v>
      </c>
      <c r="F93" s="27">
        <v>1461.77</v>
      </c>
      <c r="G93" s="27">
        <v>5847.08</v>
      </c>
      <c r="H93" s="44">
        <f t="shared" ref="H93:H155" si="2">F93+G93</f>
        <v>7308.85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5">
      <c r="A94" s="3">
        <v>92</v>
      </c>
      <c r="B94" s="11" t="s">
        <v>4</v>
      </c>
      <c r="C94" s="5" t="s">
        <v>409</v>
      </c>
      <c r="D94" s="113" t="s">
        <v>423</v>
      </c>
      <c r="E94" s="112" t="s">
        <v>114</v>
      </c>
      <c r="F94" s="27">
        <v>431.89</v>
      </c>
      <c r="G94" s="27">
        <v>1727.55</v>
      </c>
      <c r="H94" s="44">
        <f t="shared" si="2"/>
        <v>2159.44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5">
      <c r="A95" s="7">
        <v>93</v>
      </c>
      <c r="B95" s="11" t="s">
        <v>4</v>
      </c>
      <c r="C95" s="5" t="s">
        <v>409</v>
      </c>
      <c r="D95" s="113" t="s">
        <v>423</v>
      </c>
      <c r="E95" s="112" t="s">
        <v>115</v>
      </c>
      <c r="F95" s="27">
        <v>431.89</v>
      </c>
      <c r="G95" s="27">
        <v>1727.55</v>
      </c>
      <c r="H95" s="44">
        <f t="shared" si="2"/>
        <v>2159.44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5">
      <c r="A96" s="7">
        <v>94</v>
      </c>
      <c r="B96" s="11" t="s">
        <v>116</v>
      </c>
      <c r="C96" s="13"/>
      <c r="D96" s="101" t="s">
        <v>429</v>
      </c>
      <c r="E96" s="112" t="s">
        <v>117</v>
      </c>
      <c r="F96" s="104">
        <v>8100</v>
      </c>
      <c r="G96" s="104">
        <v>18900</v>
      </c>
      <c r="H96" s="105">
        <f t="shared" si="2"/>
        <v>27000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5">
      <c r="A97" s="7">
        <v>95</v>
      </c>
      <c r="B97" s="11" t="s">
        <v>16</v>
      </c>
      <c r="C97" s="12" t="s">
        <v>17</v>
      </c>
      <c r="D97" s="101" t="s">
        <v>420</v>
      </c>
      <c r="E97" s="111" t="s">
        <v>118</v>
      </c>
      <c r="F97" s="27">
        <v>1461.77</v>
      </c>
      <c r="G97" s="27">
        <v>5847.08</v>
      </c>
      <c r="H97" s="44">
        <f t="shared" si="2"/>
        <v>7308.85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5">
      <c r="A98" s="3">
        <v>96</v>
      </c>
      <c r="B98" s="11" t="s">
        <v>90</v>
      </c>
      <c r="C98" s="5" t="s">
        <v>409</v>
      </c>
      <c r="D98" s="102" t="s">
        <v>428</v>
      </c>
      <c r="E98" s="112" t="s">
        <v>119</v>
      </c>
      <c r="F98" s="27">
        <v>431.89</v>
      </c>
      <c r="G98" s="27">
        <v>1727.55</v>
      </c>
      <c r="H98" s="44">
        <f t="shared" si="2"/>
        <v>2159.44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5">
      <c r="A99" s="7">
        <v>97</v>
      </c>
      <c r="B99" s="11" t="s">
        <v>382</v>
      </c>
      <c r="C99" s="13" t="s">
        <v>12</v>
      </c>
      <c r="D99" s="113" t="s">
        <v>423</v>
      </c>
      <c r="E99" s="112" t="s">
        <v>120</v>
      </c>
      <c r="F99" s="27">
        <v>1129.55</v>
      </c>
      <c r="G99" s="27">
        <v>4518.2</v>
      </c>
      <c r="H99" s="44">
        <f t="shared" si="2"/>
        <v>5647.75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5">
      <c r="A100" s="7">
        <v>98</v>
      </c>
      <c r="B100" s="11" t="s">
        <v>382</v>
      </c>
      <c r="C100" s="13" t="s">
        <v>12</v>
      </c>
      <c r="D100" s="113" t="s">
        <v>423</v>
      </c>
      <c r="E100" s="112" t="s">
        <v>121</v>
      </c>
      <c r="F100" s="27">
        <v>1129.55</v>
      </c>
      <c r="G100" s="27">
        <v>4518.2</v>
      </c>
      <c r="H100" s="44">
        <f t="shared" si="2"/>
        <v>5647.75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5">
      <c r="A101" s="3">
        <v>99</v>
      </c>
      <c r="B101" s="11" t="s">
        <v>19</v>
      </c>
      <c r="C101" s="13" t="s">
        <v>20</v>
      </c>
      <c r="D101" s="101" t="s">
        <v>429</v>
      </c>
      <c r="E101" s="111" t="s">
        <v>122</v>
      </c>
      <c r="F101" s="27">
        <v>1229.22</v>
      </c>
      <c r="G101" s="27">
        <v>4916.8599999999997</v>
      </c>
      <c r="H101" s="44">
        <f t="shared" si="2"/>
        <v>6146.08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5">
      <c r="A102" s="7">
        <v>100</v>
      </c>
      <c r="B102" s="11" t="s">
        <v>123</v>
      </c>
      <c r="C102" s="13"/>
      <c r="D102" s="106" t="s">
        <v>424</v>
      </c>
      <c r="E102" s="112" t="s">
        <v>124</v>
      </c>
      <c r="F102" s="27">
        <v>3198</v>
      </c>
      <c r="G102" s="27">
        <v>12792</v>
      </c>
      <c r="H102" s="44">
        <f t="shared" si="2"/>
        <v>15990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5">
      <c r="A103" s="7">
        <v>101</v>
      </c>
      <c r="B103" s="11" t="s">
        <v>31</v>
      </c>
      <c r="C103" s="13" t="s">
        <v>32</v>
      </c>
      <c r="D103" s="101" t="s">
        <v>429</v>
      </c>
      <c r="E103" s="112" t="s">
        <v>125</v>
      </c>
      <c r="F103" s="27"/>
      <c r="G103" s="27">
        <v>7973.3</v>
      </c>
      <c r="H103" s="44">
        <f t="shared" si="2"/>
        <v>7973.3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5">
      <c r="A104" s="7">
        <v>102</v>
      </c>
      <c r="B104" s="11" t="s">
        <v>11</v>
      </c>
      <c r="C104" s="13" t="s">
        <v>12</v>
      </c>
      <c r="D104" s="106" t="s">
        <v>424</v>
      </c>
      <c r="E104" s="111" t="s">
        <v>126</v>
      </c>
      <c r="F104" s="27">
        <v>1129.55</v>
      </c>
      <c r="G104" s="27">
        <v>4518.2</v>
      </c>
      <c r="H104" s="44">
        <f t="shared" si="2"/>
        <v>5647.75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5">
      <c r="A105" s="3">
        <v>103</v>
      </c>
      <c r="B105" s="11" t="s">
        <v>11</v>
      </c>
      <c r="C105" s="13" t="s">
        <v>12</v>
      </c>
      <c r="D105" s="113" t="s">
        <v>425</v>
      </c>
      <c r="E105" s="111" t="s">
        <v>127</v>
      </c>
      <c r="F105" s="27">
        <v>1129.55</v>
      </c>
      <c r="G105" s="27">
        <v>4518.2</v>
      </c>
      <c r="H105" s="44">
        <f t="shared" si="2"/>
        <v>5647.75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5">
      <c r="A106" s="7">
        <v>104</v>
      </c>
      <c r="B106" s="11" t="s">
        <v>4</v>
      </c>
      <c r="C106" s="5" t="s">
        <v>409</v>
      </c>
      <c r="D106" s="101" t="s">
        <v>420</v>
      </c>
      <c r="E106" s="111" t="s">
        <v>128</v>
      </c>
      <c r="F106" s="27">
        <v>431.89</v>
      </c>
      <c r="G106" s="27">
        <v>1727.55</v>
      </c>
      <c r="H106" s="44">
        <f>F106+G106</f>
        <v>2159.44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5">
      <c r="A107" s="7">
        <v>105</v>
      </c>
      <c r="B107" s="11" t="s">
        <v>388</v>
      </c>
      <c r="C107" s="13" t="s">
        <v>411</v>
      </c>
      <c r="D107" s="102" t="s">
        <v>428</v>
      </c>
      <c r="E107" s="103" t="s">
        <v>129</v>
      </c>
      <c r="F107" s="27"/>
      <c r="G107" s="27">
        <v>1063.1099999999999</v>
      </c>
      <c r="H107" s="44">
        <f t="shared" si="2"/>
        <v>1063.1099999999999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5">
      <c r="A108" s="3">
        <v>106</v>
      </c>
      <c r="B108" s="11" t="s">
        <v>16</v>
      </c>
      <c r="C108" s="12" t="s">
        <v>17</v>
      </c>
      <c r="D108" s="101" t="s">
        <v>429</v>
      </c>
      <c r="E108" s="112" t="s">
        <v>130</v>
      </c>
      <c r="F108" s="27">
        <v>1461.77</v>
      </c>
      <c r="G108" s="27">
        <v>5847.08</v>
      </c>
      <c r="H108" s="44">
        <f t="shared" si="2"/>
        <v>7308.85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5">
      <c r="A109" s="7">
        <v>107</v>
      </c>
      <c r="B109" s="11" t="s">
        <v>4</v>
      </c>
      <c r="C109" s="5" t="s">
        <v>409</v>
      </c>
      <c r="D109" s="101" t="s">
        <v>426</v>
      </c>
      <c r="E109" s="112" t="s">
        <v>131</v>
      </c>
      <c r="F109" s="27">
        <v>431.89</v>
      </c>
      <c r="G109" s="27">
        <v>1727.55</v>
      </c>
      <c r="H109" s="44">
        <f>F109+G109</f>
        <v>2159.44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5">
      <c r="A110" s="7">
        <v>108</v>
      </c>
      <c r="B110" s="11" t="s">
        <v>9</v>
      </c>
      <c r="C110" s="7" t="s">
        <v>410</v>
      </c>
      <c r="D110" s="113" t="s">
        <v>425</v>
      </c>
      <c r="E110" s="112" t="s">
        <v>132</v>
      </c>
      <c r="F110" s="27">
        <v>664.44</v>
      </c>
      <c r="G110" s="27">
        <v>2657.77</v>
      </c>
      <c r="H110" s="44">
        <f t="shared" si="2"/>
        <v>3322.21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5">
      <c r="A111" s="7">
        <v>109</v>
      </c>
      <c r="B111" s="11" t="s">
        <v>11</v>
      </c>
      <c r="C111" s="13" t="s">
        <v>12</v>
      </c>
      <c r="D111" s="113" t="s">
        <v>423</v>
      </c>
      <c r="E111" s="111" t="s">
        <v>133</v>
      </c>
      <c r="F111" s="27">
        <v>1129.55</v>
      </c>
      <c r="G111" s="27">
        <v>4518.2</v>
      </c>
      <c r="H111" s="44">
        <f t="shared" si="2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5">
      <c r="A112" s="3">
        <v>110</v>
      </c>
      <c r="B112" s="11" t="s">
        <v>34</v>
      </c>
      <c r="C112" s="13" t="s">
        <v>412</v>
      </c>
      <c r="D112" s="101" t="s">
        <v>429</v>
      </c>
      <c r="E112" s="112" t="s">
        <v>134</v>
      </c>
      <c r="F112" s="27">
        <v>807.29</v>
      </c>
      <c r="G112" s="27">
        <v>3229.18</v>
      </c>
      <c r="H112" s="44">
        <f t="shared" si="2"/>
        <v>4036.47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5">
      <c r="A113" s="7">
        <v>111</v>
      </c>
      <c r="B113" s="11" t="s">
        <v>11</v>
      </c>
      <c r="C113" s="13" t="s">
        <v>12</v>
      </c>
      <c r="D113" s="113" t="s">
        <v>423</v>
      </c>
      <c r="E113" s="112" t="s">
        <v>135</v>
      </c>
      <c r="F113" s="27">
        <v>1129.55</v>
      </c>
      <c r="G113" s="27">
        <v>4518.2</v>
      </c>
      <c r="H113" s="44">
        <f t="shared" si="2"/>
        <v>5647.75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5">
      <c r="A114" s="7">
        <v>112</v>
      </c>
      <c r="B114" s="11" t="s">
        <v>9</v>
      </c>
      <c r="C114" s="7" t="s">
        <v>410</v>
      </c>
      <c r="D114" s="101" t="s">
        <v>429</v>
      </c>
      <c r="E114" s="111" t="s">
        <v>136</v>
      </c>
      <c r="F114" s="27">
        <v>664.44</v>
      </c>
      <c r="G114" s="27">
        <v>2657.77</v>
      </c>
      <c r="H114" s="44">
        <f t="shared" si="2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5">
      <c r="A115" s="3">
        <v>113</v>
      </c>
      <c r="B115" s="11" t="s">
        <v>9</v>
      </c>
      <c r="C115" s="7" t="s">
        <v>410</v>
      </c>
      <c r="D115" s="113" t="s">
        <v>423</v>
      </c>
      <c r="E115" s="112" t="s">
        <v>137</v>
      </c>
      <c r="F115" s="27">
        <v>664.44</v>
      </c>
      <c r="G115" s="27">
        <v>2657.77</v>
      </c>
      <c r="H115" s="44">
        <f t="shared" si="2"/>
        <v>3322.21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5">
      <c r="A116" s="7">
        <v>114</v>
      </c>
      <c r="B116" s="11" t="s">
        <v>9</v>
      </c>
      <c r="C116" s="7" t="s">
        <v>410</v>
      </c>
      <c r="D116" s="102" t="s">
        <v>428</v>
      </c>
      <c r="E116" s="111" t="s">
        <v>138</v>
      </c>
      <c r="F116" s="27">
        <v>664.44</v>
      </c>
      <c r="G116" s="27">
        <v>2657.77</v>
      </c>
      <c r="H116" s="44">
        <f t="shared" si="2"/>
        <v>3322.21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5">
      <c r="A117" s="7">
        <v>115</v>
      </c>
      <c r="B117" s="11" t="s">
        <v>389</v>
      </c>
      <c r="C117" s="12" t="s">
        <v>17</v>
      </c>
      <c r="D117" s="101" t="s">
        <v>420</v>
      </c>
      <c r="E117" s="112" t="s">
        <v>139</v>
      </c>
      <c r="F117" s="27">
        <v>1461.77</v>
      </c>
      <c r="G117" s="27">
        <v>5847.08</v>
      </c>
      <c r="H117" s="44">
        <f t="shared" si="2"/>
        <v>7308.85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5">
      <c r="A118" s="7">
        <v>116</v>
      </c>
      <c r="B118" s="11" t="s">
        <v>23</v>
      </c>
      <c r="C118" s="13" t="s">
        <v>411</v>
      </c>
      <c r="D118" s="113" t="s">
        <v>423</v>
      </c>
      <c r="E118" s="112" t="s">
        <v>372</v>
      </c>
      <c r="F118" s="27">
        <v>265.77999999999997</v>
      </c>
      <c r="G118" s="27">
        <v>1063.1099999999999</v>
      </c>
      <c r="H118" s="44">
        <f t="shared" si="2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5">
      <c r="A119" s="3">
        <v>117</v>
      </c>
      <c r="B119" s="11" t="s">
        <v>9</v>
      </c>
      <c r="C119" s="7" t="s">
        <v>410</v>
      </c>
      <c r="D119" s="101" t="s">
        <v>429</v>
      </c>
      <c r="E119" s="112" t="s">
        <v>140</v>
      </c>
      <c r="F119" s="27">
        <v>664.44</v>
      </c>
      <c r="G119" s="27">
        <v>2657.77</v>
      </c>
      <c r="H119" s="44">
        <f t="shared" si="2"/>
        <v>3322.21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5">
      <c r="A120" s="7">
        <v>118</v>
      </c>
      <c r="B120" s="11" t="s">
        <v>4</v>
      </c>
      <c r="C120" s="5" t="s">
        <v>409</v>
      </c>
      <c r="D120" s="101" t="s">
        <v>420</v>
      </c>
      <c r="E120" s="112" t="s">
        <v>141</v>
      </c>
      <c r="F120" s="27">
        <v>431.89</v>
      </c>
      <c r="G120" s="27">
        <v>1727.55</v>
      </c>
      <c r="H120" s="44">
        <f>F120+G120</f>
        <v>2159.44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5">
      <c r="A121" s="7">
        <v>119</v>
      </c>
      <c r="B121" s="11" t="s">
        <v>23</v>
      </c>
      <c r="C121" s="13" t="s">
        <v>411</v>
      </c>
      <c r="D121" s="106" t="s">
        <v>427</v>
      </c>
      <c r="E121" s="112" t="s">
        <v>390</v>
      </c>
      <c r="F121" s="27">
        <v>265.77999999999997</v>
      </c>
      <c r="G121" s="27">
        <v>1063.1099999999999</v>
      </c>
      <c r="H121" s="44">
        <f t="shared" si="2"/>
        <v>1328.8899999999999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5">
      <c r="A122" s="3">
        <v>120</v>
      </c>
      <c r="B122" s="11" t="s">
        <v>391</v>
      </c>
      <c r="C122" s="12" t="s">
        <v>17</v>
      </c>
      <c r="D122" s="106" t="s">
        <v>427</v>
      </c>
      <c r="E122" s="112" t="s">
        <v>142</v>
      </c>
      <c r="F122" s="27">
        <v>1461.77</v>
      </c>
      <c r="G122" s="27">
        <v>5847.08</v>
      </c>
      <c r="H122" s="44">
        <f t="shared" si="2"/>
        <v>7308.85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5">
      <c r="A123" s="7">
        <v>121</v>
      </c>
      <c r="B123" s="11" t="s">
        <v>11</v>
      </c>
      <c r="C123" s="13" t="s">
        <v>12</v>
      </c>
      <c r="D123" s="113" t="s">
        <v>423</v>
      </c>
      <c r="E123" s="112" t="s">
        <v>143</v>
      </c>
      <c r="F123" s="27"/>
      <c r="G123" s="27">
        <v>4518.2</v>
      </c>
      <c r="H123" s="44">
        <f t="shared" si="2"/>
        <v>4518.2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5">
      <c r="A124" s="7">
        <v>122</v>
      </c>
      <c r="B124" s="11" t="s">
        <v>9</v>
      </c>
      <c r="C124" s="7" t="s">
        <v>410</v>
      </c>
      <c r="D124" s="113" t="s">
        <v>423</v>
      </c>
      <c r="E124" s="112" t="s">
        <v>144</v>
      </c>
      <c r="F124" s="27">
        <v>664.44</v>
      </c>
      <c r="G124" s="27">
        <v>2657.77</v>
      </c>
      <c r="H124" s="44">
        <f t="shared" si="2"/>
        <v>3322.21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5">
      <c r="A125" s="7">
        <v>123</v>
      </c>
      <c r="B125" s="11" t="s">
        <v>392</v>
      </c>
      <c r="C125" s="12" t="s">
        <v>7</v>
      </c>
      <c r="D125" s="102" t="s">
        <v>428</v>
      </c>
      <c r="E125" s="103" t="s">
        <v>145</v>
      </c>
      <c r="F125" s="27"/>
      <c r="G125" s="27">
        <v>3720.87</v>
      </c>
      <c r="H125" s="44">
        <f t="shared" si="2"/>
        <v>3720.87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5">
      <c r="A126" s="3">
        <v>124</v>
      </c>
      <c r="B126" s="11" t="s">
        <v>34</v>
      </c>
      <c r="C126" s="13" t="s">
        <v>412</v>
      </c>
      <c r="D126" s="101" t="s">
        <v>426</v>
      </c>
      <c r="E126" s="112" t="s">
        <v>146</v>
      </c>
      <c r="F126" s="27">
        <v>807.29</v>
      </c>
      <c r="G126" s="27">
        <v>3229.18</v>
      </c>
      <c r="H126" s="44">
        <f t="shared" si="2"/>
        <v>4036.47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5">
      <c r="A127" s="7">
        <v>125</v>
      </c>
      <c r="B127" s="11" t="s">
        <v>11</v>
      </c>
      <c r="C127" s="13" t="s">
        <v>12</v>
      </c>
      <c r="D127" s="113" t="s">
        <v>423</v>
      </c>
      <c r="E127" s="112" t="s">
        <v>147</v>
      </c>
      <c r="F127" s="27"/>
      <c r="G127" s="27">
        <v>4518.2</v>
      </c>
      <c r="H127" s="44">
        <f t="shared" si="2"/>
        <v>4518.2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5">
      <c r="A128" s="7">
        <v>126</v>
      </c>
      <c r="B128" s="11" t="s">
        <v>19</v>
      </c>
      <c r="C128" s="13" t="s">
        <v>20</v>
      </c>
      <c r="D128" s="101" t="s">
        <v>429</v>
      </c>
      <c r="E128" s="112" t="s">
        <v>148</v>
      </c>
      <c r="F128" s="27">
        <v>1229.22</v>
      </c>
      <c r="G128" s="27">
        <v>4916.8599999999997</v>
      </c>
      <c r="H128" s="44">
        <f t="shared" si="2"/>
        <v>6146.08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5">
      <c r="A129" s="3">
        <v>127</v>
      </c>
      <c r="B129" s="11" t="s">
        <v>16</v>
      </c>
      <c r="C129" s="12" t="s">
        <v>17</v>
      </c>
      <c r="D129" s="101" t="s">
        <v>429</v>
      </c>
      <c r="E129" s="111" t="s">
        <v>149</v>
      </c>
      <c r="F129" s="27">
        <v>1461.77</v>
      </c>
      <c r="G129" s="27">
        <v>5847.08</v>
      </c>
      <c r="H129" s="44">
        <f t="shared" si="2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5">
      <c r="A130" s="7">
        <v>128</v>
      </c>
      <c r="B130" s="11" t="s">
        <v>150</v>
      </c>
      <c r="C130" s="13"/>
      <c r="D130" s="102" t="s">
        <v>428</v>
      </c>
      <c r="E130" s="112" t="s">
        <v>151</v>
      </c>
      <c r="F130" s="27">
        <v>3198</v>
      </c>
      <c r="G130" s="27">
        <v>12792</v>
      </c>
      <c r="H130" s="44">
        <f t="shared" si="2"/>
        <v>15990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5">
      <c r="A131" s="7">
        <v>129</v>
      </c>
      <c r="B131" s="11" t="s">
        <v>16</v>
      </c>
      <c r="C131" s="12" t="s">
        <v>17</v>
      </c>
      <c r="D131" s="101" t="s">
        <v>426</v>
      </c>
      <c r="E131" s="112" t="s">
        <v>152</v>
      </c>
      <c r="F131" s="27">
        <v>1461.77</v>
      </c>
      <c r="G131" s="27">
        <v>5847.08</v>
      </c>
      <c r="H131" s="44">
        <f t="shared" si="2"/>
        <v>7308.85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5">
      <c r="A132" s="7">
        <v>130</v>
      </c>
      <c r="B132" s="11" t="s">
        <v>16</v>
      </c>
      <c r="C132" s="12" t="s">
        <v>17</v>
      </c>
      <c r="D132" s="101" t="s">
        <v>429</v>
      </c>
      <c r="E132" s="112" t="s">
        <v>153</v>
      </c>
      <c r="F132" s="27">
        <v>1461.77</v>
      </c>
      <c r="G132" s="27">
        <v>5847.08</v>
      </c>
      <c r="H132" s="44">
        <f t="shared" si="2"/>
        <v>7308.85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5">
      <c r="A133" s="3">
        <v>131</v>
      </c>
      <c r="B133" s="11" t="s">
        <v>6</v>
      </c>
      <c r="C133" s="12" t="s">
        <v>7</v>
      </c>
      <c r="D133" s="102" t="s">
        <v>428</v>
      </c>
      <c r="E133" s="111" t="s">
        <v>154</v>
      </c>
      <c r="F133" s="27">
        <v>930.22</v>
      </c>
      <c r="G133" s="27">
        <v>3720.87</v>
      </c>
      <c r="H133" s="44">
        <f t="shared" si="2"/>
        <v>4651.09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5">
      <c r="A134" s="7">
        <v>132</v>
      </c>
      <c r="B134" s="11" t="s">
        <v>19</v>
      </c>
      <c r="C134" s="13" t="s">
        <v>20</v>
      </c>
      <c r="D134" s="101" t="s">
        <v>426</v>
      </c>
      <c r="E134" s="112" t="s">
        <v>155</v>
      </c>
      <c r="F134" s="27">
        <v>1229.22</v>
      </c>
      <c r="G134" s="27">
        <v>4916.8599999999997</v>
      </c>
      <c r="H134" s="44">
        <f t="shared" si="2"/>
        <v>6146.08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5">
      <c r="A135" s="7">
        <v>133</v>
      </c>
      <c r="B135" s="11" t="s">
        <v>9</v>
      </c>
      <c r="C135" s="7" t="s">
        <v>410</v>
      </c>
      <c r="D135" s="101" t="s">
        <v>429</v>
      </c>
      <c r="E135" s="112" t="s">
        <v>156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5">
      <c r="A136" s="3">
        <v>134</v>
      </c>
      <c r="B136" s="11" t="s">
        <v>11</v>
      </c>
      <c r="C136" s="13" t="s">
        <v>12</v>
      </c>
      <c r="D136" s="101" t="s">
        <v>429</v>
      </c>
      <c r="E136" s="112" t="s">
        <v>157</v>
      </c>
      <c r="F136" s="27">
        <v>1129.55</v>
      </c>
      <c r="G136" s="27">
        <v>4518.2</v>
      </c>
      <c r="H136" s="44">
        <f t="shared" si="2"/>
        <v>5647.75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5">
      <c r="A137" s="7">
        <v>135</v>
      </c>
      <c r="B137" s="11" t="s">
        <v>393</v>
      </c>
      <c r="C137" s="7" t="s">
        <v>410</v>
      </c>
      <c r="D137" s="113" t="s">
        <v>423</v>
      </c>
      <c r="E137" s="103" t="s">
        <v>158</v>
      </c>
      <c r="F137" s="27"/>
      <c r="G137" s="27">
        <v>2657.77</v>
      </c>
      <c r="H137" s="44">
        <f t="shared" si="2"/>
        <v>2657.77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5">
      <c r="A138" s="7">
        <v>136</v>
      </c>
      <c r="B138" s="11" t="s">
        <v>9</v>
      </c>
      <c r="C138" s="7" t="s">
        <v>410</v>
      </c>
      <c r="D138" s="113" t="s">
        <v>423</v>
      </c>
      <c r="E138" s="112" t="s">
        <v>159</v>
      </c>
      <c r="F138" s="27">
        <v>664.44</v>
      </c>
      <c r="G138" s="27">
        <v>2657.77</v>
      </c>
      <c r="H138" s="44">
        <f t="shared" si="2"/>
        <v>3322.21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5">
      <c r="A139" s="7">
        <v>137</v>
      </c>
      <c r="B139" s="11" t="s">
        <v>380</v>
      </c>
      <c r="C139" s="12" t="s">
        <v>7</v>
      </c>
      <c r="D139" s="101" t="s">
        <v>429</v>
      </c>
      <c r="E139" s="112" t="s">
        <v>160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5">
      <c r="A140" s="3">
        <v>138</v>
      </c>
      <c r="B140" s="11" t="s">
        <v>16</v>
      </c>
      <c r="C140" s="12" t="s">
        <v>17</v>
      </c>
      <c r="D140" s="101" t="s">
        <v>426</v>
      </c>
      <c r="E140" s="112" t="s">
        <v>161</v>
      </c>
      <c r="F140" s="27">
        <v>1461.77</v>
      </c>
      <c r="G140" s="27">
        <v>5847.08</v>
      </c>
      <c r="H140" s="44">
        <f t="shared" si="2"/>
        <v>7308.85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5">
      <c r="A141" s="7">
        <v>139</v>
      </c>
      <c r="B141" s="11" t="s">
        <v>34</v>
      </c>
      <c r="C141" s="13" t="s">
        <v>412</v>
      </c>
      <c r="D141" s="101" t="s">
        <v>429</v>
      </c>
      <c r="E141" s="112" t="s">
        <v>162</v>
      </c>
      <c r="F141" s="27">
        <v>807.29</v>
      </c>
      <c r="G141" s="27">
        <v>3229.18</v>
      </c>
      <c r="H141" s="44">
        <f t="shared" si="2"/>
        <v>4036.47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5">
      <c r="A142" s="7">
        <v>140</v>
      </c>
      <c r="B142" s="11" t="s">
        <v>380</v>
      </c>
      <c r="C142" s="12" t="s">
        <v>7</v>
      </c>
      <c r="D142" s="113" t="s">
        <v>423</v>
      </c>
      <c r="E142" s="112" t="s">
        <v>163</v>
      </c>
      <c r="F142" s="27">
        <v>930.22</v>
      </c>
      <c r="G142" s="27">
        <v>3720.87</v>
      </c>
      <c r="H142" s="44">
        <f t="shared" si="2"/>
        <v>4651.09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5">
      <c r="A143" s="3">
        <v>141</v>
      </c>
      <c r="B143" s="11" t="s">
        <v>4</v>
      </c>
      <c r="C143" s="5" t="s">
        <v>409</v>
      </c>
      <c r="D143" s="101" t="s">
        <v>420</v>
      </c>
      <c r="E143" s="112" t="s">
        <v>164</v>
      </c>
      <c r="F143" s="27">
        <v>431.89</v>
      </c>
      <c r="G143" s="27">
        <v>1727.55</v>
      </c>
      <c r="H143" s="44">
        <f t="shared" si="2"/>
        <v>2159.44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5">
      <c r="A144" s="7">
        <v>142</v>
      </c>
      <c r="B144" s="11" t="s">
        <v>394</v>
      </c>
      <c r="C144" s="12" t="s">
        <v>17</v>
      </c>
      <c r="D144" s="106" t="s">
        <v>427</v>
      </c>
      <c r="E144" s="112" t="s">
        <v>165</v>
      </c>
      <c r="F144" s="27"/>
      <c r="G144" s="27">
        <v>5847.08</v>
      </c>
      <c r="H144" s="44">
        <f t="shared" si="2"/>
        <v>5847.08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5">
      <c r="A145" s="7">
        <v>143</v>
      </c>
      <c r="B145" s="11" t="s">
        <v>11</v>
      </c>
      <c r="C145" s="13" t="s">
        <v>12</v>
      </c>
      <c r="D145" s="101" t="s">
        <v>426</v>
      </c>
      <c r="E145" s="112" t="s">
        <v>166</v>
      </c>
      <c r="F145" s="27">
        <v>1129.55</v>
      </c>
      <c r="G145" s="27">
        <v>4518.2</v>
      </c>
      <c r="H145" s="44">
        <f t="shared" si="2"/>
        <v>5647.75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5">
      <c r="A146" s="7">
        <v>144</v>
      </c>
      <c r="B146" s="11" t="s">
        <v>395</v>
      </c>
      <c r="C146" s="12" t="s">
        <v>17</v>
      </c>
      <c r="D146" s="113" t="s">
        <v>423</v>
      </c>
      <c r="E146" s="112" t="s">
        <v>167</v>
      </c>
      <c r="F146" s="27">
        <v>1461.77</v>
      </c>
      <c r="G146" s="27">
        <v>5847.08</v>
      </c>
      <c r="H146" s="44">
        <f t="shared" si="2"/>
        <v>7308.85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5">
      <c r="A147" s="3">
        <v>145</v>
      </c>
      <c r="B147" s="11" t="s">
        <v>11</v>
      </c>
      <c r="C147" s="13" t="s">
        <v>12</v>
      </c>
      <c r="D147" s="101" t="s">
        <v>420</v>
      </c>
      <c r="E147" s="112" t="s">
        <v>168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5">
      <c r="A148" s="7">
        <v>146</v>
      </c>
      <c r="B148" s="11" t="s">
        <v>391</v>
      </c>
      <c r="C148" s="12" t="s">
        <v>17</v>
      </c>
      <c r="D148" s="113" t="s">
        <v>425</v>
      </c>
      <c r="E148" s="112" t="s">
        <v>169</v>
      </c>
      <c r="F148" s="27">
        <v>1461.77</v>
      </c>
      <c r="G148" s="27">
        <v>5847.08</v>
      </c>
      <c r="H148" s="44">
        <f t="shared" si="2"/>
        <v>7308.85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5">
      <c r="A149" s="7">
        <v>147</v>
      </c>
      <c r="B149" s="11" t="s">
        <v>396</v>
      </c>
      <c r="C149" s="12" t="s">
        <v>17</v>
      </c>
      <c r="D149" s="113" t="s">
        <v>423</v>
      </c>
      <c r="E149" s="112" t="s">
        <v>170</v>
      </c>
      <c r="F149" s="27"/>
      <c r="G149" s="27">
        <v>5847.08</v>
      </c>
      <c r="H149" s="44">
        <f t="shared" si="2"/>
        <v>5847.08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5">
      <c r="A150" s="3">
        <v>148</v>
      </c>
      <c r="B150" s="11" t="s">
        <v>11</v>
      </c>
      <c r="C150" s="13" t="s">
        <v>12</v>
      </c>
      <c r="D150" s="102" t="s">
        <v>428</v>
      </c>
      <c r="E150" s="112" t="s">
        <v>171</v>
      </c>
      <c r="F150" s="27">
        <v>1129.55</v>
      </c>
      <c r="G150" s="27">
        <v>4518.2</v>
      </c>
      <c r="H150" s="44">
        <f t="shared" si="2"/>
        <v>5647.75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5">
      <c r="A151" s="7">
        <v>149</v>
      </c>
      <c r="B151" s="11" t="s">
        <v>172</v>
      </c>
      <c r="C151" s="13"/>
      <c r="D151" s="101" t="s">
        <v>420</v>
      </c>
      <c r="E151" s="118" t="s">
        <v>173</v>
      </c>
      <c r="F151" s="27">
        <v>3198</v>
      </c>
      <c r="G151" s="27">
        <v>12792</v>
      </c>
      <c r="H151" s="44">
        <f t="shared" si="2"/>
        <v>15990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5">
      <c r="A152" s="7">
        <v>150</v>
      </c>
      <c r="B152" s="11" t="s">
        <v>6</v>
      </c>
      <c r="C152" s="12" t="s">
        <v>7</v>
      </c>
      <c r="D152" s="106" t="s">
        <v>427</v>
      </c>
      <c r="E152" s="111" t="s">
        <v>174</v>
      </c>
      <c r="F152" s="27">
        <v>930.22</v>
      </c>
      <c r="G152" s="27">
        <v>3720.87</v>
      </c>
      <c r="H152" s="44">
        <f t="shared" si="2"/>
        <v>4651.09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5">
      <c r="A153" s="7">
        <v>151</v>
      </c>
      <c r="B153" s="11" t="s">
        <v>31</v>
      </c>
      <c r="C153" s="13" t="s">
        <v>32</v>
      </c>
      <c r="D153" s="101" t="s">
        <v>429</v>
      </c>
      <c r="E153" s="112" t="s">
        <v>175</v>
      </c>
      <c r="F153" s="27">
        <v>1993.32</v>
      </c>
      <c r="G153" s="27">
        <v>7973.3</v>
      </c>
      <c r="H153" s="44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5">
      <c r="A154" s="3">
        <v>152</v>
      </c>
      <c r="B154" s="11" t="s">
        <v>380</v>
      </c>
      <c r="C154" s="12" t="s">
        <v>7</v>
      </c>
      <c r="D154" s="106" t="s">
        <v>427</v>
      </c>
      <c r="E154" s="112" t="s">
        <v>176</v>
      </c>
      <c r="F154" s="27">
        <v>930.22</v>
      </c>
      <c r="G154" s="27">
        <v>3720.87</v>
      </c>
      <c r="H154" s="44">
        <f t="shared" si="2"/>
        <v>4651.09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5">
      <c r="A155" s="7">
        <v>153</v>
      </c>
      <c r="B155" s="11" t="s">
        <v>31</v>
      </c>
      <c r="C155" s="13" t="s">
        <v>32</v>
      </c>
      <c r="D155" s="101" t="s">
        <v>429</v>
      </c>
      <c r="E155" s="112" t="s">
        <v>177</v>
      </c>
      <c r="F155" s="27">
        <v>1993.32</v>
      </c>
      <c r="G155" s="27">
        <v>7973.3</v>
      </c>
      <c r="H155" s="44">
        <f t="shared" si="2"/>
        <v>9966.6200000000008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5">
      <c r="A156" s="7">
        <v>154</v>
      </c>
      <c r="B156" s="11" t="s">
        <v>23</v>
      </c>
      <c r="C156" s="13" t="s">
        <v>411</v>
      </c>
      <c r="D156" s="113" t="s">
        <v>425</v>
      </c>
      <c r="E156" s="112" t="s">
        <v>178</v>
      </c>
      <c r="F156" s="27">
        <v>265.77999999999997</v>
      </c>
      <c r="G156" s="27">
        <v>1063.1099999999999</v>
      </c>
      <c r="H156" s="44">
        <f t="shared" ref="H156:H162" si="3">F156+G156</f>
        <v>1328.8899999999999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5">
      <c r="A157" s="3">
        <v>155</v>
      </c>
      <c r="B157" s="11" t="s">
        <v>23</v>
      </c>
      <c r="C157" s="13" t="s">
        <v>411</v>
      </c>
      <c r="D157" s="101" t="s">
        <v>426</v>
      </c>
      <c r="E157" s="112" t="s">
        <v>179</v>
      </c>
      <c r="F157" s="27">
        <v>265.77999999999997</v>
      </c>
      <c r="G157" s="27">
        <v>1063.1099999999999</v>
      </c>
      <c r="H157" s="44">
        <f t="shared" si="3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2.75" customHeight="1" x14ac:dyDescent="0.25">
      <c r="A158" s="7">
        <v>156</v>
      </c>
      <c r="B158" s="11" t="s">
        <v>9</v>
      </c>
      <c r="C158" s="7" t="s">
        <v>410</v>
      </c>
      <c r="D158" s="101"/>
      <c r="E158" s="112" t="s">
        <v>180</v>
      </c>
      <c r="F158" s="27">
        <v>664.44</v>
      </c>
      <c r="G158" s="27">
        <v>2657.77</v>
      </c>
      <c r="H158" s="44">
        <f t="shared" si="3"/>
        <v>3322.21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2.75" customHeight="1" x14ac:dyDescent="0.25">
      <c r="A159" s="7">
        <v>157</v>
      </c>
      <c r="B159" s="11" t="s">
        <v>4</v>
      </c>
      <c r="C159" s="5" t="s">
        <v>409</v>
      </c>
      <c r="D159" s="102"/>
      <c r="E159" s="112" t="s">
        <v>180</v>
      </c>
      <c r="F159" s="27">
        <v>431.89</v>
      </c>
      <c r="G159" s="27">
        <v>1727.55</v>
      </c>
      <c r="H159" s="44">
        <f t="shared" si="3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2.75" customHeight="1" x14ac:dyDescent="0.25">
      <c r="A160" s="7">
        <v>158</v>
      </c>
      <c r="B160" s="11" t="s">
        <v>4</v>
      </c>
      <c r="C160" s="5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3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2.75" customHeight="1" x14ac:dyDescent="0.25">
      <c r="A161" s="3">
        <v>159</v>
      </c>
      <c r="B161" s="11" t="s">
        <v>182</v>
      </c>
      <c r="C161" s="13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3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5">
      <c r="A162" s="7">
        <v>160</v>
      </c>
      <c r="B162" s="11" t="s">
        <v>16</v>
      </c>
      <c r="C162" s="12" t="s">
        <v>17</v>
      </c>
      <c r="D162" s="101" t="s">
        <v>429</v>
      </c>
      <c r="E162" s="112" t="s">
        <v>184</v>
      </c>
      <c r="F162" s="27">
        <v>1461.77</v>
      </c>
      <c r="G162" s="27">
        <v>5847.08</v>
      </c>
      <c r="H162" s="44">
        <f t="shared" si="3"/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5">
      <c r="A165" s="126" t="s">
        <v>402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5">
      <c r="A167" s="16">
        <v>1</v>
      </c>
      <c r="B167" s="11" t="s">
        <v>263</v>
      </c>
      <c r="C167" s="13" t="s">
        <v>189</v>
      </c>
      <c r="D167" s="41" t="s">
        <v>426</v>
      </c>
      <c r="E167" s="17" t="s">
        <v>279</v>
      </c>
      <c r="F167" s="35"/>
      <c r="G167" s="29">
        <v>1200.69</v>
      </c>
      <c r="H167" s="42">
        <f t="shared" ref="H167:H197" si="4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4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4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5">
      <c r="A170" s="16">
        <v>4</v>
      </c>
      <c r="B170" s="19" t="s">
        <v>193</v>
      </c>
      <c r="C170" s="13" t="s">
        <v>189</v>
      </c>
      <c r="D170" s="41" t="s">
        <v>428</v>
      </c>
      <c r="E170" s="20" t="s">
        <v>327</v>
      </c>
      <c r="F170" s="35"/>
      <c r="G170" s="26">
        <v>1200.69</v>
      </c>
      <c r="H170" s="42">
        <f t="shared" si="4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4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4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4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4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5">
      <c r="A175" s="16">
        <v>9</v>
      </c>
      <c r="B175" s="19" t="s">
        <v>199</v>
      </c>
      <c r="C175" s="13" t="s">
        <v>189</v>
      </c>
      <c r="D175" s="41" t="s">
        <v>428</v>
      </c>
      <c r="E175" s="20" t="s">
        <v>275</v>
      </c>
      <c r="F175" s="35"/>
      <c r="G175" s="26">
        <v>1200.69</v>
      </c>
      <c r="H175" s="42">
        <f t="shared" si="4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4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4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4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4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4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4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4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5">
      <c r="A183" s="16">
        <v>17</v>
      </c>
      <c r="B183" s="11" t="s">
        <v>217</v>
      </c>
      <c r="C183" s="13" t="s">
        <v>213</v>
      </c>
      <c r="D183" s="41" t="s">
        <v>420</v>
      </c>
      <c r="E183" s="17" t="s">
        <v>218</v>
      </c>
      <c r="F183" s="35"/>
      <c r="G183" s="26">
        <v>732.55</v>
      </c>
      <c r="H183" s="42">
        <f t="shared" si="4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4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4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4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4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4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4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4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4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4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4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4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4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5">
      <c r="A200" s="125" t="s">
        <v>403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5">
      <c r="A234" s="47">
        <v>33</v>
      </c>
      <c r="B234" s="48" t="s">
        <v>193</v>
      </c>
      <c r="C234" s="48" t="s">
        <v>245</v>
      </c>
      <c r="D234" s="49" t="s">
        <v>428</v>
      </c>
      <c r="E234" s="48" t="s">
        <v>194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5">
      <c r="A235" s="47">
        <v>34</v>
      </c>
      <c r="B235" s="48" t="s">
        <v>195</v>
      </c>
      <c r="C235" s="48" t="s">
        <v>245</v>
      </c>
      <c r="D235" s="49" t="s">
        <v>428</v>
      </c>
      <c r="E235" s="48" t="s">
        <v>196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5">
      <c r="A236" s="47">
        <v>35</v>
      </c>
      <c r="B236" s="48" t="s">
        <v>212</v>
      </c>
      <c r="C236" s="48" t="s">
        <v>245</v>
      </c>
      <c r="D236" s="49" t="s">
        <v>420</v>
      </c>
      <c r="E236" s="48" t="s">
        <v>226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5">
      <c r="A237" s="47">
        <v>36</v>
      </c>
      <c r="B237" s="48" t="s">
        <v>193</v>
      </c>
      <c r="C237" s="48" t="s">
        <v>245</v>
      </c>
      <c r="D237" s="49" t="s">
        <v>428</v>
      </c>
      <c r="E237" s="48" t="s">
        <v>285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5">
      <c r="A238" s="47">
        <v>37</v>
      </c>
      <c r="B238" s="48" t="s">
        <v>199</v>
      </c>
      <c r="C238" s="48" t="s">
        <v>245</v>
      </c>
      <c r="D238" s="49" t="s">
        <v>428</v>
      </c>
      <c r="E238" s="48" t="s">
        <v>286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5">
      <c r="A239" s="47">
        <v>38</v>
      </c>
      <c r="B239" s="48" t="s">
        <v>287</v>
      </c>
      <c r="C239" s="48" t="s">
        <v>245</v>
      </c>
      <c r="D239" s="50" t="s">
        <v>422</v>
      </c>
      <c r="E239" s="48" t="s">
        <v>288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5">
      <c r="A240" s="47">
        <v>39</v>
      </c>
      <c r="B240" s="48" t="s">
        <v>230</v>
      </c>
      <c r="C240" s="48" t="s">
        <v>254</v>
      </c>
      <c r="D240" s="49" t="s">
        <v>423</v>
      </c>
      <c r="E240" s="48" t="s">
        <v>289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5">
      <c r="A241" s="47">
        <v>40</v>
      </c>
      <c r="B241" s="48" t="s">
        <v>193</v>
      </c>
      <c r="C241" s="48" t="s">
        <v>245</v>
      </c>
      <c r="D241" s="49" t="s">
        <v>428</v>
      </c>
      <c r="E241" s="48" t="s">
        <v>290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5">
      <c r="A242" s="47">
        <v>41</v>
      </c>
      <c r="B242" s="48" t="s">
        <v>291</v>
      </c>
      <c r="C242" s="48" t="s">
        <v>249</v>
      </c>
      <c r="D242" s="49" t="s">
        <v>427</v>
      </c>
      <c r="E242" s="48" t="s">
        <v>292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5">
      <c r="A243" s="47">
        <v>42</v>
      </c>
      <c r="B243" s="48" t="s">
        <v>293</v>
      </c>
      <c r="C243" s="48" t="s">
        <v>254</v>
      </c>
      <c r="D243" s="49" t="s">
        <v>426</v>
      </c>
      <c r="E243" s="48" t="s">
        <v>294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5">
      <c r="A244" s="47">
        <v>43</v>
      </c>
      <c r="B244" s="48" t="s">
        <v>199</v>
      </c>
      <c r="C244" s="48" t="s">
        <v>245</v>
      </c>
      <c r="D244" s="49" t="s">
        <v>429</v>
      </c>
      <c r="E244" s="48" t="s">
        <v>295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5">
      <c r="A245" s="47">
        <v>44</v>
      </c>
      <c r="B245" s="48" t="s">
        <v>203</v>
      </c>
      <c r="C245" s="48" t="s">
        <v>245</v>
      </c>
      <c r="D245" s="49" t="s">
        <v>420</v>
      </c>
      <c r="E245" s="48" t="s">
        <v>227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5">
      <c r="A246" s="47">
        <v>45</v>
      </c>
      <c r="B246" s="48" t="s">
        <v>259</v>
      </c>
      <c r="C246" s="48" t="s">
        <v>249</v>
      </c>
      <c r="D246" s="50" t="s">
        <v>425</v>
      </c>
      <c r="E246" s="48" t="s">
        <v>198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5">
      <c r="A247" s="47">
        <v>46</v>
      </c>
      <c r="B247" s="48" t="s">
        <v>199</v>
      </c>
      <c r="C247" s="48" t="s">
        <v>245</v>
      </c>
      <c r="D247" s="49" t="s">
        <v>429</v>
      </c>
      <c r="E247" s="48" t="s">
        <v>89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5">
      <c r="A248" s="47">
        <v>47</v>
      </c>
      <c r="B248" s="48" t="s">
        <v>296</v>
      </c>
      <c r="C248" s="48" t="s">
        <v>249</v>
      </c>
      <c r="D248" s="49" t="s">
        <v>429</v>
      </c>
      <c r="E248" s="48" t="s">
        <v>93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5">
      <c r="A249" s="47">
        <v>48</v>
      </c>
      <c r="B249" s="48" t="s">
        <v>199</v>
      </c>
      <c r="C249" s="48" t="s">
        <v>245</v>
      </c>
      <c r="D249" s="49" t="s">
        <v>428</v>
      </c>
      <c r="E249" s="48" t="s">
        <v>297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5">
      <c r="A250" s="47">
        <v>49</v>
      </c>
      <c r="B250" s="48" t="s">
        <v>259</v>
      </c>
      <c r="C250" s="48" t="s">
        <v>249</v>
      </c>
      <c r="D250" s="50" t="s">
        <v>425</v>
      </c>
      <c r="E250" s="48" t="s">
        <v>201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5">
      <c r="A251" s="47">
        <v>50</v>
      </c>
      <c r="B251" s="48" t="s">
        <v>193</v>
      </c>
      <c r="C251" s="48" t="s">
        <v>245</v>
      </c>
      <c r="D251" s="49" t="s">
        <v>428</v>
      </c>
      <c r="E251" s="48" t="s">
        <v>96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5">
      <c r="A252" s="47">
        <v>51</v>
      </c>
      <c r="B252" s="48" t="s">
        <v>264</v>
      </c>
      <c r="C252" s="48" t="s">
        <v>249</v>
      </c>
      <c r="D252" s="50" t="s">
        <v>422</v>
      </c>
      <c r="E252" s="48" t="s">
        <v>298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5">
      <c r="A253" s="47">
        <v>52</v>
      </c>
      <c r="B253" s="48" t="s">
        <v>193</v>
      </c>
      <c r="C253" s="48" t="s">
        <v>245</v>
      </c>
      <c r="D253" s="49" t="s">
        <v>428</v>
      </c>
      <c r="E253" s="48" t="s">
        <v>299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5">
      <c r="A254" s="47">
        <v>53</v>
      </c>
      <c r="B254" s="48" t="s">
        <v>199</v>
      </c>
      <c r="C254" s="48" t="s">
        <v>245</v>
      </c>
      <c r="D254" s="50" t="s">
        <v>425</v>
      </c>
      <c r="E254" s="48" t="s">
        <v>98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5">
      <c r="A255" s="47">
        <v>54</v>
      </c>
      <c r="B255" s="48" t="s">
        <v>195</v>
      </c>
      <c r="C255" s="48" t="s">
        <v>245</v>
      </c>
      <c r="D255" s="49" t="s">
        <v>423</v>
      </c>
      <c r="E255" s="48" t="s">
        <v>300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5">
      <c r="A256" s="47">
        <v>55</v>
      </c>
      <c r="B256" s="48" t="s">
        <v>261</v>
      </c>
      <c r="C256" s="48" t="s">
        <v>249</v>
      </c>
      <c r="D256" s="50" t="s">
        <v>422</v>
      </c>
      <c r="E256" s="48" t="s">
        <v>301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5">
      <c r="A257" s="47">
        <v>56</v>
      </c>
      <c r="B257" s="48" t="s">
        <v>199</v>
      </c>
      <c r="C257" s="48" t="s">
        <v>245</v>
      </c>
      <c r="D257" s="49" t="s">
        <v>423</v>
      </c>
      <c r="E257" s="48" t="s">
        <v>302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5">
      <c r="A258" s="47">
        <v>57</v>
      </c>
      <c r="B258" s="48" t="s">
        <v>259</v>
      </c>
      <c r="C258" s="48" t="s">
        <v>249</v>
      </c>
      <c r="D258" s="50" t="s">
        <v>425</v>
      </c>
      <c r="E258" s="48" t="s">
        <v>202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5">
      <c r="A259" s="47">
        <v>58</v>
      </c>
      <c r="B259" s="48" t="s">
        <v>203</v>
      </c>
      <c r="C259" s="48" t="s">
        <v>254</v>
      </c>
      <c r="D259" s="49" t="s">
        <v>428</v>
      </c>
      <c r="E259" s="48" t="s">
        <v>303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5">
      <c r="A260" s="47">
        <v>59</v>
      </c>
      <c r="B260" s="48" t="s">
        <v>304</v>
      </c>
      <c r="C260" s="48" t="s">
        <v>254</v>
      </c>
      <c r="D260" s="49" t="s">
        <v>423</v>
      </c>
      <c r="E260" s="48" t="s">
        <v>305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5">
      <c r="A261" s="47">
        <v>60</v>
      </c>
      <c r="B261" s="48" t="s">
        <v>195</v>
      </c>
      <c r="C261" s="48" t="s">
        <v>245</v>
      </c>
      <c r="D261" s="49" t="s">
        <v>428</v>
      </c>
      <c r="E261" s="48" t="s">
        <v>306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5">
      <c r="A262" s="47">
        <v>61</v>
      </c>
      <c r="B262" s="48" t="s">
        <v>257</v>
      </c>
      <c r="C262" s="48" t="s">
        <v>245</v>
      </c>
      <c r="D262" s="49" t="s">
        <v>423</v>
      </c>
      <c r="E262" s="48" t="s">
        <v>307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5">
      <c r="A263" s="47">
        <v>62</v>
      </c>
      <c r="B263" s="48" t="s">
        <v>228</v>
      </c>
      <c r="C263" s="48" t="s">
        <v>249</v>
      </c>
      <c r="D263" s="49" t="s">
        <v>420</v>
      </c>
      <c r="E263" s="48" t="s">
        <v>229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5">
      <c r="A264" s="47">
        <v>63</v>
      </c>
      <c r="B264" s="48" t="s">
        <v>250</v>
      </c>
      <c r="C264" s="48" t="s">
        <v>251</v>
      </c>
      <c r="D264" s="49" t="s">
        <v>430</v>
      </c>
      <c r="E264" s="48" t="s">
        <v>308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5">
      <c r="A265" s="47">
        <v>64</v>
      </c>
      <c r="B265" s="48" t="s">
        <v>287</v>
      </c>
      <c r="C265" s="48" t="s">
        <v>245</v>
      </c>
      <c r="D265" s="49" t="s">
        <v>429</v>
      </c>
      <c r="E265" s="48" t="s">
        <v>309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5">
      <c r="A266" s="47">
        <v>65</v>
      </c>
      <c r="B266" s="48" t="s">
        <v>287</v>
      </c>
      <c r="C266" s="48" t="s">
        <v>245</v>
      </c>
      <c r="D266" s="49" t="s">
        <v>423</v>
      </c>
      <c r="E266" s="48" t="s">
        <v>310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5">
      <c r="A267" s="47">
        <v>66</v>
      </c>
      <c r="B267" s="48" t="s">
        <v>311</v>
      </c>
      <c r="C267" s="48" t="s">
        <v>249</v>
      </c>
      <c r="D267" s="49" t="s">
        <v>428</v>
      </c>
      <c r="E267" s="48" t="s">
        <v>312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5">
      <c r="A268" s="47">
        <v>67</v>
      </c>
      <c r="B268" s="48" t="s">
        <v>257</v>
      </c>
      <c r="C268" s="48" t="s">
        <v>245</v>
      </c>
      <c r="D268" s="49" t="s">
        <v>423</v>
      </c>
      <c r="E268" s="48" t="s">
        <v>313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5">
      <c r="A269" s="47">
        <v>68</v>
      </c>
      <c r="B269" s="48" t="s">
        <v>203</v>
      </c>
      <c r="C269" s="48" t="s">
        <v>245</v>
      </c>
      <c r="D269" s="49" t="s">
        <v>428</v>
      </c>
      <c r="E269" s="48" t="s">
        <v>204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5">
      <c r="A270" s="47">
        <v>69</v>
      </c>
      <c r="B270" s="48" t="s">
        <v>287</v>
      </c>
      <c r="C270" s="48" t="s">
        <v>245</v>
      </c>
      <c r="D270" s="49" t="s">
        <v>428</v>
      </c>
      <c r="E270" s="48" t="s">
        <v>314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5">
      <c r="A271" s="47">
        <v>70</v>
      </c>
      <c r="B271" s="48" t="s">
        <v>205</v>
      </c>
      <c r="C271" s="48" t="s">
        <v>254</v>
      </c>
      <c r="D271" s="49" t="s">
        <v>428</v>
      </c>
      <c r="E271" s="48" t="s">
        <v>206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5">
      <c r="A272" s="47">
        <v>71</v>
      </c>
      <c r="B272" s="48" t="s">
        <v>219</v>
      </c>
      <c r="C272" s="48" t="s">
        <v>251</v>
      </c>
      <c r="D272" s="49" t="s">
        <v>428</v>
      </c>
      <c r="E272" s="48" t="s">
        <v>315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5">
      <c r="A273" s="47">
        <v>72</v>
      </c>
      <c r="B273" s="48" t="s">
        <v>195</v>
      </c>
      <c r="C273" s="48" t="s">
        <v>245</v>
      </c>
      <c r="D273" s="49" t="s">
        <v>428</v>
      </c>
      <c r="E273" s="48" t="s">
        <v>316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5">
      <c r="A274" s="47">
        <v>73</v>
      </c>
      <c r="B274" s="48" t="s">
        <v>259</v>
      </c>
      <c r="C274" s="48" t="s">
        <v>249</v>
      </c>
      <c r="D274" s="50" t="s">
        <v>425</v>
      </c>
      <c r="E274" s="48" t="s">
        <v>317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5">
      <c r="A275" s="47">
        <v>74</v>
      </c>
      <c r="B275" s="48" t="s">
        <v>195</v>
      </c>
      <c r="C275" s="48" t="s">
        <v>245</v>
      </c>
      <c r="D275" s="49" t="s">
        <v>428</v>
      </c>
      <c r="E275" s="48" t="s">
        <v>318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5">
      <c r="A276" s="47">
        <v>75</v>
      </c>
      <c r="B276" s="48" t="s">
        <v>199</v>
      </c>
      <c r="C276" s="48" t="s">
        <v>245</v>
      </c>
      <c r="D276" s="50" t="s">
        <v>431</v>
      </c>
      <c r="E276" s="48" t="s">
        <v>319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5">
      <c r="A277" s="47">
        <v>76</v>
      </c>
      <c r="B277" s="48" t="s">
        <v>250</v>
      </c>
      <c r="C277" s="48" t="s">
        <v>251</v>
      </c>
      <c r="D277" s="49" t="s">
        <v>423</v>
      </c>
      <c r="E277" s="48" t="s">
        <v>320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5">
      <c r="A278" s="47">
        <v>77</v>
      </c>
      <c r="B278" s="48" t="s">
        <v>257</v>
      </c>
      <c r="C278" s="48" t="s">
        <v>245</v>
      </c>
      <c r="D278" s="49" t="s">
        <v>423</v>
      </c>
      <c r="E278" s="48" t="s">
        <v>321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5">
      <c r="A279" s="47">
        <v>78</v>
      </c>
      <c r="B279" s="48" t="s">
        <v>207</v>
      </c>
      <c r="C279" s="48" t="s">
        <v>249</v>
      </c>
      <c r="D279" s="49" t="s">
        <v>426</v>
      </c>
      <c r="E279" s="48" t="s">
        <v>208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5">
      <c r="A280" s="47">
        <v>79</v>
      </c>
      <c r="B280" s="48" t="s">
        <v>199</v>
      </c>
      <c r="C280" s="48" t="s">
        <v>245</v>
      </c>
      <c r="D280" s="49" t="s">
        <v>423</v>
      </c>
      <c r="E280" s="48" t="s">
        <v>209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5">
      <c r="A281" s="47">
        <v>80</v>
      </c>
      <c r="B281" s="48" t="s">
        <v>230</v>
      </c>
      <c r="C281" s="48" t="s">
        <v>254</v>
      </c>
      <c r="D281" s="49" t="s">
        <v>423</v>
      </c>
      <c r="E281" s="48" t="s">
        <v>231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5">
      <c r="A282" s="47">
        <v>81</v>
      </c>
      <c r="B282" s="48" t="s">
        <v>199</v>
      </c>
      <c r="C282" s="48" t="s">
        <v>245</v>
      </c>
      <c r="D282" s="49" t="s">
        <v>429</v>
      </c>
      <c r="E282" s="48" t="s">
        <v>322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5">
      <c r="A283" s="47">
        <v>82</v>
      </c>
      <c r="B283" s="48" t="s">
        <v>323</v>
      </c>
      <c r="C283" s="48" t="s">
        <v>249</v>
      </c>
      <c r="D283" s="49" t="s">
        <v>426</v>
      </c>
      <c r="E283" s="48" t="s">
        <v>324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5">
      <c r="A284" s="47">
        <v>83</v>
      </c>
      <c r="B284" s="48" t="s">
        <v>261</v>
      </c>
      <c r="C284" s="48" t="s">
        <v>249</v>
      </c>
      <c r="D284" s="50" t="s">
        <v>422</v>
      </c>
      <c r="E284" s="48" t="s">
        <v>325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5">
      <c r="A285" s="47">
        <v>84</v>
      </c>
      <c r="B285" s="48" t="s">
        <v>281</v>
      </c>
      <c r="C285" s="48" t="s">
        <v>249</v>
      </c>
      <c r="D285" s="49" t="s">
        <v>423</v>
      </c>
      <c r="E285" s="48" t="s">
        <v>326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5">
      <c r="A286" s="47">
        <v>85</v>
      </c>
      <c r="B286" s="48" t="s">
        <v>210</v>
      </c>
      <c r="C286" s="48" t="s">
        <v>249</v>
      </c>
      <c r="D286" s="49" t="s">
        <v>429</v>
      </c>
      <c r="E286" s="48" t="s">
        <v>211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5">
      <c r="A287" s="47">
        <v>86</v>
      </c>
      <c r="B287" s="48" t="s">
        <v>203</v>
      </c>
      <c r="C287" s="48" t="s">
        <v>245</v>
      </c>
      <c r="D287" s="49" t="s">
        <v>423</v>
      </c>
      <c r="E287" s="48" t="s">
        <v>234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5">
      <c r="A288" s="47">
        <v>87</v>
      </c>
      <c r="B288" s="48" t="s">
        <v>195</v>
      </c>
      <c r="C288" s="48" t="s">
        <v>245</v>
      </c>
      <c r="D288" s="50" t="s">
        <v>425</v>
      </c>
      <c r="E288" s="48" t="s">
        <v>239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5">
      <c r="A289" s="47">
        <v>88</v>
      </c>
      <c r="B289" s="48" t="s">
        <v>193</v>
      </c>
      <c r="C289" s="48" t="s">
        <v>245</v>
      </c>
      <c r="D289" s="49" t="s">
        <v>428</v>
      </c>
      <c r="E289" s="48" t="s">
        <v>327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5">
      <c r="A290" s="47">
        <v>89</v>
      </c>
      <c r="B290" s="48" t="s">
        <v>257</v>
      </c>
      <c r="C290" s="48" t="s">
        <v>245</v>
      </c>
      <c r="D290" s="49" t="s">
        <v>423</v>
      </c>
      <c r="E290" s="48" t="s">
        <v>328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5">
      <c r="A291" s="47">
        <v>90</v>
      </c>
      <c r="B291" s="48" t="s">
        <v>240</v>
      </c>
      <c r="C291" s="48" t="s">
        <v>254</v>
      </c>
      <c r="D291" s="49" t="s">
        <v>427</v>
      </c>
      <c r="E291" s="48" t="s">
        <v>329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5">
      <c r="A292" s="47">
        <v>91</v>
      </c>
      <c r="B292" s="48" t="s">
        <v>293</v>
      </c>
      <c r="C292" s="48" t="s">
        <v>254</v>
      </c>
      <c r="D292" s="49" t="s">
        <v>428</v>
      </c>
      <c r="E292" s="48" t="s">
        <v>129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5">
      <c r="A293" s="47">
        <v>92</v>
      </c>
      <c r="B293" s="48" t="s">
        <v>195</v>
      </c>
      <c r="C293" s="48" t="s">
        <v>245</v>
      </c>
      <c r="D293" s="49" t="s">
        <v>428</v>
      </c>
      <c r="E293" s="48" t="s">
        <v>330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5">
      <c r="A294" s="47">
        <v>93</v>
      </c>
      <c r="B294" s="48" t="s">
        <v>331</v>
      </c>
      <c r="C294" s="48" t="s">
        <v>254</v>
      </c>
      <c r="D294" s="50" t="s">
        <v>422</v>
      </c>
      <c r="E294" s="48" t="s">
        <v>332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5">
      <c r="A295" s="47">
        <v>94</v>
      </c>
      <c r="B295" s="48" t="s">
        <v>90</v>
      </c>
      <c r="C295" s="48" t="s">
        <v>249</v>
      </c>
      <c r="D295" s="50" t="s">
        <v>425</v>
      </c>
      <c r="E295" s="48" t="s">
        <v>333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5">
      <c r="A296" s="47">
        <v>95</v>
      </c>
      <c r="B296" s="48" t="s">
        <v>203</v>
      </c>
      <c r="C296" s="48" t="s">
        <v>245</v>
      </c>
      <c r="D296" s="49" t="s">
        <v>429</v>
      </c>
      <c r="E296" s="48" t="s">
        <v>334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5">
      <c r="A297" s="47">
        <v>96</v>
      </c>
      <c r="B297" s="48" t="s">
        <v>261</v>
      </c>
      <c r="C297" s="48" t="s">
        <v>249</v>
      </c>
      <c r="D297" s="49" t="s">
        <v>423</v>
      </c>
      <c r="E297" s="48" t="s">
        <v>335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5">
      <c r="A298" s="47">
        <v>97</v>
      </c>
      <c r="B298" s="48" t="s">
        <v>336</v>
      </c>
      <c r="C298" s="48" t="s">
        <v>249</v>
      </c>
      <c r="D298" s="49" t="s">
        <v>432</v>
      </c>
      <c r="E298" s="48" t="s">
        <v>337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5">
      <c r="A299" s="47">
        <v>98</v>
      </c>
      <c r="B299" s="48" t="s">
        <v>235</v>
      </c>
      <c r="C299" s="48" t="s">
        <v>254</v>
      </c>
      <c r="D299" s="49" t="s">
        <v>427</v>
      </c>
      <c r="E299" s="48" t="s">
        <v>338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5">
      <c r="A300" s="47">
        <v>99</v>
      </c>
      <c r="B300" s="48" t="s">
        <v>339</v>
      </c>
      <c r="C300" s="48" t="s">
        <v>249</v>
      </c>
      <c r="D300" s="49" t="s">
        <v>426</v>
      </c>
      <c r="E300" s="48" t="s">
        <v>340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5">
      <c r="A301" s="47">
        <v>100</v>
      </c>
      <c r="B301" s="48" t="s">
        <v>341</v>
      </c>
      <c r="C301" s="48" t="s">
        <v>249</v>
      </c>
      <c r="D301" s="49" t="s">
        <v>423</v>
      </c>
      <c r="E301" s="48" t="s">
        <v>342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5">
      <c r="A302" s="47">
        <v>101</v>
      </c>
      <c r="B302" s="48" t="s">
        <v>287</v>
      </c>
      <c r="C302" s="48" t="s">
        <v>245</v>
      </c>
      <c r="D302" s="49" t="s">
        <v>429</v>
      </c>
      <c r="E302" s="48" t="s">
        <v>343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5">
      <c r="A303" s="47">
        <v>102</v>
      </c>
      <c r="B303" s="48" t="s">
        <v>259</v>
      </c>
      <c r="C303" s="48" t="s">
        <v>249</v>
      </c>
      <c r="D303" s="50" t="s">
        <v>425</v>
      </c>
      <c r="E303" s="48" t="s">
        <v>345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5">
      <c r="A304" s="47">
        <v>103</v>
      </c>
      <c r="B304" s="48" t="s">
        <v>346</v>
      </c>
      <c r="C304" s="48" t="s">
        <v>249</v>
      </c>
      <c r="D304" s="49" t="s">
        <v>423</v>
      </c>
      <c r="E304" s="48" t="s">
        <v>347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5">
      <c r="A305" s="47">
        <v>104</v>
      </c>
      <c r="B305" s="48" t="s">
        <v>304</v>
      </c>
      <c r="C305" s="48" t="s">
        <v>245</v>
      </c>
      <c r="D305" s="49" t="s">
        <v>422</v>
      </c>
      <c r="E305" s="48" t="s">
        <v>348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5">
      <c r="A306" s="47">
        <v>105</v>
      </c>
      <c r="B306" s="48" t="s">
        <v>248</v>
      </c>
      <c r="C306" s="48" t="s">
        <v>249</v>
      </c>
      <c r="D306" s="49" t="s">
        <v>428</v>
      </c>
      <c r="E306" s="48" t="s">
        <v>145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5">
      <c r="A307" s="47">
        <v>106</v>
      </c>
      <c r="B307" s="48" t="s">
        <v>349</v>
      </c>
      <c r="C307" s="48" t="s">
        <v>254</v>
      </c>
      <c r="D307" s="49" t="s">
        <v>423</v>
      </c>
      <c r="E307" s="48" t="s">
        <v>147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5">
      <c r="A308" s="47">
        <v>107</v>
      </c>
      <c r="B308" s="48" t="s">
        <v>350</v>
      </c>
      <c r="C308" s="48" t="s">
        <v>249</v>
      </c>
      <c r="D308" s="49" t="s">
        <v>423</v>
      </c>
      <c r="E308" s="48" t="s">
        <v>351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5">
      <c r="A309" s="47">
        <v>108</v>
      </c>
      <c r="B309" s="48" t="s">
        <v>304</v>
      </c>
      <c r="C309" s="48" t="s">
        <v>245</v>
      </c>
      <c r="D309" s="50" t="s">
        <v>422</v>
      </c>
      <c r="E309" s="48" t="s">
        <v>352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5">
      <c r="A310" s="47">
        <v>109</v>
      </c>
      <c r="B310" s="48" t="s">
        <v>261</v>
      </c>
      <c r="C310" s="48" t="s">
        <v>249</v>
      </c>
      <c r="D310" s="50" t="s">
        <v>422</v>
      </c>
      <c r="E310" s="48" t="s">
        <v>353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5">
      <c r="A311" s="47">
        <v>110</v>
      </c>
      <c r="B311" s="48" t="s">
        <v>259</v>
      </c>
      <c r="C311" s="48" t="s">
        <v>249</v>
      </c>
      <c r="D311" s="49" t="s">
        <v>428</v>
      </c>
      <c r="E311" s="48" t="s">
        <v>354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5">
      <c r="A312" s="47">
        <v>111</v>
      </c>
      <c r="B312" s="48" t="s">
        <v>355</v>
      </c>
      <c r="C312" s="48" t="s">
        <v>249</v>
      </c>
      <c r="D312" s="49" t="s">
        <v>432</v>
      </c>
      <c r="E312" s="48" t="s">
        <v>356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5">
      <c r="A313" s="47">
        <v>112</v>
      </c>
      <c r="B313" s="48" t="s">
        <v>199</v>
      </c>
      <c r="C313" s="48" t="s">
        <v>245</v>
      </c>
      <c r="D313" s="49" t="s">
        <v>423</v>
      </c>
      <c r="E313" s="48" t="s">
        <v>158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5">
      <c r="A314" s="47">
        <v>113</v>
      </c>
      <c r="B314" s="48" t="s">
        <v>191</v>
      </c>
      <c r="C314" s="48" t="s">
        <v>245</v>
      </c>
      <c r="D314" s="49" t="s">
        <v>428</v>
      </c>
      <c r="E314" s="48" t="s">
        <v>192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5">
      <c r="A315" s="47">
        <v>114</v>
      </c>
      <c r="B315" s="48" t="s">
        <v>357</v>
      </c>
      <c r="C315" s="48" t="s">
        <v>245</v>
      </c>
      <c r="D315" s="50" t="s">
        <v>425</v>
      </c>
      <c r="E315" s="48" t="s">
        <v>358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5">
      <c r="A316" s="47">
        <v>115</v>
      </c>
      <c r="B316" s="48" t="s">
        <v>272</v>
      </c>
      <c r="C316" s="48" t="s">
        <v>249</v>
      </c>
      <c r="D316" s="50" t="s">
        <v>422</v>
      </c>
      <c r="E316" s="48" t="s">
        <v>359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5">
      <c r="A317" s="47">
        <v>116</v>
      </c>
      <c r="B317" s="48" t="s">
        <v>199</v>
      </c>
      <c r="C317" s="48" t="s">
        <v>245</v>
      </c>
      <c r="D317" s="49" t="s">
        <v>429</v>
      </c>
      <c r="E317" s="48" t="s">
        <v>360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5">
      <c r="A318" s="47">
        <v>117</v>
      </c>
      <c r="B318" s="48" t="s">
        <v>235</v>
      </c>
      <c r="C318" s="48" t="s">
        <v>254</v>
      </c>
      <c r="D318" s="49" t="s">
        <v>427</v>
      </c>
      <c r="E318" s="48" t="s">
        <v>236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5">
      <c r="A319" s="47">
        <v>118</v>
      </c>
      <c r="B319" s="48" t="s">
        <v>219</v>
      </c>
      <c r="C319" s="48" t="s">
        <v>251</v>
      </c>
      <c r="D319" s="49" t="s">
        <v>423</v>
      </c>
      <c r="E319" s="48" t="s">
        <v>361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5">
      <c r="A320" s="47">
        <v>119</v>
      </c>
      <c r="B320" s="48" t="s">
        <v>331</v>
      </c>
      <c r="C320" s="48" t="s">
        <v>245</v>
      </c>
      <c r="D320" s="49" t="s">
        <v>423</v>
      </c>
      <c r="E320" s="48" t="s">
        <v>362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5">
      <c r="A321" s="47">
        <v>120</v>
      </c>
      <c r="B321" s="48" t="s">
        <v>240</v>
      </c>
      <c r="C321" s="48" t="s">
        <v>254</v>
      </c>
      <c r="D321" s="49" t="s">
        <v>427</v>
      </c>
      <c r="E321" s="48" t="s">
        <v>363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5">
      <c r="A322" s="47">
        <v>121</v>
      </c>
      <c r="B322" s="48" t="s">
        <v>237</v>
      </c>
      <c r="C322" s="48" t="s">
        <v>245</v>
      </c>
      <c r="D322" s="49" t="s">
        <v>427</v>
      </c>
      <c r="E322" s="48" t="s">
        <v>238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5">
      <c r="A323" s="47">
        <v>122</v>
      </c>
      <c r="B323" s="48" t="s">
        <v>364</v>
      </c>
      <c r="C323" s="48" t="s">
        <v>249</v>
      </c>
      <c r="D323" s="49" t="s">
        <v>426</v>
      </c>
      <c r="E323" s="48" t="s">
        <v>365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5">
      <c r="A324" s="47">
        <v>123</v>
      </c>
      <c r="B324" s="48" t="s">
        <v>240</v>
      </c>
      <c r="C324" s="48" t="s">
        <v>254</v>
      </c>
      <c r="D324" s="49" t="s">
        <v>427</v>
      </c>
      <c r="E324" s="48" t="s">
        <v>241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5">
      <c r="A325" s="47">
        <v>124</v>
      </c>
      <c r="B325" s="48" t="s">
        <v>228</v>
      </c>
      <c r="C325" s="48" t="s">
        <v>249</v>
      </c>
      <c r="D325" s="50" t="s">
        <v>422</v>
      </c>
      <c r="E325" s="48" t="s">
        <v>366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5">
      <c r="A326" s="47">
        <v>125</v>
      </c>
      <c r="B326" s="48" t="s">
        <v>367</v>
      </c>
      <c r="C326" s="48" t="s">
        <v>249</v>
      </c>
      <c r="D326" s="49" t="s">
        <v>428</v>
      </c>
      <c r="E326" s="48" t="s">
        <v>368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sheetProtection selectLockedCells="1" selectUnlockedCells="1"/>
  <autoFilter ref="C1:C1000"/>
  <mergeCells count="3">
    <mergeCell ref="A200:E200"/>
    <mergeCell ref="A1:H1"/>
    <mergeCell ref="A165:H16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H1"/>
    </sheetView>
  </sheetViews>
  <sheetFormatPr defaultColWidth="14.42578125" defaultRowHeight="15" customHeight="1" x14ac:dyDescent="0.25"/>
  <cols>
    <col min="1" max="1" width="7.140625" customWidth="1"/>
    <col min="2" max="2" width="38.140625" customWidth="1"/>
    <col min="3" max="3" width="31.85546875" customWidth="1"/>
    <col min="4" max="4" width="34.140625" customWidth="1"/>
    <col min="5" max="5" width="37.140625" customWidth="1"/>
    <col min="6" max="8" width="16.7109375" customWidth="1"/>
    <col min="9" max="22" width="9.140625" customWidth="1"/>
  </cols>
  <sheetData>
    <row r="1" spans="1:22" ht="15.75" customHeight="1" x14ac:dyDescent="0.25">
      <c r="A1" s="125" t="s">
        <v>404</v>
      </c>
      <c r="B1" s="125"/>
      <c r="C1" s="125"/>
      <c r="D1" s="125"/>
      <c r="E1" s="125"/>
      <c r="F1" s="125"/>
      <c r="G1" s="125"/>
      <c r="H1" s="1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x14ac:dyDescent="0.25">
      <c r="A3" s="3">
        <v>1</v>
      </c>
      <c r="B3" s="4" t="s">
        <v>4</v>
      </c>
      <c r="C3" s="5" t="s">
        <v>409</v>
      </c>
      <c r="D3" s="101" t="s">
        <v>420</v>
      </c>
      <c r="E3" s="110" t="s">
        <v>5</v>
      </c>
      <c r="F3" s="27">
        <v>431.89</v>
      </c>
      <c r="G3" s="27">
        <v>1727.55</v>
      </c>
      <c r="H3" s="44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 x14ac:dyDescent="0.25">
      <c r="A4" s="7">
        <v>2</v>
      </c>
      <c r="B4" s="8" t="s">
        <v>6</v>
      </c>
      <c r="C4" s="7" t="s">
        <v>7</v>
      </c>
      <c r="D4" s="101" t="s">
        <v>420</v>
      </c>
      <c r="E4" s="111" t="s">
        <v>8</v>
      </c>
      <c r="F4" s="27">
        <v>930.22</v>
      </c>
      <c r="G4" s="27">
        <v>3720.87</v>
      </c>
      <c r="H4" s="44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customHeight="1" x14ac:dyDescent="0.25">
      <c r="A5" s="7">
        <v>3</v>
      </c>
      <c r="B5" s="8" t="s">
        <v>9</v>
      </c>
      <c r="C5" s="7" t="s">
        <v>410</v>
      </c>
      <c r="D5" s="106" t="s">
        <v>424</v>
      </c>
      <c r="E5" s="112" t="s">
        <v>10</v>
      </c>
      <c r="F5" s="27">
        <v>664.44</v>
      </c>
      <c r="G5" s="27">
        <v>2657.77</v>
      </c>
      <c r="H5" s="44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 x14ac:dyDescent="0.25">
      <c r="A6" s="7">
        <v>4</v>
      </c>
      <c r="B6" s="8" t="s">
        <v>11</v>
      </c>
      <c r="C6" s="5" t="s">
        <v>12</v>
      </c>
      <c r="D6" s="101" t="s">
        <v>426</v>
      </c>
      <c r="E6" s="112" t="s">
        <v>13</v>
      </c>
      <c r="F6" s="27">
        <v>1129.55</v>
      </c>
      <c r="G6" s="27">
        <v>4518.2</v>
      </c>
      <c r="H6" s="44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25">
      <c r="A7" s="3">
        <v>5</v>
      </c>
      <c r="B7" s="8" t="s">
        <v>4</v>
      </c>
      <c r="C7" s="5" t="s">
        <v>409</v>
      </c>
      <c r="D7" s="101" t="s">
        <v>429</v>
      </c>
      <c r="E7" s="112" t="s">
        <v>14</v>
      </c>
      <c r="F7" s="27">
        <v>431.89</v>
      </c>
      <c r="G7" s="27">
        <v>1727.55</v>
      </c>
      <c r="H7" s="44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x14ac:dyDescent="0.25">
      <c r="A8" s="3">
        <v>6</v>
      </c>
      <c r="B8" s="11" t="s">
        <v>9</v>
      </c>
      <c r="C8" s="7" t="s">
        <v>410</v>
      </c>
      <c r="D8" s="101" t="s">
        <v>429</v>
      </c>
      <c r="E8" s="112" t="s">
        <v>15</v>
      </c>
      <c r="F8" s="27">
        <v>664.44</v>
      </c>
      <c r="G8" s="27">
        <v>2657.77</v>
      </c>
      <c r="H8" s="44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 x14ac:dyDescent="0.25">
      <c r="A9" s="7">
        <v>7</v>
      </c>
      <c r="B9" s="11" t="s">
        <v>16</v>
      </c>
      <c r="C9" s="12" t="s">
        <v>17</v>
      </c>
      <c r="D9" s="113" t="s">
        <v>425</v>
      </c>
      <c r="E9" s="111" t="s">
        <v>18</v>
      </c>
      <c r="F9" s="27">
        <v>1461.77</v>
      </c>
      <c r="G9" s="27">
        <v>5847.08</v>
      </c>
      <c r="H9" s="44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customHeight="1" x14ac:dyDescent="0.25">
      <c r="A10" s="7">
        <v>8</v>
      </c>
      <c r="B10" s="11" t="s">
        <v>374</v>
      </c>
      <c r="C10" s="13" t="s">
        <v>20</v>
      </c>
      <c r="D10" s="106" t="s">
        <v>424</v>
      </c>
      <c r="E10" s="112" t="s">
        <v>21</v>
      </c>
      <c r="F10" s="27"/>
      <c r="G10" s="27">
        <v>4916.8599999999997</v>
      </c>
      <c r="H10" s="44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 x14ac:dyDescent="0.25">
      <c r="A11" s="7">
        <v>9</v>
      </c>
      <c r="B11" s="11" t="s">
        <v>16</v>
      </c>
      <c r="C11" s="12" t="s">
        <v>17</v>
      </c>
      <c r="D11" s="113" t="s">
        <v>423</v>
      </c>
      <c r="E11" s="111" t="s">
        <v>370</v>
      </c>
      <c r="F11" s="27">
        <v>1461.77</v>
      </c>
      <c r="G11" s="27">
        <v>5847.08</v>
      </c>
      <c r="H11" s="44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x14ac:dyDescent="0.25">
      <c r="A12" s="3">
        <v>10</v>
      </c>
      <c r="B12" s="11" t="s">
        <v>23</v>
      </c>
      <c r="C12" s="13" t="s">
        <v>411</v>
      </c>
      <c r="D12" s="101" t="s">
        <v>420</v>
      </c>
      <c r="E12" s="112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 x14ac:dyDescent="0.25">
      <c r="A13" s="3">
        <v>11</v>
      </c>
      <c r="B13" s="11" t="s">
        <v>4</v>
      </c>
      <c r="C13" s="5" t="s">
        <v>409</v>
      </c>
      <c r="D13" s="113" t="s">
        <v>423</v>
      </c>
      <c r="E13" s="112" t="s">
        <v>25</v>
      </c>
      <c r="F13" s="27">
        <v>431.89</v>
      </c>
      <c r="G13" s="27">
        <v>1727.55</v>
      </c>
      <c r="H13" s="44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 x14ac:dyDescent="0.25">
      <c r="A14" s="7">
        <v>12</v>
      </c>
      <c r="B14" s="11" t="s">
        <v>6</v>
      </c>
      <c r="C14" s="12" t="s">
        <v>7</v>
      </c>
      <c r="D14" s="101" t="s">
        <v>426</v>
      </c>
      <c r="E14" s="112" t="s">
        <v>26</v>
      </c>
      <c r="F14" s="27">
        <v>930.22</v>
      </c>
      <c r="G14" s="27">
        <v>3720.87</v>
      </c>
      <c r="H14" s="44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7">
        <v>13</v>
      </c>
      <c r="B15" s="11" t="s">
        <v>16</v>
      </c>
      <c r="C15" s="12" t="s">
        <v>17</v>
      </c>
      <c r="D15" s="101" t="s">
        <v>429</v>
      </c>
      <c r="E15" s="112" t="s">
        <v>27</v>
      </c>
      <c r="F15" s="27">
        <v>1461.77</v>
      </c>
      <c r="G15" s="27">
        <v>5847.08</v>
      </c>
      <c r="H15" s="44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25">
      <c r="A16" s="7">
        <v>14</v>
      </c>
      <c r="B16" s="11" t="s">
        <v>375</v>
      </c>
      <c r="C16" s="13" t="s">
        <v>411</v>
      </c>
      <c r="D16" s="102" t="s">
        <v>428</v>
      </c>
      <c r="E16" s="103" t="s">
        <v>28</v>
      </c>
      <c r="F16" s="27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 x14ac:dyDescent="0.25">
      <c r="A17" s="3">
        <v>15</v>
      </c>
      <c r="B17" s="11" t="s">
        <v>9</v>
      </c>
      <c r="C17" s="7" t="s">
        <v>410</v>
      </c>
      <c r="D17" s="113" t="s">
        <v>425</v>
      </c>
      <c r="E17" s="112" t="s">
        <v>29</v>
      </c>
      <c r="F17" s="27">
        <v>664.44</v>
      </c>
      <c r="G17" s="27">
        <v>2657.77</v>
      </c>
      <c r="H17" s="44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25">
      <c r="A18" s="3">
        <v>16</v>
      </c>
      <c r="B18" s="11" t="s">
        <v>6</v>
      </c>
      <c r="C18" s="12" t="s">
        <v>7</v>
      </c>
      <c r="D18" s="101" t="s">
        <v>426</v>
      </c>
      <c r="E18" s="111" t="s">
        <v>30</v>
      </c>
      <c r="F18" s="27">
        <v>930.22</v>
      </c>
      <c r="G18" s="27">
        <v>3720.87</v>
      </c>
      <c r="H18" s="44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5">
      <c r="A19" s="7">
        <v>17</v>
      </c>
      <c r="B19" s="11" t="s">
        <v>31</v>
      </c>
      <c r="C19" s="13" t="s">
        <v>32</v>
      </c>
      <c r="D19" s="113" t="s">
        <v>425</v>
      </c>
      <c r="E19" s="112" t="s">
        <v>33</v>
      </c>
      <c r="F19" s="27">
        <v>1993.32</v>
      </c>
      <c r="G19" s="27">
        <v>7973.3</v>
      </c>
      <c r="H19" s="44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 x14ac:dyDescent="0.25">
      <c r="A20" s="7">
        <v>18</v>
      </c>
      <c r="B20" s="11" t="s">
        <v>34</v>
      </c>
      <c r="C20" s="13" t="s">
        <v>412</v>
      </c>
      <c r="D20" s="102" t="s">
        <v>428</v>
      </c>
      <c r="E20" s="112" t="s">
        <v>35</v>
      </c>
      <c r="F20" s="27">
        <v>807.29</v>
      </c>
      <c r="G20" s="27">
        <v>3229.18</v>
      </c>
      <c r="H20" s="44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5">
      <c r="A21" s="7">
        <v>19</v>
      </c>
      <c r="B21" s="11" t="s">
        <v>31</v>
      </c>
      <c r="C21" s="13" t="s">
        <v>32</v>
      </c>
      <c r="D21" s="101" t="s">
        <v>429</v>
      </c>
      <c r="E21" s="111" t="s">
        <v>36</v>
      </c>
      <c r="F21" s="27">
        <v>1993.32</v>
      </c>
      <c r="G21" s="27">
        <v>7973.3</v>
      </c>
      <c r="H21" s="44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5">
      <c r="A22" s="3">
        <v>20</v>
      </c>
      <c r="B22" s="11" t="s">
        <v>9</v>
      </c>
      <c r="C22" s="7" t="s">
        <v>410</v>
      </c>
      <c r="D22" s="113" t="s">
        <v>423</v>
      </c>
      <c r="E22" s="112" t="s">
        <v>37</v>
      </c>
      <c r="F22" s="27">
        <v>664.44</v>
      </c>
      <c r="G22" s="27">
        <v>2657.77</v>
      </c>
      <c r="H22" s="44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 x14ac:dyDescent="0.25">
      <c r="A23" s="3">
        <v>21</v>
      </c>
      <c r="B23" s="11" t="s">
        <v>16</v>
      </c>
      <c r="C23" s="12" t="s">
        <v>17</v>
      </c>
      <c r="D23" s="101" t="s">
        <v>426</v>
      </c>
      <c r="E23" s="112" t="s">
        <v>38</v>
      </c>
      <c r="F23" s="27">
        <v>1461.77</v>
      </c>
      <c r="G23" s="27">
        <v>5847.08</v>
      </c>
      <c r="H23" s="44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 x14ac:dyDescent="0.25">
      <c r="A24" s="7">
        <v>22</v>
      </c>
      <c r="B24" s="11" t="s">
        <v>9</v>
      </c>
      <c r="C24" s="7" t="s">
        <v>410</v>
      </c>
      <c r="D24" s="106" t="s">
        <v>427</v>
      </c>
      <c r="E24" s="112" t="s">
        <v>39</v>
      </c>
      <c r="F24" s="27">
        <v>664.44</v>
      </c>
      <c r="G24" s="27">
        <v>2657.77</v>
      </c>
      <c r="H24" s="44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 x14ac:dyDescent="0.25">
      <c r="A25" s="7">
        <v>23</v>
      </c>
      <c r="B25" s="11" t="s">
        <v>9</v>
      </c>
      <c r="C25" s="7" t="s">
        <v>410</v>
      </c>
      <c r="D25" s="101" t="s">
        <v>429</v>
      </c>
      <c r="E25" s="111" t="s">
        <v>40</v>
      </c>
      <c r="F25" s="27">
        <v>664.44</v>
      </c>
      <c r="G25" s="27">
        <v>2657.77</v>
      </c>
      <c r="H25" s="44">
        <f t="shared" si="0"/>
        <v>3322.21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 x14ac:dyDescent="0.25">
      <c r="A26" s="7">
        <v>24</v>
      </c>
      <c r="B26" s="11" t="s">
        <v>6</v>
      </c>
      <c r="C26" s="12" t="s">
        <v>7</v>
      </c>
      <c r="D26" s="101" t="s">
        <v>429</v>
      </c>
      <c r="E26" s="112" t="s">
        <v>41</v>
      </c>
      <c r="F26" s="27">
        <v>930.22</v>
      </c>
      <c r="G26" s="27">
        <v>3720.87</v>
      </c>
      <c r="H26" s="44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 x14ac:dyDescent="0.25">
      <c r="A27" s="3">
        <v>25</v>
      </c>
      <c r="B27" s="11" t="s">
        <v>16</v>
      </c>
      <c r="C27" s="12" t="s">
        <v>17</v>
      </c>
      <c r="D27" s="106" t="s">
        <v>424</v>
      </c>
      <c r="E27" s="112" t="s">
        <v>42</v>
      </c>
      <c r="F27" s="27">
        <v>1461.77</v>
      </c>
      <c r="G27" s="27">
        <v>5847.08</v>
      </c>
      <c r="H27" s="44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 x14ac:dyDescent="0.25">
      <c r="A28" s="3">
        <v>26</v>
      </c>
      <c r="B28" s="11" t="s">
        <v>11</v>
      </c>
      <c r="C28" s="13" t="s">
        <v>12</v>
      </c>
      <c r="D28" s="106" t="s">
        <v>427</v>
      </c>
      <c r="E28" s="112" t="s">
        <v>43</v>
      </c>
      <c r="F28" s="27"/>
      <c r="G28" s="27">
        <v>4518.2</v>
      </c>
      <c r="H28" s="44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 x14ac:dyDescent="0.25">
      <c r="A29" s="7">
        <v>27</v>
      </c>
      <c r="B29" s="11" t="s">
        <v>44</v>
      </c>
      <c r="C29" s="13"/>
      <c r="D29" s="101" t="s">
        <v>426</v>
      </c>
      <c r="E29" s="112" t="s">
        <v>45</v>
      </c>
      <c r="F29" s="27">
        <v>3198</v>
      </c>
      <c r="G29" s="27">
        <v>12792</v>
      </c>
      <c r="H29" s="44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 x14ac:dyDescent="0.25">
      <c r="A30" s="7">
        <v>28</v>
      </c>
      <c r="B30" s="11" t="s">
        <v>9</v>
      </c>
      <c r="C30" s="7" t="s">
        <v>410</v>
      </c>
      <c r="D30" s="101" t="s">
        <v>426</v>
      </c>
      <c r="E30" s="112" t="s">
        <v>46</v>
      </c>
      <c r="F30" s="27">
        <v>664.44</v>
      </c>
      <c r="G30" s="27">
        <v>2657.77</v>
      </c>
      <c r="H30" s="44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25">
      <c r="A31" s="7">
        <v>29</v>
      </c>
      <c r="B31" s="11" t="s">
        <v>376</v>
      </c>
      <c r="C31" s="13" t="s">
        <v>12</v>
      </c>
      <c r="D31" s="113" t="s">
        <v>423</v>
      </c>
      <c r="E31" s="112" t="s">
        <v>47</v>
      </c>
      <c r="F31" s="27"/>
      <c r="G31" s="27">
        <v>4518.2</v>
      </c>
      <c r="H31" s="44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 x14ac:dyDescent="0.25">
      <c r="A32" s="3">
        <v>30</v>
      </c>
      <c r="B32" s="11" t="s">
        <v>16</v>
      </c>
      <c r="C32" s="12" t="s">
        <v>17</v>
      </c>
      <c r="D32" s="113" t="s">
        <v>423</v>
      </c>
      <c r="E32" s="112" t="s">
        <v>48</v>
      </c>
      <c r="F32" s="27">
        <v>1461.77</v>
      </c>
      <c r="G32" s="27">
        <v>5847.08</v>
      </c>
      <c r="H32" s="44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5">
      <c r="A33" s="3">
        <v>31</v>
      </c>
      <c r="B33" s="11" t="s">
        <v>49</v>
      </c>
      <c r="C33" s="13"/>
      <c r="D33" s="113" t="s">
        <v>425</v>
      </c>
      <c r="E33" s="112" t="s">
        <v>50</v>
      </c>
      <c r="F33" s="27">
        <v>3198</v>
      </c>
      <c r="G33" s="27">
        <v>12792</v>
      </c>
      <c r="H33" s="44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7">
        <v>32</v>
      </c>
      <c r="B34" s="11" t="s">
        <v>4</v>
      </c>
      <c r="C34" s="5" t="s">
        <v>409</v>
      </c>
      <c r="D34" s="101" t="s">
        <v>429</v>
      </c>
      <c r="E34" s="112" t="s">
        <v>51</v>
      </c>
      <c r="F34" s="27">
        <v>431.89</v>
      </c>
      <c r="G34" s="27">
        <v>1727.55</v>
      </c>
      <c r="H34" s="44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7">
        <v>33</v>
      </c>
      <c r="B35" s="11" t="s">
        <v>6</v>
      </c>
      <c r="C35" s="12" t="s">
        <v>7</v>
      </c>
      <c r="D35" s="101" t="s">
        <v>420</v>
      </c>
      <c r="E35" s="112" t="s">
        <v>52</v>
      </c>
      <c r="F35" s="27">
        <v>930.22</v>
      </c>
      <c r="G35" s="27">
        <v>3720.87</v>
      </c>
      <c r="H35" s="44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5">
      <c r="A36" s="7">
        <v>34</v>
      </c>
      <c r="B36" s="11" t="s">
        <v>4</v>
      </c>
      <c r="C36" s="5" t="s">
        <v>409</v>
      </c>
      <c r="D36" s="113" t="s">
        <v>423</v>
      </c>
      <c r="E36" s="112" t="s">
        <v>53</v>
      </c>
      <c r="F36" s="27">
        <v>431.89</v>
      </c>
      <c r="G36" s="27">
        <v>1727.55</v>
      </c>
      <c r="H36" s="44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3">
        <v>35</v>
      </c>
      <c r="B37" s="11" t="s">
        <v>16</v>
      </c>
      <c r="C37" s="12" t="s">
        <v>17</v>
      </c>
      <c r="D37" s="106" t="s">
        <v>424</v>
      </c>
      <c r="E37" s="111" t="s">
        <v>54</v>
      </c>
      <c r="F37" s="27">
        <v>1461.77</v>
      </c>
      <c r="G37" s="27">
        <v>5847.08</v>
      </c>
      <c r="H37" s="44">
        <f t="shared" si="0"/>
        <v>7308.85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5">
      <c r="A38" s="3">
        <v>36</v>
      </c>
      <c r="B38" s="11" t="s">
        <v>19</v>
      </c>
      <c r="C38" s="13" t="s">
        <v>20</v>
      </c>
      <c r="D38" s="101" t="s">
        <v>426</v>
      </c>
      <c r="E38" s="112" t="s">
        <v>55</v>
      </c>
      <c r="F38" s="27">
        <v>1229.22</v>
      </c>
      <c r="G38" s="27">
        <v>4916.8599999999997</v>
      </c>
      <c r="H38" s="44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5">
      <c r="A39" s="7">
        <v>37</v>
      </c>
      <c r="B39" s="11" t="s">
        <v>9</v>
      </c>
      <c r="C39" s="7" t="s">
        <v>410</v>
      </c>
      <c r="D39" s="101" t="s">
        <v>429</v>
      </c>
      <c r="E39" s="112" t="s">
        <v>56</v>
      </c>
      <c r="F39" s="27">
        <v>664.44</v>
      </c>
      <c r="G39" s="27">
        <v>2657.77</v>
      </c>
      <c r="H39" s="44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5">
      <c r="A40" s="7">
        <v>38</v>
      </c>
      <c r="B40" s="11" t="s">
        <v>9</v>
      </c>
      <c r="C40" s="7" t="s">
        <v>410</v>
      </c>
      <c r="D40" s="102" t="s">
        <v>428</v>
      </c>
      <c r="E40" s="112" t="s">
        <v>57</v>
      </c>
      <c r="F40" s="27"/>
      <c r="G40" s="27">
        <v>2657.77</v>
      </c>
      <c r="H40" s="44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5">
      <c r="A41" s="7">
        <v>39</v>
      </c>
      <c r="B41" s="11" t="s">
        <v>377</v>
      </c>
      <c r="C41" s="12" t="s">
        <v>17</v>
      </c>
      <c r="D41" s="101" t="s">
        <v>420</v>
      </c>
      <c r="E41" s="112" t="s">
        <v>58</v>
      </c>
      <c r="F41" s="27">
        <v>1461.77</v>
      </c>
      <c r="G41" s="27">
        <v>5847.08</v>
      </c>
      <c r="H41" s="44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5">
      <c r="A42" s="3">
        <v>40</v>
      </c>
      <c r="B42" s="11" t="s">
        <v>9</v>
      </c>
      <c r="C42" s="7" t="s">
        <v>410</v>
      </c>
      <c r="D42" s="113" t="s">
        <v>423</v>
      </c>
      <c r="E42" s="112" t="s">
        <v>371</v>
      </c>
      <c r="F42" s="27"/>
      <c r="G42" s="27">
        <v>2657.77</v>
      </c>
      <c r="H42" s="44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3">
        <v>41</v>
      </c>
      <c r="B43" s="11" t="s">
        <v>4</v>
      </c>
      <c r="C43" s="5" t="s">
        <v>409</v>
      </c>
      <c r="D43" s="101" t="s">
        <v>429</v>
      </c>
      <c r="E43" s="112" t="s">
        <v>59</v>
      </c>
      <c r="F43" s="27">
        <v>431.89</v>
      </c>
      <c r="G43" s="27">
        <v>1727.55</v>
      </c>
      <c r="H43" s="44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7">
        <v>42</v>
      </c>
      <c r="B44" s="11" t="s">
        <v>60</v>
      </c>
      <c r="C44" s="13"/>
      <c r="D44" s="113" t="s">
        <v>423</v>
      </c>
      <c r="E44" s="112" t="s">
        <v>61</v>
      </c>
      <c r="F44" s="27"/>
      <c r="G44" s="27">
        <v>12792</v>
      </c>
      <c r="H44" s="44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7">
        <v>43</v>
      </c>
      <c r="B45" s="11" t="s">
        <v>31</v>
      </c>
      <c r="C45" s="13" t="s">
        <v>32</v>
      </c>
      <c r="D45" s="101" t="s">
        <v>429</v>
      </c>
      <c r="E45" s="112" t="s">
        <v>62</v>
      </c>
      <c r="F45" s="27">
        <v>1993.32</v>
      </c>
      <c r="G45" s="27">
        <v>7973.3</v>
      </c>
      <c r="H45" s="44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7">
        <v>44</v>
      </c>
      <c r="B46" s="11" t="s">
        <v>11</v>
      </c>
      <c r="C46" s="13" t="s">
        <v>12</v>
      </c>
      <c r="D46" s="113" t="s">
        <v>425</v>
      </c>
      <c r="E46" s="112" t="s">
        <v>63</v>
      </c>
      <c r="F46" s="27">
        <v>1129.55</v>
      </c>
      <c r="G46" s="27">
        <v>4518.2</v>
      </c>
      <c r="H46" s="44">
        <f t="shared" si="0"/>
        <v>5647.75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3">
        <v>45</v>
      </c>
      <c r="B47" s="11" t="s">
        <v>6</v>
      </c>
      <c r="C47" s="12" t="s">
        <v>7</v>
      </c>
      <c r="D47" s="113" t="s">
        <v>423</v>
      </c>
      <c r="E47" s="111" t="s">
        <v>64</v>
      </c>
      <c r="F47" s="27">
        <v>930.22</v>
      </c>
      <c r="G47" s="27">
        <v>3720.87</v>
      </c>
      <c r="H47" s="44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3">
        <v>46</v>
      </c>
      <c r="B48" s="11" t="s">
        <v>378</v>
      </c>
      <c r="C48" s="12" t="s">
        <v>7</v>
      </c>
      <c r="D48" s="101" t="s">
        <v>429</v>
      </c>
      <c r="E48" s="103" t="s">
        <v>65</v>
      </c>
      <c r="F48" s="27"/>
      <c r="G48" s="27">
        <v>3720.87</v>
      </c>
      <c r="H48" s="44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5">
      <c r="A49" s="7">
        <v>47</v>
      </c>
      <c r="B49" s="11" t="s">
        <v>16</v>
      </c>
      <c r="C49" s="12" t="s">
        <v>17</v>
      </c>
      <c r="D49" s="106" t="s">
        <v>424</v>
      </c>
      <c r="E49" s="112" t="s">
        <v>66</v>
      </c>
      <c r="F49" s="27">
        <v>1461.77</v>
      </c>
      <c r="G49" s="27">
        <v>5847.08</v>
      </c>
      <c r="H49" s="44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5">
      <c r="A50" s="7">
        <v>48</v>
      </c>
      <c r="B50" s="11" t="s">
        <v>379</v>
      </c>
      <c r="C50" s="12" t="s">
        <v>17</v>
      </c>
      <c r="D50" s="101" t="s">
        <v>429</v>
      </c>
      <c r="E50" s="112" t="s">
        <v>67</v>
      </c>
      <c r="F50" s="27">
        <v>1461.77</v>
      </c>
      <c r="G50" s="27">
        <v>5847.08</v>
      </c>
      <c r="H50" s="44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5">
      <c r="A51" s="7">
        <v>49</v>
      </c>
      <c r="B51" s="11" t="s">
        <v>4</v>
      </c>
      <c r="C51" s="5" t="s">
        <v>409</v>
      </c>
      <c r="D51" s="102" t="s">
        <v>428</v>
      </c>
      <c r="E51" s="112" t="s">
        <v>68</v>
      </c>
      <c r="F51" s="27">
        <v>431.89</v>
      </c>
      <c r="G51" s="27">
        <v>1727.55</v>
      </c>
      <c r="H51" s="44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5">
      <c r="A52" s="3">
        <v>50</v>
      </c>
      <c r="B52" s="11" t="s">
        <v>4</v>
      </c>
      <c r="C52" s="5" t="s">
        <v>409</v>
      </c>
      <c r="D52" s="101" t="s">
        <v>429</v>
      </c>
      <c r="E52" s="112" t="s">
        <v>69</v>
      </c>
      <c r="F52" s="27">
        <v>431.89</v>
      </c>
      <c r="G52" s="27">
        <v>1727.55</v>
      </c>
      <c r="H52" s="44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5">
      <c r="A53" s="3">
        <v>51</v>
      </c>
      <c r="B53" s="11" t="s">
        <v>9</v>
      </c>
      <c r="C53" s="7" t="s">
        <v>410</v>
      </c>
      <c r="D53" s="101" t="s">
        <v>429</v>
      </c>
      <c r="E53" s="112" t="s">
        <v>70</v>
      </c>
      <c r="F53" s="27">
        <v>664.44</v>
      </c>
      <c r="G53" s="27">
        <v>2657.77</v>
      </c>
      <c r="H53" s="44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5">
      <c r="A54" s="7">
        <v>52</v>
      </c>
      <c r="B54" s="11" t="s">
        <v>23</v>
      </c>
      <c r="C54" s="13" t="s">
        <v>411</v>
      </c>
      <c r="D54" s="101" t="s">
        <v>429</v>
      </c>
      <c r="E54" s="111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5">
      <c r="A55" s="7">
        <v>53</v>
      </c>
      <c r="B55" s="11" t="s">
        <v>11</v>
      </c>
      <c r="C55" s="13" t="s">
        <v>12</v>
      </c>
      <c r="D55" s="113" t="s">
        <v>423</v>
      </c>
      <c r="E55" s="112" t="s">
        <v>72</v>
      </c>
      <c r="F55" s="27">
        <v>1129.55</v>
      </c>
      <c r="G55" s="27">
        <v>4518.2</v>
      </c>
      <c r="H55" s="44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5">
      <c r="A56" s="7">
        <v>54</v>
      </c>
      <c r="B56" s="11" t="s">
        <v>16</v>
      </c>
      <c r="C56" s="12" t="s">
        <v>17</v>
      </c>
      <c r="D56" s="101" t="s">
        <v>429</v>
      </c>
      <c r="E56" s="112" t="s">
        <v>73</v>
      </c>
      <c r="F56" s="27">
        <v>1461.77</v>
      </c>
      <c r="G56" s="27">
        <v>5847.08</v>
      </c>
      <c r="H56" s="44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5">
      <c r="A57" s="3">
        <v>55</v>
      </c>
      <c r="B57" s="11" t="s">
        <v>380</v>
      </c>
      <c r="C57" s="12" t="s">
        <v>7</v>
      </c>
      <c r="D57" s="113" t="s">
        <v>423</v>
      </c>
      <c r="E57" s="112" t="s">
        <v>74</v>
      </c>
      <c r="F57" s="27">
        <v>930.22</v>
      </c>
      <c r="G57" s="27">
        <v>3720.87</v>
      </c>
      <c r="H57" s="44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5">
      <c r="A58" s="3">
        <v>56</v>
      </c>
      <c r="B58" s="11" t="s">
        <v>11</v>
      </c>
      <c r="C58" s="13" t="s">
        <v>12</v>
      </c>
      <c r="D58" s="102" t="s">
        <v>428</v>
      </c>
      <c r="E58" s="111" t="s">
        <v>75</v>
      </c>
      <c r="F58" s="27">
        <v>1129.55</v>
      </c>
      <c r="G58" s="27">
        <v>4518.2</v>
      </c>
      <c r="H58" s="44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5">
      <c r="A59" s="7">
        <v>57</v>
      </c>
      <c r="B59" s="11" t="s">
        <v>381</v>
      </c>
      <c r="C59" s="12" t="s">
        <v>17</v>
      </c>
      <c r="D59" s="102" t="s">
        <v>428</v>
      </c>
      <c r="E59" s="112" t="s">
        <v>76</v>
      </c>
      <c r="F59" s="27">
        <v>1461.77</v>
      </c>
      <c r="G59" s="27">
        <v>5847.08</v>
      </c>
      <c r="H59" s="44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5">
      <c r="A60" s="7">
        <v>58</v>
      </c>
      <c r="B60" s="11" t="s">
        <v>19</v>
      </c>
      <c r="C60" s="13" t="s">
        <v>20</v>
      </c>
      <c r="D60" s="102" t="s">
        <v>428</v>
      </c>
      <c r="E60" s="111" t="s">
        <v>77</v>
      </c>
      <c r="F60" s="27">
        <v>1229.22</v>
      </c>
      <c r="G60" s="27">
        <v>4916.8599999999997</v>
      </c>
      <c r="H60" s="44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5">
      <c r="A61" s="7">
        <v>59</v>
      </c>
      <c r="B61" s="11" t="s">
        <v>4</v>
      </c>
      <c r="C61" s="5" t="s">
        <v>409</v>
      </c>
      <c r="D61" s="102" t="s">
        <v>428</v>
      </c>
      <c r="E61" s="111" t="s">
        <v>78</v>
      </c>
      <c r="F61" s="27">
        <v>431.89</v>
      </c>
      <c r="G61" s="27">
        <v>1727.55</v>
      </c>
      <c r="H61" s="44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5">
      <c r="A62" s="3">
        <v>60</v>
      </c>
      <c r="B62" s="11" t="s">
        <v>9</v>
      </c>
      <c r="C62" s="7" t="s">
        <v>410</v>
      </c>
      <c r="D62" s="102" t="s">
        <v>428</v>
      </c>
      <c r="E62" s="112" t="s">
        <v>79</v>
      </c>
      <c r="F62" s="27"/>
      <c r="G62" s="27">
        <v>2657.77</v>
      </c>
      <c r="H62" s="44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5">
      <c r="A63" s="3">
        <v>61</v>
      </c>
      <c r="B63" s="11" t="s">
        <v>19</v>
      </c>
      <c r="C63" s="13" t="s">
        <v>20</v>
      </c>
      <c r="D63" s="113" t="s">
        <v>425</v>
      </c>
      <c r="E63" s="111" t="s">
        <v>80</v>
      </c>
      <c r="F63" s="27">
        <v>1229.22</v>
      </c>
      <c r="G63" s="27">
        <v>4916.8599999999997</v>
      </c>
      <c r="H63" s="44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5">
      <c r="A64" s="7">
        <v>62</v>
      </c>
      <c r="B64" s="11" t="s">
        <v>11</v>
      </c>
      <c r="C64" s="13" t="s">
        <v>12</v>
      </c>
      <c r="D64" s="101" t="s">
        <v>429</v>
      </c>
      <c r="E64" s="112" t="s">
        <v>81</v>
      </c>
      <c r="F64" s="27">
        <v>1129.55</v>
      </c>
      <c r="G64" s="27">
        <v>4518.2</v>
      </c>
      <c r="H64" s="44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5">
      <c r="A65" s="7">
        <v>63</v>
      </c>
      <c r="B65" s="11" t="s">
        <v>4</v>
      </c>
      <c r="C65" s="5" t="s">
        <v>409</v>
      </c>
      <c r="D65" s="101" t="s">
        <v>420</v>
      </c>
      <c r="E65" s="112" t="s">
        <v>82</v>
      </c>
      <c r="F65" s="27">
        <v>431.89</v>
      </c>
      <c r="G65" s="27">
        <v>1727.55</v>
      </c>
      <c r="H65" s="44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5">
      <c r="A66" s="7">
        <v>64</v>
      </c>
      <c r="B66" s="11" t="s">
        <v>19</v>
      </c>
      <c r="C66" s="13" t="s">
        <v>20</v>
      </c>
      <c r="D66" s="113" t="s">
        <v>425</v>
      </c>
      <c r="E66" s="112" t="s">
        <v>83</v>
      </c>
      <c r="F66" s="27">
        <v>1229.22</v>
      </c>
      <c r="G66" s="27">
        <v>4916.8599999999997</v>
      </c>
      <c r="H66" s="44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5">
      <c r="A67" s="3">
        <v>65</v>
      </c>
      <c r="B67" s="11" t="s">
        <v>84</v>
      </c>
      <c r="C67" s="13"/>
      <c r="D67" s="106" t="s">
        <v>427</v>
      </c>
      <c r="E67" s="112" t="s">
        <v>85</v>
      </c>
      <c r="F67" s="27">
        <v>3198</v>
      </c>
      <c r="G67" s="27">
        <v>12792</v>
      </c>
      <c r="H67" s="44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5">
      <c r="A68" s="3">
        <v>66</v>
      </c>
      <c r="B68" s="11" t="s">
        <v>380</v>
      </c>
      <c r="C68" s="12" t="s">
        <v>7</v>
      </c>
      <c r="D68" s="101" t="s">
        <v>429</v>
      </c>
      <c r="E68" s="112" t="s">
        <v>86</v>
      </c>
      <c r="F68" s="27">
        <v>930.22</v>
      </c>
      <c r="G68" s="27">
        <v>3720.87</v>
      </c>
      <c r="H68" s="44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5">
      <c r="A69" s="7">
        <v>67</v>
      </c>
      <c r="B69" s="11" t="s">
        <v>4</v>
      </c>
      <c r="C69" s="5" t="s">
        <v>409</v>
      </c>
      <c r="D69" s="101" t="s">
        <v>426</v>
      </c>
      <c r="E69" s="112" t="s">
        <v>87</v>
      </c>
      <c r="F69" s="27">
        <v>431.89</v>
      </c>
      <c r="G69" s="27">
        <v>1727.55</v>
      </c>
      <c r="H69" s="44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5">
      <c r="A70" s="7">
        <v>68</v>
      </c>
      <c r="B70" s="11" t="s">
        <v>382</v>
      </c>
      <c r="C70" s="13" t="s">
        <v>12</v>
      </c>
      <c r="D70" s="101" t="s">
        <v>426</v>
      </c>
      <c r="E70" s="112" t="s">
        <v>88</v>
      </c>
      <c r="F70" s="27">
        <v>1129.55</v>
      </c>
      <c r="G70" s="27">
        <v>4518.2</v>
      </c>
      <c r="H70" s="44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5">
      <c r="A71" s="7">
        <v>69</v>
      </c>
      <c r="B71" s="11" t="s">
        <v>383</v>
      </c>
      <c r="C71" s="12" t="s">
        <v>7</v>
      </c>
      <c r="D71" s="101" t="s">
        <v>429</v>
      </c>
      <c r="E71" s="112" t="s">
        <v>89</v>
      </c>
      <c r="F71" s="27"/>
      <c r="G71" s="27">
        <v>3720.87</v>
      </c>
      <c r="H71" s="44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5">
      <c r="A72" s="3">
        <v>70</v>
      </c>
      <c r="B72" s="11" t="s">
        <v>90</v>
      </c>
      <c r="C72" s="5" t="s">
        <v>409</v>
      </c>
      <c r="D72" s="113" t="s">
        <v>423</v>
      </c>
      <c r="E72" s="112" t="s">
        <v>91</v>
      </c>
      <c r="F72" s="27">
        <v>431.89</v>
      </c>
      <c r="G72" s="27">
        <v>1727.55</v>
      </c>
      <c r="H72" s="44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5">
      <c r="A73" s="3">
        <v>71</v>
      </c>
      <c r="B73" s="11" t="s">
        <v>9</v>
      </c>
      <c r="C73" s="7" t="s">
        <v>410</v>
      </c>
      <c r="D73" s="113" t="s">
        <v>425</v>
      </c>
      <c r="E73" s="112" t="s">
        <v>92</v>
      </c>
      <c r="F73" s="27">
        <v>664.44</v>
      </c>
      <c r="G73" s="27">
        <v>2657.77</v>
      </c>
      <c r="H73" s="44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5">
      <c r="A74" s="7">
        <v>72</v>
      </c>
      <c r="B74" s="11" t="s">
        <v>384</v>
      </c>
      <c r="C74" s="13" t="s">
        <v>12</v>
      </c>
      <c r="D74" s="101" t="s">
        <v>429</v>
      </c>
      <c r="E74" s="103" t="s">
        <v>93</v>
      </c>
      <c r="F74" s="27"/>
      <c r="G74" s="27">
        <v>4518.2</v>
      </c>
      <c r="H74" s="44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5">
      <c r="A75" s="7">
        <v>73</v>
      </c>
      <c r="B75" s="11" t="s">
        <v>31</v>
      </c>
      <c r="C75" s="13" t="s">
        <v>32</v>
      </c>
      <c r="D75" s="101" t="s">
        <v>426</v>
      </c>
      <c r="E75" s="112" t="s">
        <v>94</v>
      </c>
      <c r="F75" s="27">
        <v>1993.32</v>
      </c>
      <c r="G75" s="27">
        <v>7973.3</v>
      </c>
      <c r="H75" s="44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5">
      <c r="A76" s="7">
        <v>74</v>
      </c>
      <c r="B76" s="11" t="s">
        <v>11</v>
      </c>
      <c r="C76" s="13" t="s">
        <v>12</v>
      </c>
      <c r="D76" s="113" t="s">
        <v>423</v>
      </c>
      <c r="E76" s="111" t="s">
        <v>95</v>
      </c>
      <c r="F76" s="27">
        <v>1129.55</v>
      </c>
      <c r="G76" s="27">
        <v>4518.2</v>
      </c>
      <c r="H76" s="44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5">
      <c r="A77" s="3">
        <v>75</v>
      </c>
      <c r="B77" s="11" t="s">
        <v>385</v>
      </c>
      <c r="C77" s="13" t="s">
        <v>12</v>
      </c>
      <c r="D77" s="102" t="s">
        <v>428</v>
      </c>
      <c r="E77" s="103" t="s">
        <v>96</v>
      </c>
      <c r="F77" s="27"/>
      <c r="G77" s="27">
        <v>4518.2</v>
      </c>
      <c r="H77" s="44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5">
      <c r="A78" s="3">
        <v>76</v>
      </c>
      <c r="B78" s="11" t="s">
        <v>19</v>
      </c>
      <c r="C78" s="13" t="s">
        <v>20</v>
      </c>
      <c r="D78" s="113" t="s">
        <v>425</v>
      </c>
      <c r="E78" s="111" t="s">
        <v>98</v>
      </c>
      <c r="F78" s="27"/>
      <c r="G78" s="27">
        <v>4916.8599999999997</v>
      </c>
      <c r="H78" s="44">
        <f t="shared" si="1"/>
        <v>4916.8599999999997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5">
      <c r="A79" s="7">
        <v>77</v>
      </c>
      <c r="B79" s="11" t="s">
        <v>4</v>
      </c>
      <c r="C79" s="5" t="s">
        <v>409</v>
      </c>
      <c r="D79" s="101" t="s">
        <v>420</v>
      </c>
      <c r="E79" s="112" t="s">
        <v>99</v>
      </c>
      <c r="F79" s="27">
        <v>431.89</v>
      </c>
      <c r="G79" s="27">
        <v>1727.55</v>
      </c>
      <c r="H79" s="44">
        <f t="shared" si="1"/>
        <v>2159.44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5">
      <c r="A80" s="7">
        <v>78</v>
      </c>
      <c r="B80" s="11" t="s">
        <v>4</v>
      </c>
      <c r="C80" s="5" t="s">
        <v>409</v>
      </c>
      <c r="D80" s="106" t="s">
        <v>424</v>
      </c>
      <c r="E80" s="112" t="s">
        <v>100</v>
      </c>
      <c r="F80" s="27">
        <v>431.89</v>
      </c>
      <c r="G80" s="27">
        <v>1727.55</v>
      </c>
      <c r="H80" s="44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5">
      <c r="A81" s="7">
        <v>79</v>
      </c>
      <c r="B81" s="11" t="s">
        <v>16</v>
      </c>
      <c r="C81" s="12" t="s">
        <v>17</v>
      </c>
      <c r="D81" s="102" t="s">
        <v>428</v>
      </c>
      <c r="E81" s="111" t="s">
        <v>101</v>
      </c>
      <c r="F81" s="27">
        <v>1461.77</v>
      </c>
      <c r="G81" s="27">
        <v>5847.08</v>
      </c>
      <c r="H81" s="44">
        <f t="shared" si="1"/>
        <v>7308.85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5">
      <c r="A82" s="3">
        <v>80</v>
      </c>
      <c r="B82" s="11" t="s">
        <v>102</v>
      </c>
      <c r="C82" s="13" t="s">
        <v>411</v>
      </c>
      <c r="D82" s="106" t="s">
        <v>424</v>
      </c>
      <c r="E82" s="112" t="s">
        <v>103</v>
      </c>
      <c r="F82" s="27">
        <v>265.77999999999997</v>
      </c>
      <c r="G82" s="27">
        <v>1063.1099999999999</v>
      </c>
      <c r="H82" s="44">
        <f t="shared" si="1"/>
        <v>1328.8899999999999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5">
      <c r="A83" s="3">
        <v>81</v>
      </c>
      <c r="B83" s="11" t="s">
        <v>382</v>
      </c>
      <c r="C83" s="13" t="s">
        <v>12</v>
      </c>
      <c r="D83" s="101" t="s">
        <v>426</v>
      </c>
      <c r="E83" s="112" t="s">
        <v>104</v>
      </c>
      <c r="F83" s="27">
        <v>1129.55</v>
      </c>
      <c r="G83" s="27">
        <v>4518.2</v>
      </c>
      <c r="H83" s="44">
        <f t="shared" si="1"/>
        <v>5647.75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5">
      <c r="A84" s="7">
        <v>82</v>
      </c>
      <c r="B84" s="11" t="s">
        <v>6</v>
      </c>
      <c r="C84" s="12" t="s">
        <v>7</v>
      </c>
      <c r="D84" s="102" t="s">
        <v>428</v>
      </c>
      <c r="E84" s="112" t="s">
        <v>105</v>
      </c>
      <c r="F84" s="27">
        <v>930.22</v>
      </c>
      <c r="G84" s="27">
        <v>3720.87</v>
      </c>
      <c r="H84" s="44">
        <f t="shared" si="1"/>
        <v>4651.09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5">
      <c r="A85" s="7">
        <v>83</v>
      </c>
      <c r="B85" s="11" t="s">
        <v>19</v>
      </c>
      <c r="C85" s="13" t="s">
        <v>20</v>
      </c>
      <c r="D85" s="101" t="s">
        <v>429</v>
      </c>
      <c r="E85" s="112" t="s">
        <v>106</v>
      </c>
      <c r="F85" s="27">
        <v>1229.22</v>
      </c>
      <c r="G85" s="27">
        <v>4916.8599999999997</v>
      </c>
      <c r="H85" s="44">
        <f t="shared" si="1"/>
        <v>6146.08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5">
      <c r="A86" s="7">
        <v>84</v>
      </c>
      <c r="B86" s="11" t="s">
        <v>11</v>
      </c>
      <c r="C86" s="13" t="s">
        <v>12</v>
      </c>
      <c r="D86" s="106" t="s">
        <v>427</v>
      </c>
      <c r="E86" s="112" t="s">
        <v>107</v>
      </c>
      <c r="F86" s="27">
        <v>1129.55</v>
      </c>
      <c r="G86" s="27">
        <v>4518.2</v>
      </c>
      <c r="H86" s="44">
        <f t="shared" si="1"/>
        <v>5647.75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5">
      <c r="A87" s="3">
        <v>85</v>
      </c>
      <c r="B87" s="11" t="s">
        <v>19</v>
      </c>
      <c r="C87" s="13" t="s">
        <v>20</v>
      </c>
      <c r="D87" s="113" t="s">
        <v>423</v>
      </c>
      <c r="E87" s="112" t="s">
        <v>108</v>
      </c>
      <c r="F87" s="27">
        <v>1229.22</v>
      </c>
      <c r="G87" s="27">
        <v>4916.8599999999997</v>
      </c>
      <c r="H87" s="44">
        <f t="shared" si="1"/>
        <v>6146.08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5">
      <c r="A88" s="3">
        <v>86</v>
      </c>
      <c r="B88" s="11" t="s">
        <v>9</v>
      </c>
      <c r="C88" s="7" t="s">
        <v>410</v>
      </c>
      <c r="D88" s="101" t="s">
        <v>420</v>
      </c>
      <c r="E88" s="111" t="s">
        <v>109</v>
      </c>
      <c r="F88" s="27">
        <v>664.44</v>
      </c>
      <c r="G88" s="27">
        <v>2657.77</v>
      </c>
      <c r="H88" s="44">
        <f t="shared" si="1"/>
        <v>3322.21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5">
      <c r="A89" s="7">
        <v>87</v>
      </c>
      <c r="B89" s="11" t="s">
        <v>386</v>
      </c>
      <c r="C89" s="12" t="s">
        <v>17</v>
      </c>
      <c r="D89" s="106" t="s">
        <v>427</v>
      </c>
      <c r="E89" s="112" t="s">
        <v>110</v>
      </c>
      <c r="F89" s="27">
        <v>1461.77</v>
      </c>
      <c r="G89" s="27">
        <v>5847.08</v>
      </c>
      <c r="H89" s="44">
        <f t="shared" si="1"/>
        <v>7308.85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5">
      <c r="A90" s="7">
        <v>88</v>
      </c>
      <c r="B90" s="11" t="s">
        <v>6</v>
      </c>
      <c r="C90" s="12" t="s">
        <v>7</v>
      </c>
      <c r="D90" s="113" t="s">
        <v>423</v>
      </c>
      <c r="E90" s="112" t="s">
        <v>111</v>
      </c>
      <c r="F90" s="27">
        <v>930.22</v>
      </c>
      <c r="G90" s="27">
        <v>3720.87</v>
      </c>
      <c r="H90" s="44">
        <f t="shared" si="1"/>
        <v>4651.09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5">
      <c r="A91" s="7">
        <v>89</v>
      </c>
      <c r="B91" s="11" t="s">
        <v>4</v>
      </c>
      <c r="C91" s="5" t="s">
        <v>409</v>
      </c>
      <c r="D91" s="101" t="s">
        <v>426</v>
      </c>
      <c r="E91" s="112" t="s">
        <v>112</v>
      </c>
      <c r="F91" s="27">
        <v>431.89</v>
      </c>
      <c r="G91" s="27">
        <v>1727.55</v>
      </c>
      <c r="H91" s="44">
        <f t="shared" si="1"/>
        <v>2159.44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5">
      <c r="A92" s="3">
        <v>90</v>
      </c>
      <c r="B92" s="11" t="s">
        <v>4</v>
      </c>
      <c r="C92" s="5" t="s">
        <v>409</v>
      </c>
      <c r="D92" s="113" t="s">
        <v>423</v>
      </c>
      <c r="E92" s="112" t="s">
        <v>114</v>
      </c>
      <c r="F92" s="27">
        <v>431.89</v>
      </c>
      <c r="G92" s="27">
        <v>1727.55</v>
      </c>
      <c r="H92" s="44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5">
      <c r="A93" s="3">
        <v>91</v>
      </c>
      <c r="B93" s="11" t="s">
        <v>4</v>
      </c>
      <c r="C93" s="5" t="s">
        <v>409</v>
      </c>
      <c r="D93" s="113" t="s">
        <v>423</v>
      </c>
      <c r="E93" s="112" t="s">
        <v>115</v>
      </c>
      <c r="F93" s="27">
        <v>431.89</v>
      </c>
      <c r="G93" s="27">
        <v>1727.55</v>
      </c>
      <c r="H93" s="44">
        <f t="shared" si="1"/>
        <v>2159.44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5">
      <c r="A94" s="7">
        <v>92</v>
      </c>
      <c r="B94" s="11" t="s">
        <v>116</v>
      </c>
      <c r="C94" s="13"/>
      <c r="D94" s="101" t="s">
        <v>429</v>
      </c>
      <c r="E94" s="112" t="s">
        <v>117</v>
      </c>
      <c r="F94" s="104">
        <v>8100</v>
      </c>
      <c r="G94" s="104">
        <v>18900</v>
      </c>
      <c r="H94" s="105">
        <f t="shared" si="1"/>
        <v>27000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5">
      <c r="A95" s="7">
        <v>93</v>
      </c>
      <c r="B95" s="11" t="s">
        <v>16</v>
      </c>
      <c r="C95" s="12" t="s">
        <v>17</v>
      </c>
      <c r="D95" s="101" t="s">
        <v>420</v>
      </c>
      <c r="E95" s="111" t="s">
        <v>118</v>
      </c>
      <c r="F95" s="27">
        <v>1461.77</v>
      </c>
      <c r="G95" s="27">
        <v>5847.08</v>
      </c>
      <c r="H95" s="44">
        <f t="shared" si="1"/>
        <v>7308.85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5">
      <c r="A96" s="7">
        <v>94</v>
      </c>
      <c r="B96" s="11" t="s">
        <v>90</v>
      </c>
      <c r="C96" s="5" t="s">
        <v>409</v>
      </c>
      <c r="D96" s="102" t="s">
        <v>428</v>
      </c>
      <c r="E96" s="112" t="s">
        <v>119</v>
      </c>
      <c r="F96" s="27">
        <v>431.89</v>
      </c>
      <c r="G96" s="27">
        <v>1727.55</v>
      </c>
      <c r="H96" s="44">
        <f t="shared" si="1"/>
        <v>2159.44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5">
      <c r="A97" s="3">
        <v>95</v>
      </c>
      <c r="B97" s="11" t="s">
        <v>382</v>
      </c>
      <c r="C97" s="13" t="s">
        <v>12</v>
      </c>
      <c r="D97" s="113" t="s">
        <v>423</v>
      </c>
      <c r="E97" s="112" t="s">
        <v>120</v>
      </c>
      <c r="F97" s="27">
        <v>1129.55</v>
      </c>
      <c r="G97" s="27">
        <v>4518.2</v>
      </c>
      <c r="H97" s="44">
        <f t="shared" si="1"/>
        <v>5647.75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5">
      <c r="A98" s="3">
        <v>96</v>
      </c>
      <c r="B98" s="11" t="s">
        <v>382</v>
      </c>
      <c r="C98" s="13" t="s">
        <v>12</v>
      </c>
      <c r="D98" s="113" t="s">
        <v>423</v>
      </c>
      <c r="E98" s="112" t="s">
        <v>121</v>
      </c>
      <c r="F98" s="27">
        <v>1129.55</v>
      </c>
      <c r="G98" s="27">
        <v>4518.2</v>
      </c>
      <c r="H98" s="44">
        <f t="shared" si="1"/>
        <v>5647.75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5">
      <c r="A99" s="7">
        <v>97</v>
      </c>
      <c r="B99" s="11" t="s">
        <v>19</v>
      </c>
      <c r="C99" s="13" t="s">
        <v>20</v>
      </c>
      <c r="D99" s="101" t="s">
        <v>429</v>
      </c>
      <c r="E99" s="111" t="s">
        <v>122</v>
      </c>
      <c r="F99" s="27">
        <v>1229.22</v>
      </c>
      <c r="G99" s="27">
        <v>4916.8599999999997</v>
      </c>
      <c r="H99" s="44">
        <f t="shared" si="1"/>
        <v>6146.08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5">
      <c r="A100" s="7">
        <v>98</v>
      </c>
      <c r="B100" s="11" t="s">
        <v>123</v>
      </c>
      <c r="C100" s="13"/>
      <c r="D100" s="106" t="s">
        <v>424</v>
      </c>
      <c r="E100" s="112" t="s">
        <v>124</v>
      </c>
      <c r="F100" s="27">
        <v>3198</v>
      </c>
      <c r="G100" s="27">
        <v>12792</v>
      </c>
      <c r="H100" s="44">
        <f t="shared" si="1"/>
        <v>15990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5">
      <c r="A101" s="7">
        <v>99</v>
      </c>
      <c r="B101" s="11" t="s">
        <v>31</v>
      </c>
      <c r="C101" s="13" t="s">
        <v>32</v>
      </c>
      <c r="D101" s="101" t="s">
        <v>429</v>
      </c>
      <c r="E101" s="112" t="s">
        <v>125</v>
      </c>
      <c r="F101" s="27"/>
      <c r="G101" s="27">
        <v>7973.3</v>
      </c>
      <c r="H101" s="44">
        <f t="shared" si="1"/>
        <v>7973.3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5">
      <c r="A102" s="3">
        <v>100</v>
      </c>
      <c r="B102" s="11" t="s">
        <v>11</v>
      </c>
      <c r="C102" s="13" t="s">
        <v>12</v>
      </c>
      <c r="D102" s="106" t="s">
        <v>424</v>
      </c>
      <c r="E102" s="111" t="s">
        <v>126</v>
      </c>
      <c r="F102" s="27">
        <v>1129.55</v>
      </c>
      <c r="G102" s="27">
        <v>4518.2</v>
      </c>
      <c r="H102" s="44">
        <f t="shared" si="1"/>
        <v>5647.75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5">
      <c r="A103" s="3">
        <v>101</v>
      </c>
      <c r="B103" s="11" t="s">
        <v>19</v>
      </c>
      <c r="C103" s="13" t="s">
        <v>20</v>
      </c>
      <c r="D103" s="113" t="s">
        <v>425</v>
      </c>
      <c r="E103" s="111" t="s">
        <v>127</v>
      </c>
      <c r="F103" s="27">
        <v>1229.22</v>
      </c>
      <c r="G103" s="27">
        <v>4916.8599999999997</v>
      </c>
      <c r="H103" s="44">
        <f t="shared" si="1"/>
        <v>6146.08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5">
      <c r="A104" s="7">
        <v>102</v>
      </c>
      <c r="B104" s="11" t="s">
        <v>4</v>
      </c>
      <c r="C104" s="5" t="s">
        <v>409</v>
      </c>
      <c r="D104" s="101" t="s">
        <v>420</v>
      </c>
      <c r="E104" s="111" t="s">
        <v>128</v>
      </c>
      <c r="F104" s="27">
        <v>431.89</v>
      </c>
      <c r="G104" s="27">
        <v>1727.55</v>
      </c>
      <c r="H104" s="44">
        <f t="shared" si="1"/>
        <v>2159.44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5">
      <c r="A105" s="7">
        <v>103</v>
      </c>
      <c r="B105" s="11" t="s">
        <v>388</v>
      </c>
      <c r="C105" s="13" t="s">
        <v>411</v>
      </c>
      <c r="D105" s="102" t="s">
        <v>428</v>
      </c>
      <c r="E105" s="103" t="s">
        <v>129</v>
      </c>
      <c r="F105" s="27"/>
      <c r="G105" s="27">
        <v>1063.1099999999999</v>
      </c>
      <c r="H105" s="44">
        <f t="shared" si="1"/>
        <v>1063.1099999999999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5">
      <c r="A106" s="7">
        <v>104</v>
      </c>
      <c r="B106" s="11" t="s">
        <v>16</v>
      </c>
      <c r="C106" s="12" t="s">
        <v>17</v>
      </c>
      <c r="D106" s="101" t="s">
        <v>429</v>
      </c>
      <c r="E106" s="112" t="s">
        <v>130</v>
      </c>
      <c r="F106" s="27">
        <v>1461.77</v>
      </c>
      <c r="G106" s="27">
        <v>5847.08</v>
      </c>
      <c r="H106" s="44">
        <f t="shared" si="1"/>
        <v>7308.85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5">
      <c r="A107" s="3">
        <v>105</v>
      </c>
      <c r="B107" s="11" t="s">
        <v>9</v>
      </c>
      <c r="C107" s="7" t="s">
        <v>410</v>
      </c>
      <c r="D107" s="101" t="s">
        <v>426</v>
      </c>
      <c r="E107" s="112" t="s">
        <v>131</v>
      </c>
      <c r="F107" s="27">
        <v>664.44</v>
      </c>
      <c r="G107" s="27">
        <v>2657.77</v>
      </c>
      <c r="H107" s="44">
        <f t="shared" si="1"/>
        <v>3322.21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5">
      <c r="A108" s="3">
        <v>106</v>
      </c>
      <c r="B108" s="11" t="s">
        <v>9</v>
      </c>
      <c r="C108" s="7" t="s">
        <v>410</v>
      </c>
      <c r="D108" s="113" t="s">
        <v>425</v>
      </c>
      <c r="E108" s="112" t="s">
        <v>132</v>
      </c>
      <c r="F108" s="27">
        <v>664.44</v>
      </c>
      <c r="G108" s="27">
        <v>2657.77</v>
      </c>
      <c r="H108" s="44">
        <f t="shared" si="1"/>
        <v>3322.21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5">
      <c r="A109" s="7">
        <v>107</v>
      </c>
      <c r="B109" s="11" t="s">
        <v>11</v>
      </c>
      <c r="C109" s="13" t="s">
        <v>12</v>
      </c>
      <c r="D109" s="113" t="s">
        <v>423</v>
      </c>
      <c r="E109" s="111" t="s">
        <v>133</v>
      </c>
      <c r="F109" s="27">
        <v>1129.55</v>
      </c>
      <c r="G109" s="27">
        <v>4518.2</v>
      </c>
      <c r="H109" s="44">
        <f t="shared" si="1"/>
        <v>5647.75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5">
      <c r="A110" s="7">
        <v>108</v>
      </c>
      <c r="B110" s="11" t="s">
        <v>34</v>
      </c>
      <c r="C110" s="13" t="s">
        <v>412</v>
      </c>
      <c r="D110" s="101" t="s">
        <v>429</v>
      </c>
      <c r="E110" s="112" t="s">
        <v>134</v>
      </c>
      <c r="F110" s="27">
        <v>807.29</v>
      </c>
      <c r="G110" s="27">
        <v>3229.18</v>
      </c>
      <c r="H110" s="44">
        <f t="shared" si="1"/>
        <v>4036.47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5">
      <c r="A111" s="7">
        <v>109</v>
      </c>
      <c r="B111" s="11" t="s">
        <v>11</v>
      </c>
      <c r="C111" s="13" t="s">
        <v>12</v>
      </c>
      <c r="D111" s="113" t="s">
        <v>423</v>
      </c>
      <c r="E111" s="112" t="s">
        <v>135</v>
      </c>
      <c r="F111" s="27">
        <v>1129.55</v>
      </c>
      <c r="G111" s="27">
        <v>4518.2</v>
      </c>
      <c r="H111" s="44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5">
      <c r="A112" s="3">
        <v>110</v>
      </c>
      <c r="B112" s="11" t="s">
        <v>9</v>
      </c>
      <c r="C112" s="7" t="s">
        <v>410</v>
      </c>
      <c r="D112" s="101" t="s">
        <v>429</v>
      </c>
      <c r="E112" s="111" t="s">
        <v>136</v>
      </c>
      <c r="F112" s="27">
        <v>664.44</v>
      </c>
      <c r="G112" s="27">
        <v>2657.77</v>
      </c>
      <c r="H112" s="44">
        <f t="shared" si="1"/>
        <v>3322.21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5">
      <c r="A113" s="3">
        <v>111</v>
      </c>
      <c r="B113" s="11" t="s">
        <v>9</v>
      </c>
      <c r="C113" s="7" t="s">
        <v>410</v>
      </c>
      <c r="D113" s="113" t="s">
        <v>423</v>
      </c>
      <c r="E113" s="112" t="s">
        <v>137</v>
      </c>
      <c r="F113" s="27">
        <v>664.44</v>
      </c>
      <c r="G113" s="27">
        <v>2657.77</v>
      </c>
      <c r="H113" s="44">
        <f t="shared" si="1"/>
        <v>3322.21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5">
      <c r="A114" s="7">
        <v>112</v>
      </c>
      <c r="B114" s="11" t="s">
        <v>9</v>
      </c>
      <c r="C114" s="7" t="s">
        <v>410</v>
      </c>
      <c r="D114" s="102" t="s">
        <v>428</v>
      </c>
      <c r="E114" s="111" t="s">
        <v>138</v>
      </c>
      <c r="F114" s="27">
        <v>664.44</v>
      </c>
      <c r="G114" s="27">
        <v>2657.77</v>
      </c>
      <c r="H114" s="44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5">
      <c r="A115" s="7">
        <v>113</v>
      </c>
      <c r="B115" s="11" t="s">
        <v>389</v>
      </c>
      <c r="C115" s="12" t="s">
        <v>17</v>
      </c>
      <c r="D115" s="101" t="s">
        <v>420</v>
      </c>
      <c r="E115" s="112" t="s">
        <v>139</v>
      </c>
      <c r="F115" s="27">
        <v>1461.77</v>
      </c>
      <c r="G115" s="27">
        <v>5847.08</v>
      </c>
      <c r="H115" s="44">
        <f t="shared" si="1"/>
        <v>7308.85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5">
      <c r="A116" s="7">
        <v>114</v>
      </c>
      <c r="B116" s="11" t="s">
        <v>23</v>
      </c>
      <c r="C116" s="13" t="s">
        <v>411</v>
      </c>
      <c r="D116" s="113" t="s">
        <v>423</v>
      </c>
      <c r="E116" s="112" t="s">
        <v>372</v>
      </c>
      <c r="F116" s="27">
        <v>265.77999999999997</v>
      </c>
      <c r="G116" s="27">
        <v>1063.1099999999999</v>
      </c>
      <c r="H116" s="44">
        <f t="shared" si="1"/>
        <v>1328.8899999999999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5">
      <c r="A117" s="3">
        <v>115</v>
      </c>
      <c r="B117" s="11" t="s">
        <v>9</v>
      </c>
      <c r="C117" s="7" t="s">
        <v>410</v>
      </c>
      <c r="D117" s="101" t="s">
        <v>429</v>
      </c>
      <c r="E117" s="112" t="s">
        <v>140</v>
      </c>
      <c r="F117" s="27">
        <v>664.44</v>
      </c>
      <c r="G117" s="27">
        <v>2657.77</v>
      </c>
      <c r="H117" s="44">
        <f>F117+G117</f>
        <v>3322.21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5">
      <c r="A118" s="3">
        <v>116</v>
      </c>
      <c r="B118" s="11" t="s">
        <v>23</v>
      </c>
      <c r="C118" s="13" t="s">
        <v>411</v>
      </c>
      <c r="D118" s="106" t="s">
        <v>427</v>
      </c>
      <c r="E118" s="112" t="s">
        <v>390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5">
      <c r="A119" s="7">
        <v>117</v>
      </c>
      <c r="B119" s="11" t="s">
        <v>391</v>
      </c>
      <c r="C119" s="12" t="s">
        <v>17</v>
      </c>
      <c r="D119" s="106" t="s">
        <v>427</v>
      </c>
      <c r="E119" s="112" t="s">
        <v>142</v>
      </c>
      <c r="F119" s="27">
        <v>1461.77</v>
      </c>
      <c r="G119" s="27">
        <v>5847.08</v>
      </c>
      <c r="H119" s="44">
        <f t="shared" si="1"/>
        <v>7308.85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5">
      <c r="A120" s="7">
        <v>118</v>
      </c>
      <c r="B120" s="11" t="s">
        <v>11</v>
      </c>
      <c r="C120" s="13" t="s">
        <v>12</v>
      </c>
      <c r="D120" s="113" t="s">
        <v>423</v>
      </c>
      <c r="E120" s="112" t="s">
        <v>143</v>
      </c>
      <c r="F120" s="27"/>
      <c r="G120" s="27">
        <v>4518.2</v>
      </c>
      <c r="H120" s="44">
        <f t="shared" si="1"/>
        <v>4518.2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5">
      <c r="A121" s="7">
        <v>119</v>
      </c>
      <c r="B121" s="11" t="s">
        <v>9</v>
      </c>
      <c r="C121" s="7" t="s">
        <v>410</v>
      </c>
      <c r="D121" s="113" t="s">
        <v>423</v>
      </c>
      <c r="E121" s="112" t="s">
        <v>144</v>
      </c>
      <c r="F121" s="27">
        <v>664.44</v>
      </c>
      <c r="G121" s="27">
        <v>2657.77</v>
      </c>
      <c r="H121" s="44">
        <f t="shared" si="1"/>
        <v>3322.21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5">
      <c r="A122" s="3">
        <v>120</v>
      </c>
      <c r="B122" s="11" t="s">
        <v>392</v>
      </c>
      <c r="C122" s="12" t="s">
        <v>7</v>
      </c>
      <c r="D122" s="102" t="s">
        <v>428</v>
      </c>
      <c r="E122" s="103" t="s">
        <v>145</v>
      </c>
      <c r="F122" s="27"/>
      <c r="G122" s="27">
        <v>3720.87</v>
      </c>
      <c r="H122" s="44">
        <f t="shared" si="1"/>
        <v>3720.87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5">
      <c r="A123" s="3">
        <v>121</v>
      </c>
      <c r="B123" s="11" t="s">
        <v>34</v>
      </c>
      <c r="C123" s="13" t="s">
        <v>412</v>
      </c>
      <c r="D123" s="101" t="s">
        <v>426</v>
      </c>
      <c r="E123" s="112" t="s">
        <v>146</v>
      </c>
      <c r="F123" s="27">
        <v>807.29</v>
      </c>
      <c r="G123" s="27">
        <v>3229.18</v>
      </c>
      <c r="H123" s="44">
        <f t="shared" si="1"/>
        <v>4036.47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5">
      <c r="A124" s="7">
        <v>122</v>
      </c>
      <c r="B124" s="11" t="s">
        <v>11</v>
      </c>
      <c r="C124" s="13" t="s">
        <v>12</v>
      </c>
      <c r="D124" s="113" t="s">
        <v>423</v>
      </c>
      <c r="E124" s="112" t="s">
        <v>147</v>
      </c>
      <c r="F124" s="27"/>
      <c r="G124" s="27">
        <v>4518.2</v>
      </c>
      <c r="H124" s="44">
        <f t="shared" si="1"/>
        <v>4518.2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5">
      <c r="A125" s="7">
        <v>123</v>
      </c>
      <c r="B125" s="11" t="s">
        <v>19</v>
      </c>
      <c r="C125" s="13" t="s">
        <v>20</v>
      </c>
      <c r="D125" s="101" t="s">
        <v>429</v>
      </c>
      <c r="E125" s="112" t="s">
        <v>148</v>
      </c>
      <c r="F125" s="27">
        <v>1229.22</v>
      </c>
      <c r="G125" s="27">
        <v>4916.8599999999997</v>
      </c>
      <c r="H125" s="44">
        <f t="shared" si="1"/>
        <v>6146.08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5">
      <c r="A126" s="7">
        <v>124</v>
      </c>
      <c r="B126" s="11" t="s">
        <v>16</v>
      </c>
      <c r="C126" s="12" t="s">
        <v>17</v>
      </c>
      <c r="D126" s="101" t="s">
        <v>429</v>
      </c>
      <c r="E126" s="111" t="s">
        <v>149</v>
      </c>
      <c r="F126" s="27">
        <v>1461.77</v>
      </c>
      <c r="G126" s="27">
        <v>5847.08</v>
      </c>
      <c r="H126" s="44">
        <f t="shared" si="1"/>
        <v>7308.85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5">
      <c r="A127" s="3">
        <v>125</v>
      </c>
      <c r="B127" s="11" t="s">
        <v>150</v>
      </c>
      <c r="C127" s="13"/>
      <c r="D127" s="102" t="s">
        <v>428</v>
      </c>
      <c r="E127" s="112" t="s">
        <v>151</v>
      </c>
      <c r="F127" s="27">
        <v>3198</v>
      </c>
      <c r="G127" s="27">
        <v>12792</v>
      </c>
      <c r="H127" s="44">
        <f t="shared" si="1"/>
        <v>15990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5">
      <c r="A128" s="3">
        <v>126</v>
      </c>
      <c r="B128" s="11" t="s">
        <v>16</v>
      </c>
      <c r="C128" s="12" t="s">
        <v>17</v>
      </c>
      <c r="D128" s="101" t="s">
        <v>426</v>
      </c>
      <c r="E128" s="112" t="s">
        <v>152</v>
      </c>
      <c r="F128" s="27">
        <v>1461.77</v>
      </c>
      <c r="G128" s="27">
        <v>5847.08</v>
      </c>
      <c r="H128" s="44">
        <f t="shared" si="1"/>
        <v>7308.85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5">
      <c r="A129" s="7">
        <v>127</v>
      </c>
      <c r="B129" s="11" t="s">
        <v>16</v>
      </c>
      <c r="C129" s="12" t="s">
        <v>17</v>
      </c>
      <c r="D129" s="101" t="s">
        <v>429</v>
      </c>
      <c r="E129" s="112" t="s">
        <v>153</v>
      </c>
      <c r="F129" s="27">
        <v>1461.77</v>
      </c>
      <c r="G129" s="27">
        <v>5847.08</v>
      </c>
      <c r="H129" s="44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5">
      <c r="A130" s="7">
        <v>128</v>
      </c>
      <c r="B130" s="11" t="s">
        <v>6</v>
      </c>
      <c r="C130" s="12" t="s">
        <v>7</v>
      </c>
      <c r="D130" s="102" t="s">
        <v>428</v>
      </c>
      <c r="E130" s="111" t="s">
        <v>154</v>
      </c>
      <c r="F130" s="27">
        <v>930.22</v>
      </c>
      <c r="G130" s="27">
        <v>3720.87</v>
      </c>
      <c r="H130" s="44">
        <f t="shared" si="1"/>
        <v>4651.09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5">
      <c r="A131" s="7">
        <v>129</v>
      </c>
      <c r="B131" s="11" t="s">
        <v>19</v>
      </c>
      <c r="C131" s="13" t="s">
        <v>20</v>
      </c>
      <c r="D131" s="101" t="s">
        <v>426</v>
      </c>
      <c r="E131" s="112" t="s">
        <v>155</v>
      </c>
      <c r="F131" s="27">
        <v>1229.22</v>
      </c>
      <c r="G131" s="27">
        <v>4916.8599999999997</v>
      </c>
      <c r="H131" s="44">
        <f t="shared" ref="H131:H155" si="2">F131+G131</f>
        <v>6146.08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5">
      <c r="A132" s="3">
        <v>130</v>
      </c>
      <c r="B132" s="11" t="s">
        <v>9</v>
      </c>
      <c r="C132" s="7" t="s">
        <v>410</v>
      </c>
      <c r="D132" s="101" t="s">
        <v>429</v>
      </c>
      <c r="E132" s="112" t="s">
        <v>156</v>
      </c>
      <c r="F132" s="27">
        <v>664.44</v>
      </c>
      <c r="G132" s="27">
        <v>2657.77</v>
      </c>
      <c r="H132" s="44">
        <f t="shared" si="2"/>
        <v>3322.21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5">
      <c r="A133" s="3">
        <v>131</v>
      </c>
      <c r="B133" s="11" t="s">
        <v>11</v>
      </c>
      <c r="C133" s="13" t="s">
        <v>12</v>
      </c>
      <c r="D133" s="101" t="s">
        <v>429</v>
      </c>
      <c r="E133" s="112" t="s">
        <v>157</v>
      </c>
      <c r="F133" s="27">
        <v>1129.55</v>
      </c>
      <c r="G133" s="27">
        <v>4518.2</v>
      </c>
      <c r="H133" s="44">
        <f t="shared" si="2"/>
        <v>5647.75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5">
      <c r="A134" s="7">
        <v>132</v>
      </c>
      <c r="B134" s="11" t="s">
        <v>393</v>
      </c>
      <c r="C134" s="7" t="s">
        <v>410</v>
      </c>
      <c r="D134" s="113" t="s">
        <v>423</v>
      </c>
      <c r="E134" s="103" t="s">
        <v>158</v>
      </c>
      <c r="F134" s="27"/>
      <c r="G134" s="27">
        <v>2657.77</v>
      </c>
      <c r="H134" s="44">
        <f t="shared" si="2"/>
        <v>2657.77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5">
      <c r="A135" s="7">
        <v>133</v>
      </c>
      <c r="B135" s="11" t="s">
        <v>9</v>
      </c>
      <c r="C135" s="7" t="s">
        <v>410</v>
      </c>
      <c r="D135" s="113" t="s">
        <v>423</v>
      </c>
      <c r="E135" s="112" t="s">
        <v>159</v>
      </c>
      <c r="F135" s="27">
        <v>664.44</v>
      </c>
      <c r="G135" s="27">
        <v>2657.77</v>
      </c>
      <c r="H135" s="44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5">
      <c r="A136" s="7">
        <v>134</v>
      </c>
      <c r="B136" s="11" t="s">
        <v>380</v>
      </c>
      <c r="C136" s="12" t="s">
        <v>7</v>
      </c>
      <c r="D136" s="101" t="s">
        <v>429</v>
      </c>
      <c r="E136" s="112" t="s">
        <v>160</v>
      </c>
      <c r="F136" s="27">
        <v>930.22</v>
      </c>
      <c r="G136" s="27">
        <v>3720.87</v>
      </c>
      <c r="H136" s="44">
        <f t="shared" si="2"/>
        <v>4651.09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5">
      <c r="A137" s="3">
        <v>135</v>
      </c>
      <c r="B137" s="11" t="s">
        <v>16</v>
      </c>
      <c r="C137" s="12" t="s">
        <v>17</v>
      </c>
      <c r="D137" s="101" t="s">
        <v>426</v>
      </c>
      <c r="E137" s="112" t="s">
        <v>161</v>
      </c>
      <c r="F137" s="27">
        <v>1461.77</v>
      </c>
      <c r="G137" s="27">
        <v>5847.08</v>
      </c>
      <c r="H137" s="44">
        <f t="shared" si="2"/>
        <v>7308.85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5">
      <c r="A138" s="3">
        <v>136</v>
      </c>
      <c r="B138" s="11" t="s">
        <v>34</v>
      </c>
      <c r="C138" s="13" t="s">
        <v>412</v>
      </c>
      <c r="D138" s="101" t="s">
        <v>429</v>
      </c>
      <c r="E138" s="112" t="s">
        <v>162</v>
      </c>
      <c r="F138" s="27">
        <v>807.29</v>
      </c>
      <c r="G138" s="27">
        <v>3229.18</v>
      </c>
      <c r="H138" s="44">
        <f t="shared" si="2"/>
        <v>4036.47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5">
      <c r="A139" s="7">
        <v>137</v>
      </c>
      <c r="B139" s="11" t="s">
        <v>380</v>
      </c>
      <c r="C139" s="12" t="s">
        <v>7</v>
      </c>
      <c r="D139" s="113" t="s">
        <v>423</v>
      </c>
      <c r="E139" s="112" t="s">
        <v>163</v>
      </c>
      <c r="F139" s="27">
        <v>930.22</v>
      </c>
      <c r="G139" s="27">
        <v>3720.87</v>
      </c>
      <c r="H139" s="44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5">
      <c r="A140" s="7">
        <v>138</v>
      </c>
      <c r="B140" s="11" t="s">
        <v>4</v>
      </c>
      <c r="C140" s="5" t="s">
        <v>409</v>
      </c>
      <c r="D140" s="101" t="s">
        <v>420</v>
      </c>
      <c r="E140" s="112" t="s">
        <v>164</v>
      </c>
      <c r="F140" s="27">
        <v>431.89</v>
      </c>
      <c r="G140" s="27">
        <v>1727.55</v>
      </c>
      <c r="H140" s="44">
        <f t="shared" si="2"/>
        <v>2159.44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5">
      <c r="A141" s="7">
        <v>139</v>
      </c>
      <c r="B141" s="11" t="s">
        <v>394</v>
      </c>
      <c r="C141" s="12" t="s">
        <v>17</v>
      </c>
      <c r="D141" s="106" t="s">
        <v>427</v>
      </c>
      <c r="E141" s="112" t="s">
        <v>165</v>
      </c>
      <c r="F141" s="27"/>
      <c r="G141" s="27">
        <v>5847.08</v>
      </c>
      <c r="H141" s="44">
        <f t="shared" si="2"/>
        <v>5847.08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5">
      <c r="A142" s="3">
        <v>140</v>
      </c>
      <c r="B142" s="11" t="s">
        <v>11</v>
      </c>
      <c r="C142" s="13" t="s">
        <v>12</v>
      </c>
      <c r="D142" s="101" t="s">
        <v>426</v>
      </c>
      <c r="E142" s="112" t="s">
        <v>166</v>
      </c>
      <c r="F142" s="27">
        <v>1129.55</v>
      </c>
      <c r="G142" s="27">
        <v>4518.2</v>
      </c>
      <c r="H142" s="44">
        <f t="shared" si="2"/>
        <v>5647.75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5">
      <c r="A143" s="3">
        <v>141</v>
      </c>
      <c r="B143" s="11" t="s">
        <v>395</v>
      </c>
      <c r="C143" s="12" t="s">
        <v>17</v>
      </c>
      <c r="D143" s="113" t="s">
        <v>423</v>
      </c>
      <c r="E143" s="112" t="s">
        <v>167</v>
      </c>
      <c r="F143" s="27">
        <v>1461.77</v>
      </c>
      <c r="G143" s="27">
        <v>5847.08</v>
      </c>
      <c r="H143" s="44">
        <f t="shared" si="2"/>
        <v>7308.85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5">
      <c r="A144" s="7">
        <v>142</v>
      </c>
      <c r="B144" s="11" t="s">
        <v>11</v>
      </c>
      <c r="C144" s="13" t="s">
        <v>12</v>
      </c>
      <c r="D144" s="101" t="s">
        <v>420</v>
      </c>
      <c r="E144" s="112" t="s">
        <v>168</v>
      </c>
      <c r="F144" s="27">
        <v>1129.55</v>
      </c>
      <c r="G144" s="27">
        <v>4518.2</v>
      </c>
      <c r="H144" s="44">
        <f t="shared" si="2"/>
        <v>5647.75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5">
      <c r="A145" s="7">
        <v>143</v>
      </c>
      <c r="B145" s="11" t="s">
        <v>391</v>
      </c>
      <c r="C145" s="12" t="s">
        <v>17</v>
      </c>
      <c r="D145" s="113" t="s">
        <v>425</v>
      </c>
      <c r="E145" s="112" t="s">
        <v>169</v>
      </c>
      <c r="F145" s="27">
        <v>1461.77</v>
      </c>
      <c r="G145" s="27">
        <v>5847.08</v>
      </c>
      <c r="H145" s="44">
        <f t="shared" si="2"/>
        <v>7308.85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5">
      <c r="A146" s="7">
        <v>144</v>
      </c>
      <c r="B146" s="11" t="s">
        <v>396</v>
      </c>
      <c r="C146" s="12" t="s">
        <v>17</v>
      </c>
      <c r="D146" s="113" t="s">
        <v>423</v>
      </c>
      <c r="E146" s="112" t="s">
        <v>170</v>
      </c>
      <c r="F146" s="27"/>
      <c r="G146" s="27">
        <v>5847.08</v>
      </c>
      <c r="H146" s="44">
        <f t="shared" si="2"/>
        <v>5847.08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5">
      <c r="A147" s="3">
        <v>145</v>
      </c>
      <c r="B147" s="11" t="s">
        <v>11</v>
      </c>
      <c r="C147" s="13" t="s">
        <v>12</v>
      </c>
      <c r="D147" s="102" t="s">
        <v>428</v>
      </c>
      <c r="E147" s="112" t="s">
        <v>171</v>
      </c>
      <c r="F147" s="27">
        <v>1129.55</v>
      </c>
      <c r="G147" s="27">
        <v>4518.2</v>
      </c>
      <c r="H147" s="44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5">
      <c r="A148" s="3">
        <v>146</v>
      </c>
      <c r="B148" s="11" t="s">
        <v>172</v>
      </c>
      <c r="C148" s="13"/>
      <c r="D148" s="101" t="s">
        <v>420</v>
      </c>
      <c r="E148" s="112" t="s">
        <v>173</v>
      </c>
      <c r="F148" s="27">
        <v>3198</v>
      </c>
      <c r="G148" s="27">
        <v>12792</v>
      </c>
      <c r="H148" s="44">
        <f t="shared" si="2"/>
        <v>15990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5">
      <c r="A149" s="7">
        <v>147</v>
      </c>
      <c r="B149" s="11" t="s">
        <v>4</v>
      </c>
      <c r="C149" s="5" t="s">
        <v>409</v>
      </c>
      <c r="D149" s="101" t="s">
        <v>420</v>
      </c>
      <c r="E149" s="112" t="s">
        <v>405</v>
      </c>
      <c r="F149" s="27">
        <v>431.89</v>
      </c>
      <c r="G149" s="27">
        <v>1727.55</v>
      </c>
      <c r="H149" s="44">
        <f t="shared" si="2"/>
        <v>2159.44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5">
      <c r="A150" s="7">
        <v>148</v>
      </c>
      <c r="B150" s="11" t="s">
        <v>6</v>
      </c>
      <c r="C150" s="12" t="s">
        <v>7</v>
      </c>
      <c r="D150" s="106" t="s">
        <v>427</v>
      </c>
      <c r="E150" s="111" t="s">
        <v>174</v>
      </c>
      <c r="F150" s="27">
        <v>930.22</v>
      </c>
      <c r="G150" s="27">
        <v>3720.87</v>
      </c>
      <c r="H150" s="44">
        <f t="shared" si="2"/>
        <v>4651.09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5">
      <c r="A151" s="7">
        <v>149</v>
      </c>
      <c r="B151" s="11" t="s">
        <v>31</v>
      </c>
      <c r="C151" s="13" t="s">
        <v>32</v>
      </c>
      <c r="D151" s="101" t="s">
        <v>429</v>
      </c>
      <c r="E151" s="112" t="s">
        <v>175</v>
      </c>
      <c r="F151" s="27">
        <v>1993.32</v>
      </c>
      <c r="G151" s="27">
        <v>7973.3</v>
      </c>
      <c r="H151" s="44">
        <f t="shared" si="2"/>
        <v>9966.6200000000008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5">
      <c r="A152" s="3">
        <v>150</v>
      </c>
      <c r="B152" s="11" t="s">
        <v>19</v>
      </c>
      <c r="C152" s="13" t="s">
        <v>20</v>
      </c>
      <c r="D152" s="106" t="s">
        <v>427</v>
      </c>
      <c r="E152" s="112" t="s">
        <v>176</v>
      </c>
      <c r="F152" s="27">
        <v>1229.22</v>
      </c>
      <c r="G152" s="27">
        <v>4916.8599999999997</v>
      </c>
      <c r="H152" s="44">
        <f t="shared" si="2"/>
        <v>6146.08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5">
      <c r="A153" s="3">
        <v>151</v>
      </c>
      <c r="B153" s="11" t="s">
        <v>31</v>
      </c>
      <c r="C153" s="13" t="s">
        <v>32</v>
      </c>
      <c r="D153" s="101" t="s">
        <v>429</v>
      </c>
      <c r="E153" s="112" t="s">
        <v>177</v>
      </c>
      <c r="F153" s="27">
        <v>1993.32</v>
      </c>
      <c r="G153" s="27">
        <v>7973.3</v>
      </c>
      <c r="H153" s="44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5">
      <c r="A154" s="7">
        <v>152</v>
      </c>
      <c r="B154" s="11" t="s">
        <v>9</v>
      </c>
      <c r="C154" s="7" t="s">
        <v>410</v>
      </c>
      <c r="D154" s="113" t="s">
        <v>425</v>
      </c>
      <c r="E154" s="112" t="s">
        <v>178</v>
      </c>
      <c r="F154" s="27">
        <v>664.44</v>
      </c>
      <c r="G154" s="27">
        <v>2657.77</v>
      </c>
      <c r="H154" s="44">
        <f t="shared" si="2"/>
        <v>3322.21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5">
      <c r="A155" s="7">
        <v>153</v>
      </c>
      <c r="B155" s="11" t="s">
        <v>23</v>
      </c>
      <c r="C155" s="13" t="s">
        <v>411</v>
      </c>
      <c r="D155" s="101" t="s">
        <v>426</v>
      </c>
      <c r="E155" s="112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5">
      <c r="A156" s="7">
        <v>154</v>
      </c>
      <c r="B156" s="11" t="s">
        <v>4</v>
      </c>
      <c r="C156" s="5" t="s">
        <v>409</v>
      </c>
      <c r="D156" s="102"/>
      <c r="E156" s="112" t="s">
        <v>180</v>
      </c>
      <c r="F156" s="27">
        <v>431.89</v>
      </c>
      <c r="G156" s="27">
        <v>1727.55</v>
      </c>
      <c r="H156" s="44">
        <f t="shared" ref="H156:H162" si="3">F156+G156</f>
        <v>2159.44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5">
      <c r="A157" s="3">
        <v>155</v>
      </c>
      <c r="B157" s="11" t="s">
        <v>380</v>
      </c>
      <c r="C157" s="12" t="s">
        <v>7</v>
      </c>
      <c r="D157" s="102"/>
      <c r="E157" s="112" t="s">
        <v>180</v>
      </c>
      <c r="F157" s="27">
        <v>930.22</v>
      </c>
      <c r="G157" s="27">
        <v>3720.87</v>
      </c>
      <c r="H157" s="44">
        <f t="shared" si="3"/>
        <v>4651.09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2.75" customHeight="1" x14ac:dyDescent="0.25">
      <c r="A158" s="3">
        <v>156</v>
      </c>
      <c r="B158" s="11" t="s">
        <v>23</v>
      </c>
      <c r="C158" s="13" t="s">
        <v>411</v>
      </c>
      <c r="D158" s="113"/>
      <c r="E158" s="112" t="s">
        <v>180</v>
      </c>
      <c r="F158" s="27">
        <v>265.77999999999997</v>
      </c>
      <c r="G158" s="27">
        <v>1063.1099999999999</v>
      </c>
      <c r="H158" s="44">
        <f t="shared" si="3"/>
        <v>1328.8899999999999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2.75" customHeight="1" x14ac:dyDescent="0.25">
      <c r="A159" s="7">
        <v>157</v>
      </c>
      <c r="B159" s="11" t="s">
        <v>4</v>
      </c>
      <c r="C159" s="5" t="s">
        <v>409</v>
      </c>
      <c r="D159" s="113"/>
      <c r="E159" s="112" t="s">
        <v>180</v>
      </c>
      <c r="F159" s="27">
        <v>431.89</v>
      </c>
      <c r="G159" s="27">
        <v>1727.55</v>
      </c>
      <c r="H159" s="44">
        <f t="shared" si="3"/>
        <v>2159.44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2.75" customHeight="1" x14ac:dyDescent="0.25">
      <c r="A160" s="7">
        <v>158</v>
      </c>
      <c r="B160" s="11" t="s">
        <v>4</v>
      </c>
      <c r="C160" s="5" t="s">
        <v>409</v>
      </c>
      <c r="D160" s="101" t="s">
        <v>426</v>
      </c>
      <c r="E160" s="112" t="s">
        <v>181</v>
      </c>
      <c r="F160" s="27">
        <v>431.89</v>
      </c>
      <c r="G160" s="27">
        <v>1727.55</v>
      </c>
      <c r="H160" s="44">
        <f t="shared" si="3"/>
        <v>2159.44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2.75" customHeight="1" x14ac:dyDescent="0.25">
      <c r="A161" s="7">
        <v>159</v>
      </c>
      <c r="B161" s="11" t="s">
        <v>182</v>
      </c>
      <c r="C161" s="13" t="s">
        <v>414</v>
      </c>
      <c r="D161" s="101" t="s">
        <v>429</v>
      </c>
      <c r="E161" s="112" t="s">
        <v>183</v>
      </c>
      <c r="F161" s="27">
        <v>232.56</v>
      </c>
      <c r="G161" s="27">
        <v>930.22</v>
      </c>
      <c r="H161" s="44">
        <f t="shared" si="3"/>
        <v>1162.78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5">
      <c r="A162" s="3">
        <v>160</v>
      </c>
      <c r="B162" s="11" t="s">
        <v>16</v>
      </c>
      <c r="C162" s="12" t="s">
        <v>17</v>
      </c>
      <c r="D162" s="101" t="s">
        <v>429</v>
      </c>
      <c r="E162" s="112" t="s">
        <v>184</v>
      </c>
      <c r="F162" s="27">
        <v>1461.77</v>
      </c>
      <c r="G162" s="27">
        <v>5847.08</v>
      </c>
      <c r="H162" s="44">
        <f t="shared" si="3"/>
        <v>7308.85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5">
      <c r="A165" s="126" t="s">
        <v>406</v>
      </c>
      <c r="B165" s="126"/>
      <c r="C165" s="126"/>
      <c r="D165" s="126"/>
      <c r="E165" s="126"/>
      <c r="F165" s="126"/>
      <c r="G165" s="126"/>
      <c r="H165" s="1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5">
      <c r="A166" s="2" t="s">
        <v>0</v>
      </c>
      <c r="B166" s="51" t="s">
        <v>185</v>
      </c>
      <c r="C166" s="51" t="s">
        <v>186</v>
      </c>
      <c r="D166" s="52" t="s">
        <v>397</v>
      </c>
      <c r="E166" s="51" t="s">
        <v>187</v>
      </c>
      <c r="F166" s="53" t="s">
        <v>417</v>
      </c>
      <c r="G166" s="53" t="s">
        <v>418</v>
      </c>
      <c r="H166" s="53" t="s">
        <v>419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5">
      <c r="A167" s="16">
        <v>1</v>
      </c>
      <c r="B167" s="11" t="s">
        <v>263</v>
      </c>
      <c r="C167" s="13" t="s">
        <v>189</v>
      </c>
      <c r="D167" s="41" t="s">
        <v>426</v>
      </c>
      <c r="E167" s="17" t="s">
        <v>279</v>
      </c>
      <c r="F167" s="35"/>
      <c r="G167" s="29">
        <v>1200.69</v>
      </c>
      <c r="H167" s="42">
        <f t="shared" ref="H167:H197" si="4">F167+G167</f>
        <v>1200.69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5">
      <c r="A168" s="16">
        <v>2</v>
      </c>
      <c r="B168" s="11" t="s">
        <v>191</v>
      </c>
      <c r="C168" s="13" t="s">
        <v>189</v>
      </c>
      <c r="D168" s="41" t="s">
        <v>428</v>
      </c>
      <c r="E168" s="17" t="s">
        <v>192</v>
      </c>
      <c r="F168" s="35"/>
      <c r="G168" s="26">
        <v>1200.69</v>
      </c>
      <c r="H168" s="42">
        <f t="shared" si="4"/>
        <v>1200.69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5">
      <c r="A169" s="16">
        <v>3</v>
      </c>
      <c r="B169" s="11" t="s">
        <v>193</v>
      </c>
      <c r="C169" s="13" t="s">
        <v>189</v>
      </c>
      <c r="D169" s="41" t="s">
        <v>428</v>
      </c>
      <c r="E169" s="17" t="s">
        <v>194</v>
      </c>
      <c r="F169" s="35"/>
      <c r="G169" s="26">
        <v>1200.69</v>
      </c>
      <c r="H169" s="42">
        <f t="shared" si="4"/>
        <v>1200.69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5">
      <c r="A170" s="16">
        <v>4</v>
      </c>
      <c r="B170" s="19" t="s">
        <v>193</v>
      </c>
      <c r="C170" s="13" t="s">
        <v>189</v>
      </c>
      <c r="D170" s="41" t="s">
        <v>428</v>
      </c>
      <c r="E170" s="20" t="s">
        <v>327</v>
      </c>
      <c r="F170" s="35"/>
      <c r="G170" s="26">
        <v>1200.69</v>
      </c>
      <c r="H170" s="42">
        <f t="shared" si="4"/>
        <v>1200.69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5">
      <c r="A171" s="16">
        <v>5</v>
      </c>
      <c r="B171" s="11" t="s">
        <v>197</v>
      </c>
      <c r="C171" s="13" t="s">
        <v>189</v>
      </c>
      <c r="D171" s="41" t="s">
        <v>425</v>
      </c>
      <c r="E171" s="17" t="s">
        <v>198</v>
      </c>
      <c r="F171" s="35"/>
      <c r="G171" s="26">
        <v>1200.69</v>
      </c>
      <c r="H171" s="42">
        <f t="shared" si="4"/>
        <v>1200.69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5">
      <c r="A172" s="16">
        <v>6</v>
      </c>
      <c r="B172" s="11" t="s">
        <v>199</v>
      </c>
      <c r="C172" s="13" t="s">
        <v>189</v>
      </c>
      <c r="D172" s="41" t="s">
        <v>428</v>
      </c>
      <c r="E172" s="17" t="s">
        <v>200</v>
      </c>
      <c r="F172" s="35"/>
      <c r="G172" s="26">
        <v>1200.69</v>
      </c>
      <c r="H172" s="42">
        <f t="shared" si="4"/>
        <v>1200.69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5">
      <c r="A173" s="16">
        <v>7</v>
      </c>
      <c r="B173" s="11" t="s">
        <v>197</v>
      </c>
      <c r="C173" s="13" t="s">
        <v>189</v>
      </c>
      <c r="D173" s="41" t="s">
        <v>425</v>
      </c>
      <c r="E173" s="17" t="s">
        <v>201</v>
      </c>
      <c r="F173" s="35"/>
      <c r="G173" s="26">
        <v>1200.69</v>
      </c>
      <c r="H173" s="42">
        <f t="shared" si="4"/>
        <v>1200.69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5">
      <c r="A174" s="16">
        <v>8</v>
      </c>
      <c r="B174" s="11" t="s">
        <v>197</v>
      </c>
      <c r="C174" s="13" t="s">
        <v>189</v>
      </c>
      <c r="D174" s="41" t="s">
        <v>425</v>
      </c>
      <c r="E174" s="17" t="s">
        <v>202</v>
      </c>
      <c r="F174" s="35"/>
      <c r="G174" s="26">
        <v>1200.69</v>
      </c>
      <c r="H174" s="42">
        <f t="shared" si="4"/>
        <v>1200.69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5">
      <c r="A175" s="16">
        <v>9</v>
      </c>
      <c r="B175" s="19" t="s">
        <v>199</v>
      </c>
      <c r="C175" s="13" t="s">
        <v>189</v>
      </c>
      <c r="D175" s="41" t="s">
        <v>428</v>
      </c>
      <c r="E175" s="20" t="s">
        <v>275</v>
      </c>
      <c r="F175" s="35"/>
      <c r="G175" s="26">
        <v>1200.69</v>
      </c>
      <c r="H175" s="42">
        <f t="shared" si="4"/>
        <v>1200.69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5">
      <c r="A176" s="16">
        <v>10</v>
      </c>
      <c r="B176" s="11" t="s">
        <v>205</v>
      </c>
      <c r="C176" s="13" t="s">
        <v>189</v>
      </c>
      <c r="D176" s="41" t="s">
        <v>428</v>
      </c>
      <c r="E176" s="17" t="s">
        <v>206</v>
      </c>
      <c r="F176" s="35"/>
      <c r="G176" s="26">
        <v>1200.69</v>
      </c>
      <c r="H176" s="42">
        <f t="shared" si="4"/>
        <v>1200.69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5">
      <c r="A177" s="16">
        <v>11</v>
      </c>
      <c r="B177" s="11" t="s">
        <v>207</v>
      </c>
      <c r="C177" s="13" t="s">
        <v>189</v>
      </c>
      <c r="D177" s="41" t="s">
        <v>426</v>
      </c>
      <c r="E177" s="17" t="s">
        <v>208</v>
      </c>
      <c r="F177" s="35"/>
      <c r="G177" s="26">
        <v>1200.69</v>
      </c>
      <c r="H177" s="42">
        <f t="shared" si="4"/>
        <v>1200.69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5">
      <c r="A178" s="16">
        <v>12</v>
      </c>
      <c r="B178" s="11" t="s">
        <v>199</v>
      </c>
      <c r="C178" s="13" t="s">
        <v>189</v>
      </c>
      <c r="D178" s="41" t="s">
        <v>423</v>
      </c>
      <c r="E178" s="17" t="s">
        <v>209</v>
      </c>
      <c r="F178" s="35"/>
      <c r="G178" s="26">
        <v>1200.69</v>
      </c>
      <c r="H178" s="42">
        <f t="shared" si="4"/>
        <v>1200.69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5">
      <c r="A179" s="16">
        <v>13</v>
      </c>
      <c r="B179" s="11" t="s">
        <v>210</v>
      </c>
      <c r="C179" s="13" t="s">
        <v>189</v>
      </c>
      <c r="D179" s="41" t="s">
        <v>429</v>
      </c>
      <c r="E179" s="17" t="s">
        <v>211</v>
      </c>
      <c r="F179" s="35"/>
      <c r="G179" s="26">
        <v>1200.69</v>
      </c>
      <c r="H179" s="42">
        <f t="shared" si="4"/>
        <v>1200.69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5">
      <c r="A180" s="16">
        <v>14</v>
      </c>
      <c r="B180" s="11" t="s">
        <v>212</v>
      </c>
      <c r="C180" s="13" t="s">
        <v>213</v>
      </c>
      <c r="D180" s="41" t="s">
        <v>420</v>
      </c>
      <c r="E180" s="17" t="s">
        <v>214</v>
      </c>
      <c r="F180" s="35"/>
      <c r="G180" s="26">
        <v>732.55</v>
      </c>
      <c r="H180" s="42">
        <f t="shared" si="4"/>
        <v>732.55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5">
      <c r="A181" s="16">
        <v>15</v>
      </c>
      <c r="B181" s="11" t="s">
        <v>199</v>
      </c>
      <c r="C181" s="13" t="s">
        <v>213</v>
      </c>
      <c r="D181" s="41" t="s">
        <v>423</v>
      </c>
      <c r="E181" s="17" t="s">
        <v>215</v>
      </c>
      <c r="F181" s="35"/>
      <c r="G181" s="26">
        <v>732.55</v>
      </c>
      <c r="H181" s="42">
        <f t="shared" si="4"/>
        <v>732.55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5">
      <c r="A182" s="16">
        <v>16</v>
      </c>
      <c r="B182" s="11" t="s">
        <v>205</v>
      </c>
      <c r="C182" s="13" t="s">
        <v>213</v>
      </c>
      <c r="D182" s="41" t="s">
        <v>423</v>
      </c>
      <c r="E182" s="17" t="s">
        <v>216</v>
      </c>
      <c r="F182" s="35"/>
      <c r="G182" s="26">
        <v>732.55</v>
      </c>
      <c r="H182" s="42">
        <f t="shared" si="4"/>
        <v>732.55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5">
      <c r="A183" s="16">
        <v>17</v>
      </c>
      <c r="B183" s="11" t="s">
        <v>217</v>
      </c>
      <c r="C183" s="13" t="s">
        <v>213</v>
      </c>
      <c r="D183" s="41" t="s">
        <v>420</v>
      </c>
      <c r="E183" s="17" t="s">
        <v>218</v>
      </c>
      <c r="F183" s="35"/>
      <c r="G183" s="26">
        <v>732.55</v>
      </c>
      <c r="H183" s="42">
        <f t="shared" si="4"/>
        <v>732.55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5">
      <c r="A184" s="16">
        <v>18</v>
      </c>
      <c r="B184" s="11" t="s">
        <v>219</v>
      </c>
      <c r="C184" s="13" t="s">
        <v>213</v>
      </c>
      <c r="D184" s="41" t="s">
        <v>427</v>
      </c>
      <c r="E184" s="17" t="s">
        <v>220</v>
      </c>
      <c r="F184" s="35"/>
      <c r="G184" s="26">
        <v>732.55</v>
      </c>
      <c r="H184" s="42">
        <f t="shared" si="4"/>
        <v>732.55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5">
      <c r="A185" s="16">
        <v>19</v>
      </c>
      <c r="B185" s="11" t="s">
        <v>221</v>
      </c>
      <c r="C185" s="13" t="s">
        <v>213</v>
      </c>
      <c r="D185" s="41" t="s">
        <v>426</v>
      </c>
      <c r="E185" s="17" t="s">
        <v>222</v>
      </c>
      <c r="F185" s="35"/>
      <c r="G185" s="26">
        <v>732.55</v>
      </c>
      <c r="H185" s="42">
        <f t="shared" si="4"/>
        <v>732.55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5">
      <c r="A186" s="16">
        <v>20</v>
      </c>
      <c r="B186" s="11" t="s">
        <v>223</v>
      </c>
      <c r="C186" s="13" t="s">
        <v>213</v>
      </c>
      <c r="D186" s="41" t="s">
        <v>426</v>
      </c>
      <c r="E186" s="17" t="s">
        <v>224</v>
      </c>
      <c r="F186" s="35"/>
      <c r="G186" s="26">
        <v>732.55</v>
      </c>
      <c r="H186" s="42">
        <f t="shared" si="4"/>
        <v>732.55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5">
      <c r="A187" s="16">
        <v>21</v>
      </c>
      <c r="B187" s="11" t="s">
        <v>203</v>
      </c>
      <c r="C187" s="13" t="s">
        <v>213</v>
      </c>
      <c r="D187" s="41" t="s">
        <v>429</v>
      </c>
      <c r="E187" s="17" t="s">
        <v>225</v>
      </c>
      <c r="F187" s="35"/>
      <c r="G187" s="26">
        <v>732.55</v>
      </c>
      <c r="H187" s="42">
        <f t="shared" si="4"/>
        <v>732.55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5">
      <c r="A188" s="16">
        <v>22</v>
      </c>
      <c r="B188" s="11" t="s">
        <v>212</v>
      </c>
      <c r="C188" s="13" t="s">
        <v>213</v>
      </c>
      <c r="D188" s="41" t="s">
        <v>420</v>
      </c>
      <c r="E188" s="17" t="s">
        <v>226</v>
      </c>
      <c r="F188" s="35"/>
      <c r="G188" s="26">
        <v>732.55</v>
      </c>
      <c r="H188" s="42">
        <f t="shared" si="4"/>
        <v>732.55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5">
      <c r="A189" s="16">
        <v>23</v>
      </c>
      <c r="B189" s="11" t="s">
        <v>203</v>
      </c>
      <c r="C189" s="13" t="s">
        <v>213</v>
      </c>
      <c r="D189" s="41" t="s">
        <v>420</v>
      </c>
      <c r="E189" s="17" t="s">
        <v>227</v>
      </c>
      <c r="F189" s="35"/>
      <c r="G189" s="26">
        <v>732.55</v>
      </c>
      <c r="H189" s="42">
        <f t="shared" si="4"/>
        <v>732.55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5">
      <c r="A190" s="16">
        <v>24</v>
      </c>
      <c r="B190" s="11" t="s">
        <v>228</v>
      </c>
      <c r="C190" s="13" t="s">
        <v>213</v>
      </c>
      <c r="D190" s="41" t="s">
        <v>420</v>
      </c>
      <c r="E190" s="17" t="s">
        <v>229</v>
      </c>
      <c r="F190" s="35"/>
      <c r="G190" s="26">
        <v>732.55</v>
      </c>
      <c r="H190" s="42">
        <f t="shared" si="4"/>
        <v>732.55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5">
      <c r="A191" s="16">
        <v>25</v>
      </c>
      <c r="B191" s="11" t="s">
        <v>230</v>
      </c>
      <c r="C191" s="13" t="s">
        <v>213</v>
      </c>
      <c r="D191" s="41" t="s">
        <v>423</v>
      </c>
      <c r="E191" s="17" t="s">
        <v>231</v>
      </c>
      <c r="F191" s="35"/>
      <c r="G191" s="26">
        <v>732.55</v>
      </c>
      <c r="H191" s="42">
        <f t="shared" si="4"/>
        <v>732.55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5">
      <c r="A192" s="16">
        <v>26</v>
      </c>
      <c r="B192" s="11" t="s">
        <v>232</v>
      </c>
      <c r="C192" s="13" t="s">
        <v>213</v>
      </c>
      <c r="D192" s="41" t="s">
        <v>429</v>
      </c>
      <c r="E192" s="17" t="s">
        <v>233</v>
      </c>
      <c r="F192" s="35"/>
      <c r="G192" s="26">
        <v>732.55</v>
      </c>
      <c r="H192" s="42">
        <f t="shared" si="4"/>
        <v>732.55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5">
      <c r="A193" s="16">
        <v>27</v>
      </c>
      <c r="B193" s="11" t="s">
        <v>203</v>
      </c>
      <c r="C193" s="13" t="s">
        <v>213</v>
      </c>
      <c r="D193" s="41" t="s">
        <v>423</v>
      </c>
      <c r="E193" s="17" t="s">
        <v>234</v>
      </c>
      <c r="F193" s="35"/>
      <c r="G193" s="26">
        <v>732.55</v>
      </c>
      <c r="H193" s="42">
        <f t="shared" si="4"/>
        <v>732.55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5">
      <c r="A194" s="18">
        <v>28</v>
      </c>
      <c r="B194" s="11" t="s">
        <v>235</v>
      </c>
      <c r="C194" s="13" t="s">
        <v>213</v>
      </c>
      <c r="D194" s="41" t="s">
        <v>427</v>
      </c>
      <c r="E194" s="17" t="s">
        <v>236</v>
      </c>
      <c r="F194" s="35"/>
      <c r="G194" s="26">
        <v>732.55</v>
      </c>
      <c r="H194" s="42">
        <f t="shared" si="4"/>
        <v>732.55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5">
      <c r="A195" s="18">
        <v>29</v>
      </c>
      <c r="B195" s="17" t="s">
        <v>237</v>
      </c>
      <c r="C195" s="13" t="s">
        <v>213</v>
      </c>
      <c r="D195" s="41" t="s">
        <v>427</v>
      </c>
      <c r="E195" s="17" t="s">
        <v>238</v>
      </c>
      <c r="F195" s="35"/>
      <c r="G195" s="26">
        <v>732.55</v>
      </c>
      <c r="H195" s="42">
        <f t="shared" si="4"/>
        <v>732.55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5">
      <c r="A196" s="16">
        <v>30</v>
      </c>
      <c r="B196" s="11" t="s">
        <v>195</v>
      </c>
      <c r="C196" s="13" t="s">
        <v>213</v>
      </c>
      <c r="D196" s="41" t="s">
        <v>425</v>
      </c>
      <c r="E196" s="17" t="s">
        <v>239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5">
      <c r="A197" s="16">
        <v>31</v>
      </c>
      <c r="B197" s="11" t="s">
        <v>240</v>
      </c>
      <c r="C197" s="13" t="s">
        <v>213</v>
      </c>
      <c r="D197" s="41" t="s">
        <v>427</v>
      </c>
      <c r="E197" s="17" t="s">
        <v>241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5">
      <c r="A200" s="125" t="s">
        <v>407</v>
      </c>
      <c r="B200" s="125"/>
      <c r="C200" s="125"/>
      <c r="D200" s="125"/>
      <c r="E200" s="12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5">
      <c r="A201" s="56" t="s">
        <v>0</v>
      </c>
      <c r="B201" s="57" t="s">
        <v>373</v>
      </c>
      <c r="C201" s="58" t="s">
        <v>243</v>
      </c>
      <c r="D201" s="59" t="s">
        <v>397</v>
      </c>
      <c r="E201" s="57" t="s">
        <v>244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5">
      <c r="A202" s="47">
        <v>1</v>
      </c>
      <c r="B202" s="48" t="s">
        <v>212</v>
      </c>
      <c r="C202" s="48" t="s">
        <v>245</v>
      </c>
      <c r="D202" s="49" t="s">
        <v>420</v>
      </c>
      <c r="E202" s="48" t="s">
        <v>214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5">
      <c r="A203" s="47">
        <v>2</v>
      </c>
      <c r="B203" s="48" t="s">
        <v>199</v>
      </c>
      <c r="C203" s="48" t="s">
        <v>245</v>
      </c>
      <c r="D203" s="49" t="s">
        <v>429</v>
      </c>
      <c r="E203" s="48" t="s">
        <v>246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5">
      <c r="A204" s="47">
        <v>3</v>
      </c>
      <c r="B204" s="48" t="s">
        <v>195</v>
      </c>
      <c r="C204" s="48" t="s">
        <v>245</v>
      </c>
      <c r="D204" s="49" t="s">
        <v>423</v>
      </c>
      <c r="E204" s="48" t="s">
        <v>247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5">
      <c r="A205" s="47">
        <v>4</v>
      </c>
      <c r="B205" s="48" t="s">
        <v>248</v>
      </c>
      <c r="C205" s="48" t="s">
        <v>249</v>
      </c>
      <c r="D205" s="49" t="s">
        <v>424</v>
      </c>
      <c r="E205" s="48" t="s">
        <v>21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5">
      <c r="A206" s="47">
        <v>5</v>
      </c>
      <c r="B206" s="48" t="s">
        <v>250</v>
      </c>
      <c r="C206" s="48" t="s">
        <v>251</v>
      </c>
      <c r="D206" s="49" t="s">
        <v>423</v>
      </c>
      <c r="E206" s="48" t="s">
        <v>252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5">
      <c r="A207" s="47">
        <v>6</v>
      </c>
      <c r="B207" s="48" t="s">
        <v>219</v>
      </c>
      <c r="C207" s="48" t="s">
        <v>251</v>
      </c>
      <c r="D207" s="49" t="s">
        <v>423</v>
      </c>
      <c r="E207" s="48" t="s">
        <v>253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5">
      <c r="A208" s="47">
        <v>7</v>
      </c>
      <c r="B208" s="48" t="s">
        <v>199</v>
      </c>
      <c r="C208" s="48" t="s">
        <v>245</v>
      </c>
      <c r="D208" s="49" t="s">
        <v>423</v>
      </c>
      <c r="E208" s="48" t="s">
        <v>215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5">
      <c r="A209" s="47">
        <v>8</v>
      </c>
      <c r="B209" s="48" t="s">
        <v>205</v>
      </c>
      <c r="C209" s="48" t="s">
        <v>254</v>
      </c>
      <c r="D209" s="49" t="s">
        <v>423</v>
      </c>
      <c r="E209" s="48" t="s">
        <v>216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5">
      <c r="A210" s="47">
        <v>9</v>
      </c>
      <c r="B210" s="48" t="s">
        <v>255</v>
      </c>
      <c r="C210" s="48" t="s">
        <v>249</v>
      </c>
      <c r="D210" s="49" t="s">
        <v>428</v>
      </c>
      <c r="E210" s="48" t="s">
        <v>256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5">
      <c r="A211" s="47">
        <v>10</v>
      </c>
      <c r="B211" s="48" t="s">
        <v>219</v>
      </c>
      <c r="C211" s="48" t="s">
        <v>251</v>
      </c>
      <c r="D211" s="49" t="s">
        <v>427</v>
      </c>
      <c r="E211" s="48" t="s">
        <v>220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5">
      <c r="A212" s="47">
        <v>11</v>
      </c>
      <c r="B212" s="48" t="s">
        <v>257</v>
      </c>
      <c r="C212" s="48" t="s">
        <v>245</v>
      </c>
      <c r="D212" s="49" t="s">
        <v>423</v>
      </c>
      <c r="E212" s="48" t="s">
        <v>258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5">
      <c r="A213" s="47">
        <v>12</v>
      </c>
      <c r="B213" s="48" t="s">
        <v>199</v>
      </c>
      <c r="C213" s="48" t="s">
        <v>245</v>
      </c>
      <c r="D213" s="49" t="s">
        <v>428</v>
      </c>
      <c r="E213" s="48" t="s">
        <v>200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5">
      <c r="A214" s="47">
        <v>13</v>
      </c>
      <c r="B214" s="48" t="s">
        <v>259</v>
      </c>
      <c r="C214" s="48" t="s">
        <v>249</v>
      </c>
      <c r="D214" s="49" t="s">
        <v>422</v>
      </c>
      <c r="E214" s="48" t="s">
        <v>260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5">
      <c r="A215" s="47">
        <v>14</v>
      </c>
      <c r="B215" s="48" t="s">
        <v>261</v>
      </c>
      <c r="C215" s="48" t="s">
        <v>249</v>
      </c>
      <c r="D215" s="49" t="s">
        <v>428</v>
      </c>
      <c r="E215" s="48" t="s">
        <v>262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5">
      <c r="A216" s="47">
        <v>15</v>
      </c>
      <c r="B216" s="48" t="s">
        <v>263</v>
      </c>
      <c r="C216" s="48" t="s">
        <v>249</v>
      </c>
      <c r="D216" s="49" t="s">
        <v>426</v>
      </c>
      <c r="E216" s="48" t="s">
        <v>224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5">
      <c r="A217" s="47">
        <v>16</v>
      </c>
      <c r="B217" s="48" t="s">
        <v>264</v>
      </c>
      <c r="C217" s="48" t="s">
        <v>249</v>
      </c>
      <c r="D217" s="49" t="s">
        <v>427</v>
      </c>
      <c r="E217" s="48" t="s">
        <v>265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5">
      <c r="A218" s="47">
        <v>17</v>
      </c>
      <c r="B218" s="48" t="s">
        <v>203</v>
      </c>
      <c r="C218" s="48" t="s">
        <v>245</v>
      </c>
      <c r="D218" s="49" t="s">
        <v>428</v>
      </c>
      <c r="E218" s="48" t="s">
        <v>266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5">
      <c r="A219" s="47">
        <v>18</v>
      </c>
      <c r="B219" s="48" t="s">
        <v>240</v>
      </c>
      <c r="C219" s="48" t="s">
        <v>254</v>
      </c>
      <c r="D219" s="49" t="s">
        <v>427</v>
      </c>
      <c r="E219" s="48" t="s">
        <v>267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5">
      <c r="A220" s="47">
        <v>19</v>
      </c>
      <c r="B220" s="48" t="s">
        <v>203</v>
      </c>
      <c r="C220" s="48" t="s">
        <v>245</v>
      </c>
      <c r="D220" s="49" t="s">
        <v>429</v>
      </c>
      <c r="E220" s="48" t="s">
        <v>225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5">
      <c r="A221" s="47">
        <v>20</v>
      </c>
      <c r="B221" s="48" t="s">
        <v>210</v>
      </c>
      <c r="C221" s="48" t="s">
        <v>249</v>
      </c>
      <c r="D221" s="49" t="s">
        <v>429</v>
      </c>
      <c r="E221" s="48" t="s">
        <v>268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5">
      <c r="A222" s="47">
        <v>21</v>
      </c>
      <c r="B222" s="48" t="s">
        <v>212</v>
      </c>
      <c r="C222" s="48" t="s">
        <v>245</v>
      </c>
      <c r="D222" s="49" t="s">
        <v>427</v>
      </c>
      <c r="E222" s="48" t="s">
        <v>269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5">
      <c r="A223" s="47">
        <v>22</v>
      </c>
      <c r="B223" s="48" t="s">
        <v>270</v>
      </c>
      <c r="C223" s="48" t="s">
        <v>249</v>
      </c>
      <c r="D223" s="49" t="s">
        <v>423</v>
      </c>
      <c r="E223" s="48" t="s">
        <v>47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5">
      <c r="A224" s="47">
        <v>23</v>
      </c>
      <c r="B224" s="48" t="s">
        <v>210</v>
      </c>
      <c r="C224" s="48" t="s">
        <v>249</v>
      </c>
      <c r="D224" s="49" t="s">
        <v>422</v>
      </c>
      <c r="E224" s="48" t="s">
        <v>271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5">
      <c r="A225" s="47">
        <v>24</v>
      </c>
      <c r="B225" s="48" t="s">
        <v>272</v>
      </c>
      <c r="C225" s="48" t="s">
        <v>249</v>
      </c>
      <c r="D225" s="49" t="s">
        <v>420</v>
      </c>
      <c r="E225" s="48" t="s">
        <v>218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5">
      <c r="A226" s="47">
        <v>25</v>
      </c>
      <c r="B226" s="48" t="s">
        <v>273</v>
      </c>
      <c r="C226" s="48" t="s">
        <v>249</v>
      </c>
      <c r="D226" s="49" t="s">
        <v>422</v>
      </c>
      <c r="E226" s="48" t="s">
        <v>274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5">
      <c r="A227" s="47">
        <v>26</v>
      </c>
      <c r="B227" s="48" t="s">
        <v>248</v>
      </c>
      <c r="C227" s="48" t="s">
        <v>249</v>
      </c>
      <c r="D227" s="49" t="s">
        <v>428</v>
      </c>
      <c r="E227" s="48" t="s">
        <v>57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5">
      <c r="A228" s="47">
        <v>27</v>
      </c>
      <c r="B228" s="48" t="s">
        <v>199</v>
      </c>
      <c r="C228" s="48" t="s">
        <v>245</v>
      </c>
      <c r="D228" s="49" t="s">
        <v>428</v>
      </c>
      <c r="E228" s="48" t="s">
        <v>275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5">
      <c r="A229" s="47">
        <v>28</v>
      </c>
      <c r="B229" s="48" t="s">
        <v>250</v>
      </c>
      <c r="C229" s="48" t="s">
        <v>251</v>
      </c>
      <c r="D229" s="49" t="s">
        <v>423</v>
      </c>
      <c r="E229" s="48" t="s">
        <v>276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5">
      <c r="A230" s="47">
        <v>29</v>
      </c>
      <c r="B230" s="48" t="s">
        <v>277</v>
      </c>
      <c r="C230" s="48" t="s">
        <v>249</v>
      </c>
      <c r="D230" s="49" t="s">
        <v>432</v>
      </c>
      <c r="E230" s="48" t="s">
        <v>278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5">
      <c r="A231" s="47">
        <v>30</v>
      </c>
      <c r="B231" s="48" t="s">
        <v>263</v>
      </c>
      <c r="C231" s="48" t="s">
        <v>249</v>
      </c>
      <c r="D231" s="49" t="s">
        <v>426</v>
      </c>
      <c r="E231" s="48" t="s">
        <v>279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5">
      <c r="A232" s="47">
        <v>31</v>
      </c>
      <c r="B232" s="48" t="s">
        <v>272</v>
      </c>
      <c r="C232" s="48" t="s">
        <v>249</v>
      </c>
      <c r="D232" s="49" t="s">
        <v>420</v>
      </c>
      <c r="E232" s="48" t="s">
        <v>280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5">
      <c r="A233" s="47">
        <v>32</v>
      </c>
      <c r="B233" s="48" t="s">
        <v>281</v>
      </c>
      <c r="C233" s="48" t="s">
        <v>249</v>
      </c>
      <c r="D233" s="49" t="s">
        <v>429</v>
      </c>
      <c r="E233" s="48" t="s">
        <v>282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5">
      <c r="A234" s="47">
        <v>33</v>
      </c>
      <c r="B234" s="48" t="s">
        <v>193</v>
      </c>
      <c r="C234" s="48" t="s">
        <v>245</v>
      </c>
      <c r="D234" s="49" t="s">
        <v>428</v>
      </c>
      <c r="E234" s="48" t="s">
        <v>194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5">
      <c r="A235" s="47">
        <v>34</v>
      </c>
      <c r="B235" s="48" t="s">
        <v>195</v>
      </c>
      <c r="C235" s="48" t="s">
        <v>245</v>
      </c>
      <c r="D235" s="49" t="s">
        <v>428</v>
      </c>
      <c r="E235" s="48" t="s">
        <v>196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5">
      <c r="A236" s="47">
        <v>35</v>
      </c>
      <c r="B236" s="48" t="s">
        <v>212</v>
      </c>
      <c r="C236" s="48" t="s">
        <v>245</v>
      </c>
      <c r="D236" s="49" t="s">
        <v>420</v>
      </c>
      <c r="E236" s="48" t="s">
        <v>226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5">
      <c r="A237" s="47">
        <v>36</v>
      </c>
      <c r="B237" s="48" t="s">
        <v>193</v>
      </c>
      <c r="C237" s="48" t="s">
        <v>245</v>
      </c>
      <c r="D237" s="49" t="s">
        <v>428</v>
      </c>
      <c r="E237" s="48" t="s">
        <v>285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5">
      <c r="A238" s="47">
        <v>37</v>
      </c>
      <c r="B238" s="48" t="s">
        <v>199</v>
      </c>
      <c r="C238" s="48" t="s">
        <v>245</v>
      </c>
      <c r="D238" s="49" t="s">
        <v>428</v>
      </c>
      <c r="E238" s="48" t="s">
        <v>286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5">
      <c r="A239" s="47">
        <v>38</v>
      </c>
      <c r="B239" s="48" t="s">
        <v>287</v>
      </c>
      <c r="C239" s="48" t="s">
        <v>245</v>
      </c>
      <c r="D239" s="50" t="s">
        <v>422</v>
      </c>
      <c r="E239" s="48" t="s">
        <v>288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5">
      <c r="A240" s="47">
        <v>39</v>
      </c>
      <c r="B240" s="48" t="s">
        <v>230</v>
      </c>
      <c r="C240" s="48" t="s">
        <v>254</v>
      </c>
      <c r="D240" s="49" t="s">
        <v>423</v>
      </c>
      <c r="E240" s="48" t="s">
        <v>289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5">
      <c r="A241" s="47">
        <v>40</v>
      </c>
      <c r="B241" s="48" t="s">
        <v>193</v>
      </c>
      <c r="C241" s="48" t="s">
        <v>245</v>
      </c>
      <c r="D241" s="49" t="s">
        <v>428</v>
      </c>
      <c r="E241" s="48" t="s">
        <v>290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5">
      <c r="A242" s="47">
        <v>41</v>
      </c>
      <c r="B242" s="48" t="s">
        <v>291</v>
      </c>
      <c r="C242" s="48" t="s">
        <v>249</v>
      </c>
      <c r="D242" s="49" t="s">
        <v>427</v>
      </c>
      <c r="E242" s="48" t="s">
        <v>292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5">
      <c r="A243" s="47">
        <v>42</v>
      </c>
      <c r="B243" s="48" t="s">
        <v>293</v>
      </c>
      <c r="C243" s="48" t="s">
        <v>254</v>
      </c>
      <c r="D243" s="49" t="s">
        <v>426</v>
      </c>
      <c r="E243" s="48" t="s">
        <v>294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5">
      <c r="A244" s="47">
        <v>43</v>
      </c>
      <c r="B244" s="48" t="s">
        <v>199</v>
      </c>
      <c r="C244" s="48" t="s">
        <v>245</v>
      </c>
      <c r="D244" s="49" t="s">
        <v>429</v>
      </c>
      <c r="E244" s="48" t="s">
        <v>295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5">
      <c r="A245" s="47">
        <v>44</v>
      </c>
      <c r="B245" s="48" t="s">
        <v>203</v>
      </c>
      <c r="C245" s="48" t="s">
        <v>245</v>
      </c>
      <c r="D245" s="49" t="s">
        <v>420</v>
      </c>
      <c r="E245" s="48" t="s">
        <v>227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5">
      <c r="A246" s="47">
        <v>45</v>
      </c>
      <c r="B246" s="48" t="s">
        <v>259</v>
      </c>
      <c r="C246" s="48" t="s">
        <v>249</v>
      </c>
      <c r="D246" s="50" t="s">
        <v>425</v>
      </c>
      <c r="E246" s="48" t="s">
        <v>198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5">
      <c r="A247" s="47">
        <v>46</v>
      </c>
      <c r="B247" s="48" t="s">
        <v>199</v>
      </c>
      <c r="C247" s="48" t="s">
        <v>245</v>
      </c>
      <c r="D247" s="49" t="s">
        <v>429</v>
      </c>
      <c r="E247" s="48" t="s">
        <v>89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5">
      <c r="A248" s="47">
        <v>47</v>
      </c>
      <c r="B248" s="48" t="s">
        <v>296</v>
      </c>
      <c r="C248" s="48" t="s">
        <v>249</v>
      </c>
      <c r="D248" s="49" t="s">
        <v>429</v>
      </c>
      <c r="E248" s="48" t="s">
        <v>93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5">
      <c r="A249" s="47">
        <v>48</v>
      </c>
      <c r="B249" s="48" t="s">
        <v>199</v>
      </c>
      <c r="C249" s="48" t="s">
        <v>245</v>
      </c>
      <c r="D249" s="49" t="s">
        <v>428</v>
      </c>
      <c r="E249" s="48" t="s">
        <v>297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5">
      <c r="A250" s="47">
        <v>49</v>
      </c>
      <c r="B250" s="48" t="s">
        <v>259</v>
      </c>
      <c r="C250" s="48" t="s">
        <v>249</v>
      </c>
      <c r="D250" s="50" t="s">
        <v>425</v>
      </c>
      <c r="E250" s="48" t="s">
        <v>201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5">
      <c r="A251" s="47">
        <v>50</v>
      </c>
      <c r="B251" s="48" t="s">
        <v>193</v>
      </c>
      <c r="C251" s="48" t="s">
        <v>245</v>
      </c>
      <c r="D251" s="49" t="s">
        <v>428</v>
      </c>
      <c r="E251" s="48" t="s">
        <v>96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5">
      <c r="A252" s="47">
        <v>51</v>
      </c>
      <c r="B252" s="48" t="s">
        <v>264</v>
      </c>
      <c r="C252" s="48" t="s">
        <v>249</v>
      </c>
      <c r="D252" s="50" t="s">
        <v>422</v>
      </c>
      <c r="E252" s="48" t="s">
        <v>298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5">
      <c r="A253" s="47">
        <v>52</v>
      </c>
      <c r="B253" s="48" t="s">
        <v>193</v>
      </c>
      <c r="C253" s="48" t="s">
        <v>245</v>
      </c>
      <c r="D253" s="49" t="s">
        <v>428</v>
      </c>
      <c r="E253" s="48" t="s">
        <v>299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5">
      <c r="A254" s="47">
        <v>53</v>
      </c>
      <c r="B254" s="48" t="s">
        <v>199</v>
      </c>
      <c r="C254" s="48" t="s">
        <v>245</v>
      </c>
      <c r="D254" s="50" t="s">
        <v>425</v>
      </c>
      <c r="E254" s="48" t="s">
        <v>98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5">
      <c r="A255" s="47">
        <v>54</v>
      </c>
      <c r="B255" s="48" t="s">
        <v>195</v>
      </c>
      <c r="C255" s="48" t="s">
        <v>245</v>
      </c>
      <c r="D255" s="49" t="s">
        <v>423</v>
      </c>
      <c r="E255" s="48" t="s">
        <v>300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5">
      <c r="A256" s="47">
        <v>55</v>
      </c>
      <c r="B256" s="48" t="s">
        <v>261</v>
      </c>
      <c r="C256" s="48" t="s">
        <v>249</v>
      </c>
      <c r="D256" s="50" t="s">
        <v>422</v>
      </c>
      <c r="E256" s="48" t="s">
        <v>301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5">
      <c r="A257" s="47">
        <v>56</v>
      </c>
      <c r="B257" s="48" t="s">
        <v>199</v>
      </c>
      <c r="C257" s="48" t="s">
        <v>245</v>
      </c>
      <c r="D257" s="49" t="s">
        <v>423</v>
      </c>
      <c r="E257" s="48" t="s">
        <v>302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5">
      <c r="A258" s="47">
        <v>57</v>
      </c>
      <c r="B258" s="48" t="s">
        <v>259</v>
      </c>
      <c r="C258" s="48" t="s">
        <v>249</v>
      </c>
      <c r="D258" s="50" t="s">
        <v>425</v>
      </c>
      <c r="E258" s="48" t="s">
        <v>202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5">
      <c r="A259" s="47">
        <v>58</v>
      </c>
      <c r="B259" s="48" t="s">
        <v>203</v>
      </c>
      <c r="C259" s="48" t="s">
        <v>254</v>
      </c>
      <c r="D259" s="49" t="s">
        <v>428</v>
      </c>
      <c r="E259" s="48" t="s">
        <v>303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5">
      <c r="A260" s="47">
        <v>59</v>
      </c>
      <c r="B260" s="48" t="s">
        <v>304</v>
      </c>
      <c r="C260" s="48" t="s">
        <v>254</v>
      </c>
      <c r="D260" s="49" t="s">
        <v>423</v>
      </c>
      <c r="E260" s="48" t="s">
        <v>305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5">
      <c r="A261" s="47">
        <v>60</v>
      </c>
      <c r="B261" s="48" t="s">
        <v>195</v>
      </c>
      <c r="C261" s="48" t="s">
        <v>245</v>
      </c>
      <c r="D261" s="49" t="s">
        <v>428</v>
      </c>
      <c r="E261" s="48" t="s">
        <v>306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5">
      <c r="A262" s="47">
        <v>61</v>
      </c>
      <c r="B262" s="48" t="s">
        <v>257</v>
      </c>
      <c r="C262" s="48" t="s">
        <v>245</v>
      </c>
      <c r="D262" s="49" t="s">
        <v>423</v>
      </c>
      <c r="E262" s="48" t="s">
        <v>307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5">
      <c r="A263" s="47">
        <v>62</v>
      </c>
      <c r="B263" s="48" t="s">
        <v>228</v>
      </c>
      <c r="C263" s="48" t="s">
        <v>249</v>
      </c>
      <c r="D263" s="49" t="s">
        <v>420</v>
      </c>
      <c r="E263" s="48" t="s">
        <v>229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5">
      <c r="A264" s="47">
        <v>63</v>
      </c>
      <c r="B264" s="48" t="s">
        <v>250</v>
      </c>
      <c r="C264" s="48" t="s">
        <v>251</v>
      </c>
      <c r="D264" s="49" t="s">
        <v>430</v>
      </c>
      <c r="E264" s="48" t="s">
        <v>308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5">
      <c r="A265" s="47">
        <v>64</v>
      </c>
      <c r="B265" s="48" t="s">
        <v>287</v>
      </c>
      <c r="C265" s="48" t="s">
        <v>245</v>
      </c>
      <c r="D265" s="49" t="s">
        <v>429</v>
      </c>
      <c r="E265" s="48" t="s">
        <v>309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5">
      <c r="A266" s="47">
        <v>65</v>
      </c>
      <c r="B266" s="48" t="s">
        <v>287</v>
      </c>
      <c r="C266" s="48" t="s">
        <v>245</v>
      </c>
      <c r="D266" s="49" t="s">
        <v>423</v>
      </c>
      <c r="E266" s="48" t="s">
        <v>310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5">
      <c r="A267" s="47">
        <v>66</v>
      </c>
      <c r="B267" s="48" t="s">
        <v>311</v>
      </c>
      <c r="C267" s="48" t="s">
        <v>249</v>
      </c>
      <c r="D267" s="49" t="s">
        <v>428</v>
      </c>
      <c r="E267" s="48" t="s">
        <v>312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5">
      <c r="A268" s="47">
        <v>67</v>
      </c>
      <c r="B268" s="48" t="s">
        <v>257</v>
      </c>
      <c r="C268" s="48" t="s">
        <v>245</v>
      </c>
      <c r="D268" s="49" t="s">
        <v>423</v>
      </c>
      <c r="E268" s="48" t="s">
        <v>313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5">
      <c r="A269" s="47">
        <v>68</v>
      </c>
      <c r="B269" s="48" t="s">
        <v>203</v>
      </c>
      <c r="C269" s="48" t="s">
        <v>245</v>
      </c>
      <c r="D269" s="49" t="s">
        <v>428</v>
      </c>
      <c r="E269" s="48" t="s">
        <v>204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5">
      <c r="A270" s="47">
        <v>69</v>
      </c>
      <c r="B270" s="48" t="s">
        <v>287</v>
      </c>
      <c r="C270" s="48" t="s">
        <v>245</v>
      </c>
      <c r="D270" s="49" t="s">
        <v>428</v>
      </c>
      <c r="E270" s="48" t="s">
        <v>314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5">
      <c r="A271" s="47">
        <v>70</v>
      </c>
      <c r="B271" s="48" t="s">
        <v>205</v>
      </c>
      <c r="C271" s="48" t="s">
        <v>254</v>
      </c>
      <c r="D271" s="49" t="s">
        <v>428</v>
      </c>
      <c r="E271" s="48" t="s">
        <v>206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5">
      <c r="A272" s="47">
        <v>71</v>
      </c>
      <c r="B272" s="48" t="s">
        <v>219</v>
      </c>
      <c r="C272" s="48" t="s">
        <v>251</v>
      </c>
      <c r="D272" s="49" t="s">
        <v>428</v>
      </c>
      <c r="E272" s="48" t="s">
        <v>315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5">
      <c r="A273" s="47">
        <v>72</v>
      </c>
      <c r="B273" s="48" t="s">
        <v>195</v>
      </c>
      <c r="C273" s="48" t="s">
        <v>245</v>
      </c>
      <c r="D273" s="49" t="s">
        <v>428</v>
      </c>
      <c r="E273" s="48" t="s">
        <v>316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5">
      <c r="A274" s="47">
        <v>73</v>
      </c>
      <c r="B274" s="48" t="s">
        <v>259</v>
      </c>
      <c r="C274" s="48" t="s">
        <v>249</v>
      </c>
      <c r="D274" s="50" t="s">
        <v>425</v>
      </c>
      <c r="E274" s="48" t="s">
        <v>317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5">
      <c r="A275" s="47">
        <v>74</v>
      </c>
      <c r="B275" s="48" t="s">
        <v>195</v>
      </c>
      <c r="C275" s="48" t="s">
        <v>245</v>
      </c>
      <c r="D275" s="49" t="s">
        <v>428</v>
      </c>
      <c r="E275" s="48" t="s">
        <v>318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5">
      <c r="A276" s="47">
        <v>75</v>
      </c>
      <c r="B276" s="48" t="s">
        <v>199</v>
      </c>
      <c r="C276" s="48" t="s">
        <v>245</v>
      </c>
      <c r="D276" s="50" t="s">
        <v>431</v>
      </c>
      <c r="E276" s="48" t="s">
        <v>319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5">
      <c r="A277" s="47">
        <v>76</v>
      </c>
      <c r="B277" s="48" t="s">
        <v>250</v>
      </c>
      <c r="C277" s="48" t="s">
        <v>251</v>
      </c>
      <c r="D277" s="49" t="s">
        <v>423</v>
      </c>
      <c r="E277" s="48" t="s">
        <v>320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5">
      <c r="A278" s="47">
        <v>77</v>
      </c>
      <c r="B278" s="48" t="s">
        <v>257</v>
      </c>
      <c r="C278" s="48" t="s">
        <v>245</v>
      </c>
      <c r="D278" s="49" t="s">
        <v>423</v>
      </c>
      <c r="E278" s="48" t="s">
        <v>321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5">
      <c r="A279" s="47">
        <v>78</v>
      </c>
      <c r="B279" s="48" t="s">
        <v>207</v>
      </c>
      <c r="C279" s="48" t="s">
        <v>249</v>
      </c>
      <c r="D279" s="49" t="s">
        <v>426</v>
      </c>
      <c r="E279" s="48" t="s">
        <v>208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5">
      <c r="A280" s="47">
        <v>79</v>
      </c>
      <c r="B280" s="48" t="s">
        <v>199</v>
      </c>
      <c r="C280" s="48" t="s">
        <v>245</v>
      </c>
      <c r="D280" s="49" t="s">
        <v>423</v>
      </c>
      <c r="E280" s="48" t="s">
        <v>209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5">
      <c r="A281" s="47">
        <v>80</v>
      </c>
      <c r="B281" s="48" t="s">
        <v>230</v>
      </c>
      <c r="C281" s="48" t="s">
        <v>254</v>
      </c>
      <c r="D281" s="49" t="s">
        <v>423</v>
      </c>
      <c r="E281" s="48" t="s">
        <v>231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5">
      <c r="A282" s="47">
        <v>81</v>
      </c>
      <c r="B282" s="48" t="s">
        <v>199</v>
      </c>
      <c r="C282" s="48" t="s">
        <v>245</v>
      </c>
      <c r="D282" s="49" t="s">
        <v>429</v>
      </c>
      <c r="E282" s="48" t="s">
        <v>322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5">
      <c r="A283" s="47">
        <v>82</v>
      </c>
      <c r="B283" s="48" t="s">
        <v>323</v>
      </c>
      <c r="C283" s="48" t="s">
        <v>249</v>
      </c>
      <c r="D283" s="49" t="s">
        <v>426</v>
      </c>
      <c r="E283" s="48" t="s">
        <v>324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5">
      <c r="A284" s="47">
        <v>83</v>
      </c>
      <c r="B284" s="48" t="s">
        <v>261</v>
      </c>
      <c r="C284" s="48" t="s">
        <v>249</v>
      </c>
      <c r="D284" s="50" t="s">
        <v>422</v>
      </c>
      <c r="E284" s="48" t="s">
        <v>325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5">
      <c r="A285" s="47">
        <v>84</v>
      </c>
      <c r="B285" s="48" t="s">
        <v>281</v>
      </c>
      <c r="C285" s="48" t="s">
        <v>249</v>
      </c>
      <c r="D285" s="49" t="s">
        <v>423</v>
      </c>
      <c r="E285" s="48" t="s">
        <v>326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5">
      <c r="A286" s="47">
        <v>85</v>
      </c>
      <c r="B286" s="48" t="s">
        <v>210</v>
      </c>
      <c r="C286" s="48" t="s">
        <v>249</v>
      </c>
      <c r="D286" s="49" t="s">
        <v>429</v>
      </c>
      <c r="E286" s="48" t="s">
        <v>211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5">
      <c r="A287" s="47">
        <v>86</v>
      </c>
      <c r="B287" s="48" t="s">
        <v>203</v>
      </c>
      <c r="C287" s="48" t="s">
        <v>245</v>
      </c>
      <c r="D287" s="49" t="s">
        <v>423</v>
      </c>
      <c r="E287" s="48" t="s">
        <v>234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5">
      <c r="A288" s="47">
        <v>87</v>
      </c>
      <c r="B288" s="48" t="s">
        <v>195</v>
      </c>
      <c r="C288" s="48" t="s">
        <v>245</v>
      </c>
      <c r="D288" s="50" t="s">
        <v>425</v>
      </c>
      <c r="E288" s="48" t="s">
        <v>239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5">
      <c r="A289" s="47">
        <v>88</v>
      </c>
      <c r="B289" s="48" t="s">
        <v>193</v>
      </c>
      <c r="C289" s="48" t="s">
        <v>245</v>
      </c>
      <c r="D289" s="49" t="s">
        <v>428</v>
      </c>
      <c r="E289" s="48" t="s">
        <v>327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5">
      <c r="A290" s="47">
        <v>89</v>
      </c>
      <c r="B290" s="48" t="s">
        <v>257</v>
      </c>
      <c r="C290" s="48" t="s">
        <v>245</v>
      </c>
      <c r="D290" s="49" t="s">
        <v>423</v>
      </c>
      <c r="E290" s="48" t="s">
        <v>328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5">
      <c r="A291" s="47">
        <v>90</v>
      </c>
      <c r="B291" s="48" t="s">
        <v>240</v>
      </c>
      <c r="C291" s="48" t="s">
        <v>254</v>
      </c>
      <c r="D291" s="49" t="s">
        <v>427</v>
      </c>
      <c r="E291" s="48" t="s">
        <v>329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5">
      <c r="A292" s="47">
        <v>91</v>
      </c>
      <c r="B292" s="48" t="s">
        <v>293</v>
      </c>
      <c r="C292" s="48" t="s">
        <v>254</v>
      </c>
      <c r="D292" s="49" t="s">
        <v>428</v>
      </c>
      <c r="E292" s="48" t="s">
        <v>129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5">
      <c r="A293" s="47">
        <v>92</v>
      </c>
      <c r="B293" s="48" t="s">
        <v>195</v>
      </c>
      <c r="C293" s="48" t="s">
        <v>245</v>
      </c>
      <c r="D293" s="49" t="s">
        <v>428</v>
      </c>
      <c r="E293" s="48" t="s">
        <v>330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5">
      <c r="A294" s="47">
        <v>93</v>
      </c>
      <c r="B294" s="48" t="s">
        <v>331</v>
      </c>
      <c r="C294" s="48" t="s">
        <v>254</v>
      </c>
      <c r="D294" s="50" t="s">
        <v>422</v>
      </c>
      <c r="E294" s="48" t="s">
        <v>332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5">
      <c r="A295" s="47">
        <v>94</v>
      </c>
      <c r="B295" s="48" t="s">
        <v>90</v>
      </c>
      <c r="C295" s="48" t="s">
        <v>249</v>
      </c>
      <c r="D295" s="50" t="s">
        <v>425</v>
      </c>
      <c r="E295" s="48" t="s">
        <v>333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5">
      <c r="A296" s="47">
        <v>95</v>
      </c>
      <c r="B296" s="48" t="s">
        <v>203</v>
      </c>
      <c r="C296" s="48" t="s">
        <v>245</v>
      </c>
      <c r="D296" s="49" t="s">
        <v>429</v>
      </c>
      <c r="E296" s="48" t="s">
        <v>334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5">
      <c r="A297" s="47">
        <v>96</v>
      </c>
      <c r="B297" s="48" t="s">
        <v>261</v>
      </c>
      <c r="C297" s="48" t="s">
        <v>249</v>
      </c>
      <c r="D297" s="49" t="s">
        <v>423</v>
      </c>
      <c r="E297" s="48" t="s">
        <v>335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5">
      <c r="A298" s="47">
        <v>97</v>
      </c>
      <c r="B298" s="48" t="s">
        <v>336</v>
      </c>
      <c r="C298" s="48" t="s">
        <v>249</v>
      </c>
      <c r="D298" s="49" t="s">
        <v>432</v>
      </c>
      <c r="E298" s="48" t="s">
        <v>337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5">
      <c r="A299" s="47">
        <v>98</v>
      </c>
      <c r="B299" s="48" t="s">
        <v>235</v>
      </c>
      <c r="C299" s="48" t="s">
        <v>254</v>
      </c>
      <c r="D299" s="49" t="s">
        <v>427</v>
      </c>
      <c r="E299" s="48" t="s">
        <v>338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5">
      <c r="A300" s="47">
        <v>99</v>
      </c>
      <c r="B300" s="48" t="s">
        <v>339</v>
      </c>
      <c r="C300" s="48" t="s">
        <v>249</v>
      </c>
      <c r="D300" s="49" t="s">
        <v>426</v>
      </c>
      <c r="E300" s="48" t="s">
        <v>340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5">
      <c r="A301" s="47">
        <v>100</v>
      </c>
      <c r="B301" s="48" t="s">
        <v>341</v>
      </c>
      <c r="C301" s="48" t="s">
        <v>249</v>
      </c>
      <c r="D301" s="49" t="s">
        <v>423</v>
      </c>
      <c r="E301" s="48" t="s">
        <v>342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5">
      <c r="A302" s="47">
        <v>101</v>
      </c>
      <c r="B302" s="48" t="s">
        <v>287</v>
      </c>
      <c r="C302" s="48" t="s">
        <v>245</v>
      </c>
      <c r="D302" s="49" t="s">
        <v>429</v>
      </c>
      <c r="E302" s="48" t="s">
        <v>343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5">
      <c r="A303" s="47">
        <v>102</v>
      </c>
      <c r="B303" s="48" t="s">
        <v>259</v>
      </c>
      <c r="C303" s="48" t="s">
        <v>249</v>
      </c>
      <c r="D303" s="50" t="s">
        <v>425</v>
      </c>
      <c r="E303" s="48" t="s">
        <v>345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5">
      <c r="A304" s="47">
        <v>103</v>
      </c>
      <c r="B304" s="48" t="s">
        <v>346</v>
      </c>
      <c r="C304" s="48" t="s">
        <v>249</v>
      </c>
      <c r="D304" s="49" t="s">
        <v>423</v>
      </c>
      <c r="E304" s="48" t="s">
        <v>347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5">
      <c r="A305" s="47">
        <v>104</v>
      </c>
      <c r="B305" s="48" t="s">
        <v>304</v>
      </c>
      <c r="C305" s="48" t="s">
        <v>245</v>
      </c>
      <c r="D305" s="49" t="s">
        <v>422</v>
      </c>
      <c r="E305" s="48" t="s">
        <v>348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5">
      <c r="A306" s="47">
        <v>105</v>
      </c>
      <c r="B306" s="48" t="s">
        <v>248</v>
      </c>
      <c r="C306" s="48" t="s">
        <v>249</v>
      </c>
      <c r="D306" s="49" t="s">
        <v>428</v>
      </c>
      <c r="E306" s="48" t="s">
        <v>145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5">
      <c r="A307" s="47">
        <v>106</v>
      </c>
      <c r="B307" s="48" t="s">
        <v>349</v>
      </c>
      <c r="C307" s="48" t="s">
        <v>254</v>
      </c>
      <c r="D307" s="49" t="s">
        <v>423</v>
      </c>
      <c r="E307" s="48" t="s">
        <v>147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5">
      <c r="A308" s="47">
        <v>107</v>
      </c>
      <c r="B308" s="48" t="s">
        <v>350</v>
      </c>
      <c r="C308" s="48" t="s">
        <v>249</v>
      </c>
      <c r="D308" s="49" t="s">
        <v>423</v>
      </c>
      <c r="E308" s="48" t="s">
        <v>351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5">
      <c r="A309" s="47">
        <v>108</v>
      </c>
      <c r="B309" s="48" t="s">
        <v>304</v>
      </c>
      <c r="C309" s="48" t="s">
        <v>245</v>
      </c>
      <c r="D309" s="50" t="s">
        <v>422</v>
      </c>
      <c r="E309" s="48" t="s">
        <v>352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5">
      <c r="A310" s="47">
        <v>109</v>
      </c>
      <c r="B310" s="48" t="s">
        <v>261</v>
      </c>
      <c r="C310" s="48" t="s">
        <v>249</v>
      </c>
      <c r="D310" s="50" t="s">
        <v>422</v>
      </c>
      <c r="E310" s="48" t="s">
        <v>353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5">
      <c r="A311" s="47">
        <v>110</v>
      </c>
      <c r="B311" s="48" t="s">
        <v>259</v>
      </c>
      <c r="C311" s="48" t="s">
        <v>249</v>
      </c>
      <c r="D311" s="49" t="s">
        <v>428</v>
      </c>
      <c r="E311" s="48" t="s">
        <v>354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5">
      <c r="A312" s="47">
        <v>111</v>
      </c>
      <c r="B312" s="48" t="s">
        <v>355</v>
      </c>
      <c r="C312" s="48" t="s">
        <v>249</v>
      </c>
      <c r="D312" s="49" t="s">
        <v>432</v>
      </c>
      <c r="E312" s="48" t="s">
        <v>356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5">
      <c r="A313" s="47">
        <v>112</v>
      </c>
      <c r="B313" s="48" t="s">
        <v>199</v>
      </c>
      <c r="C313" s="48" t="s">
        <v>245</v>
      </c>
      <c r="D313" s="49" t="s">
        <v>423</v>
      </c>
      <c r="E313" s="48" t="s">
        <v>158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5">
      <c r="A314" s="47">
        <v>113</v>
      </c>
      <c r="B314" s="48" t="s">
        <v>191</v>
      </c>
      <c r="C314" s="48" t="s">
        <v>245</v>
      </c>
      <c r="D314" s="49" t="s">
        <v>428</v>
      </c>
      <c r="E314" s="48" t="s">
        <v>192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5">
      <c r="A315" s="47">
        <v>114</v>
      </c>
      <c r="B315" s="48" t="s">
        <v>357</v>
      </c>
      <c r="C315" s="48" t="s">
        <v>245</v>
      </c>
      <c r="D315" s="50" t="s">
        <v>425</v>
      </c>
      <c r="E315" s="48" t="s">
        <v>358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5">
      <c r="A316" s="47">
        <v>115</v>
      </c>
      <c r="B316" s="48" t="s">
        <v>272</v>
      </c>
      <c r="C316" s="48" t="s">
        <v>249</v>
      </c>
      <c r="D316" s="50" t="s">
        <v>422</v>
      </c>
      <c r="E316" s="48" t="s">
        <v>359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5">
      <c r="A317" s="47">
        <v>116</v>
      </c>
      <c r="B317" s="48" t="s">
        <v>199</v>
      </c>
      <c r="C317" s="48" t="s">
        <v>245</v>
      </c>
      <c r="D317" s="49" t="s">
        <v>429</v>
      </c>
      <c r="E317" s="48" t="s">
        <v>360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5">
      <c r="A318" s="47">
        <v>117</v>
      </c>
      <c r="B318" s="48" t="s">
        <v>235</v>
      </c>
      <c r="C318" s="48" t="s">
        <v>254</v>
      </c>
      <c r="D318" s="49" t="s">
        <v>427</v>
      </c>
      <c r="E318" s="48" t="s">
        <v>236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5">
      <c r="A319" s="47">
        <v>118</v>
      </c>
      <c r="B319" s="48" t="s">
        <v>219</v>
      </c>
      <c r="C319" s="48" t="s">
        <v>251</v>
      </c>
      <c r="D319" s="49" t="s">
        <v>423</v>
      </c>
      <c r="E319" s="48" t="s">
        <v>361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5">
      <c r="A320" s="47">
        <v>119</v>
      </c>
      <c r="B320" s="48" t="s">
        <v>331</v>
      </c>
      <c r="C320" s="48" t="s">
        <v>245</v>
      </c>
      <c r="D320" s="49" t="s">
        <v>423</v>
      </c>
      <c r="E320" s="48" t="s">
        <v>362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5">
      <c r="A321" s="47">
        <v>120</v>
      </c>
      <c r="B321" s="48" t="s">
        <v>240</v>
      </c>
      <c r="C321" s="48" t="s">
        <v>254</v>
      </c>
      <c r="D321" s="49" t="s">
        <v>427</v>
      </c>
      <c r="E321" s="48" t="s">
        <v>363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5">
      <c r="A322" s="47">
        <v>121</v>
      </c>
      <c r="B322" s="48" t="s">
        <v>237</v>
      </c>
      <c r="C322" s="48" t="s">
        <v>245</v>
      </c>
      <c r="D322" s="49" t="s">
        <v>427</v>
      </c>
      <c r="E322" s="48" t="s">
        <v>238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5">
      <c r="A323" s="47">
        <v>122</v>
      </c>
      <c r="B323" s="48" t="s">
        <v>364</v>
      </c>
      <c r="C323" s="48" t="s">
        <v>249</v>
      </c>
      <c r="D323" s="49" t="s">
        <v>426</v>
      </c>
      <c r="E323" s="48" t="s">
        <v>365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5">
      <c r="A324" s="47">
        <v>123</v>
      </c>
      <c r="B324" s="48" t="s">
        <v>240</v>
      </c>
      <c r="C324" s="48" t="s">
        <v>254</v>
      </c>
      <c r="D324" s="49" t="s">
        <v>427</v>
      </c>
      <c r="E324" s="48" t="s">
        <v>241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5">
      <c r="A325" s="47">
        <v>124</v>
      </c>
      <c r="B325" s="48" t="s">
        <v>228</v>
      </c>
      <c r="C325" s="48" t="s">
        <v>249</v>
      </c>
      <c r="D325" s="50" t="s">
        <v>422</v>
      </c>
      <c r="E325" s="48" t="s">
        <v>366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5">
      <c r="A326" s="47">
        <v>125</v>
      </c>
      <c r="B326" s="48" t="s">
        <v>367</v>
      </c>
      <c r="C326" s="48" t="s">
        <v>249</v>
      </c>
      <c r="D326" s="49" t="s">
        <v>428</v>
      </c>
      <c r="E326" s="48" t="s">
        <v>368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sheetProtection selectLockedCells="1" selectUnlockedCells="1"/>
  <autoFilter ref="C1:C1000"/>
  <mergeCells count="3">
    <mergeCell ref="A200:E200"/>
    <mergeCell ref="A1:H1"/>
    <mergeCell ref="A165:H16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workbookViewId="0">
      <selection activeCell="D238" sqref="D238:D242"/>
    </sheetView>
  </sheetViews>
  <sheetFormatPr defaultColWidth="14.42578125" defaultRowHeight="15" x14ac:dyDescent="0.25"/>
  <cols>
    <col min="1" max="1" width="7.140625" customWidth="1"/>
    <col min="2" max="2" width="39.42578125" customWidth="1"/>
    <col min="3" max="3" width="33.140625" customWidth="1"/>
    <col min="4" max="4" width="30.7109375" customWidth="1"/>
    <col min="5" max="5" width="43.7109375" customWidth="1"/>
    <col min="6" max="6" width="16.7109375" style="24" customWidth="1"/>
    <col min="7" max="7" width="18" style="24" customWidth="1"/>
    <col min="8" max="8" width="15.85546875" style="24" bestFit="1" customWidth="1"/>
    <col min="9" max="23" width="9.140625" customWidth="1"/>
  </cols>
  <sheetData>
    <row r="1" spans="1:23" ht="15.75" customHeight="1" x14ac:dyDescent="0.25">
      <c r="A1" s="127" t="s">
        <v>408</v>
      </c>
      <c r="B1" s="128"/>
      <c r="C1" s="128"/>
      <c r="D1" s="128"/>
      <c r="E1" s="128"/>
      <c r="F1" s="128"/>
      <c r="G1" s="128"/>
      <c r="H1" s="129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2.75" customHeight="1" x14ac:dyDescent="0.25">
      <c r="A2" s="80" t="s">
        <v>0</v>
      </c>
      <c r="B2" s="80" t="s">
        <v>369</v>
      </c>
      <c r="C2" s="80" t="s">
        <v>2</v>
      </c>
      <c r="D2" s="80" t="s">
        <v>397</v>
      </c>
      <c r="E2" s="80" t="s">
        <v>3</v>
      </c>
      <c r="F2" s="25" t="s">
        <v>417</v>
      </c>
      <c r="G2" s="25" t="s">
        <v>418</v>
      </c>
      <c r="H2" s="25" t="s">
        <v>419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12.75" customHeight="1" x14ac:dyDescent="0.25">
      <c r="A3" s="81">
        <v>1</v>
      </c>
      <c r="B3" s="82" t="s">
        <v>4</v>
      </c>
      <c r="C3" s="61" t="s">
        <v>409</v>
      </c>
      <c r="D3" s="61" t="s">
        <v>420</v>
      </c>
      <c r="E3" s="64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2.75" customHeight="1" x14ac:dyDescent="0.25">
      <c r="A4" s="63">
        <v>2</v>
      </c>
      <c r="B4" s="82" t="s">
        <v>6</v>
      </c>
      <c r="C4" s="63" t="s">
        <v>7</v>
      </c>
      <c r="D4" s="61" t="s">
        <v>420</v>
      </c>
      <c r="E4" s="83" t="s">
        <v>8</v>
      </c>
      <c r="F4" s="26">
        <v>930.22</v>
      </c>
      <c r="G4" s="26">
        <v>3720.87</v>
      </c>
      <c r="H4" s="43">
        <f t="shared" si="0"/>
        <v>4651.09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2.75" customHeight="1" x14ac:dyDescent="0.25">
      <c r="A5" s="63">
        <v>3</v>
      </c>
      <c r="B5" s="82" t="s">
        <v>9</v>
      </c>
      <c r="C5" s="63" t="s">
        <v>410</v>
      </c>
      <c r="D5" s="63" t="s">
        <v>424</v>
      </c>
      <c r="E5" s="64" t="s">
        <v>10</v>
      </c>
      <c r="F5" s="26">
        <v>664.44</v>
      </c>
      <c r="G5" s="26">
        <v>2657.77</v>
      </c>
      <c r="H5" s="43">
        <f t="shared" si="0"/>
        <v>3322.21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2.75" customHeight="1" x14ac:dyDescent="0.25">
      <c r="A6" s="63">
        <v>4</v>
      </c>
      <c r="B6" s="82" t="s">
        <v>11</v>
      </c>
      <c r="C6" s="61" t="s">
        <v>12</v>
      </c>
      <c r="D6" s="61" t="s">
        <v>426</v>
      </c>
      <c r="E6" s="64" t="s">
        <v>13</v>
      </c>
      <c r="F6" s="26">
        <v>1129.55</v>
      </c>
      <c r="G6" s="26">
        <v>4518.2</v>
      </c>
      <c r="H6" s="43">
        <f t="shared" si="0"/>
        <v>5647.75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2.75" customHeight="1" x14ac:dyDescent="0.25">
      <c r="A7" s="63">
        <v>5</v>
      </c>
      <c r="B7" s="82" t="s">
        <v>4</v>
      </c>
      <c r="C7" s="61" t="s">
        <v>409</v>
      </c>
      <c r="D7" s="61" t="s">
        <v>429</v>
      </c>
      <c r="E7" s="64" t="s">
        <v>14</v>
      </c>
      <c r="F7" s="26">
        <v>431.89</v>
      </c>
      <c r="G7" s="26">
        <v>1727.55</v>
      </c>
      <c r="H7" s="43">
        <f t="shared" si="0"/>
        <v>2159.44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2.75" customHeight="1" x14ac:dyDescent="0.25">
      <c r="A8" s="63">
        <v>6</v>
      </c>
      <c r="B8" s="64" t="s">
        <v>9</v>
      </c>
      <c r="C8" s="63" t="s">
        <v>410</v>
      </c>
      <c r="D8" s="61" t="s">
        <v>429</v>
      </c>
      <c r="E8" s="64" t="s">
        <v>15</v>
      </c>
      <c r="F8" s="26">
        <v>664.44</v>
      </c>
      <c r="G8" s="26">
        <v>2657.77</v>
      </c>
      <c r="H8" s="43">
        <f t="shared" si="0"/>
        <v>3322.21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12.75" customHeight="1" x14ac:dyDescent="0.25">
      <c r="A9" s="63">
        <v>7</v>
      </c>
      <c r="B9" s="64" t="s">
        <v>16</v>
      </c>
      <c r="C9" s="84" t="s">
        <v>17</v>
      </c>
      <c r="D9" s="84" t="s">
        <v>425</v>
      </c>
      <c r="E9" s="83" t="s">
        <v>18</v>
      </c>
      <c r="F9" s="26">
        <v>1461.77</v>
      </c>
      <c r="G9" s="26">
        <v>5847.08</v>
      </c>
      <c r="H9" s="43">
        <f t="shared" si="0"/>
        <v>7308.85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2.75" customHeight="1" x14ac:dyDescent="0.25">
      <c r="A10" s="63">
        <v>8</v>
      </c>
      <c r="B10" s="64" t="s">
        <v>374</v>
      </c>
      <c r="C10" s="62" t="s">
        <v>20</v>
      </c>
      <c r="D10" s="63" t="s">
        <v>424</v>
      </c>
      <c r="E10" s="64" t="s">
        <v>21</v>
      </c>
      <c r="F10" s="26"/>
      <c r="G10" s="26">
        <v>4916.8599999999997</v>
      </c>
      <c r="H10" s="43">
        <f t="shared" si="0"/>
        <v>4916.8599999999997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2.75" customHeight="1" x14ac:dyDescent="0.25">
      <c r="A11" s="63">
        <v>9</v>
      </c>
      <c r="B11" s="64" t="s">
        <v>16</v>
      </c>
      <c r="C11" s="84" t="s">
        <v>17</v>
      </c>
      <c r="D11" s="84" t="s">
        <v>423</v>
      </c>
      <c r="E11" s="83" t="s">
        <v>370</v>
      </c>
      <c r="F11" s="26">
        <v>1461.77</v>
      </c>
      <c r="G11" s="26">
        <v>5847.08</v>
      </c>
      <c r="H11" s="43">
        <f t="shared" si="0"/>
        <v>7308.85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 ht="12.75" customHeight="1" x14ac:dyDescent="0.25">
      <c r="A12" s="63">
        <v>10</v>
      </c>
      <c r="B12" s="64" t="s">
        <v>23</v>
      </c>
      <c r="C12" s="62" t="s">
        <v>411</v>
      </c>
      <c r="D12" s="61" t="s">
        <v>420</v>
      </c>
      <c r="E12" s="64" t="s">
        <v>24</v>
      </c>
      <c r="F12" s="27">
        <v>265.77999999999997</v>
      </c>
      <c r="G12" s="27">
        <v>1063.1099999999999</v>
      </c>
      <c r="H12" s="44">
        <f t="shared" si="0"/>
        <v>1328.8899999999999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ht="12.75" customHeight="1" x14ac:dyDescent="0.25">
      <c r="A13" s="63">
        <v>11</v>
      </c>
      <c r="B13" s="64" t="s">
        <v>4</v>
      </c>
      <c r="C13" s="61" t="s">
        <v>409</v>
      </c>
      <c r="D13" s="84" t="s">
        <v>423</v>
      </c>
      <c r="E13" s="64" t="s">
        <v>25</v>
      </c>
      <c r="F13" s="26">
        <v>431.89</v>
      </c>
      <c r="G13" s="26">
        <v>1727.55</v>
      </c>
      <c r="H13" s="43">
        <f t="shared" si="0"/>
        <v>2159.44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 ht="12.75" customHeight="1" x14ac:dyDescent="0.25">
      <c r="A14" s="63">
        <v>12</v>
      </c>
      <c r="B14" s="64" t="s">
        <v>6</v>
      </c>
      <c r="C14" s="84" t="s">
        <v>7</v>
      </c>
      <c r="D14" s="61" t="s">
        <v>426</v>
      </c>
      <c r="E14" s="64" t="s">
        <v>26</v>
      </c>
      <c r="F14" s="26">
        <v>930.22</v>
      </c>
      <c r="G14" s="26">
        <v>3720.87</v>
      </c>
      <c r="H14" s="43">
        <f t="shared" si="0"/>
        <v>4651.09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2.75" customHeight="1" x14ac:dyDescent="0.25">
      <c r="A15" s="63">
        <v>13</v>
      </c>
      <c r="B15" s="64" t="s">
        <v>16</v>
      </c>
      <c r="C15" s="84" t="s">
        <v>17</v>
      </c>
      <c r="D15" s="61" t="s">
        <v>429</v>
      </c>
      <c r="E15" s="64" t="s">
        <v>27</v>
      </c>
      <c r="F15" s="26">
        <v>1461.77</v>
      </c>
      <c r="G15" s="26">
        <v>5847.08</v>
      </c>
      <c r="H15" s="43">
        <f t="shared" si="0"/>
        <v>7308.85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22.35" customHeight="1" x14ac:dyDescent="0.25">
      <c r="A16" s="63">
        <v>14</v>
      </c>
      <c r="B16" s="64" t="s">
        <v>375</v>
      </c>
      <c r="C16" s="62" t="s">
        <v>411</v>
      </c>
      <c r="D16" s="62" t="s">
        <v>428</v>
      </c>
      <c r="E16" s="64" t="s">
        <v>28</v>
      </c>
      <c r="F16" s="26"/>
      <c r="G16" s="27">
        <v>1063.1099999999999</v>
      </c>
      <c r="H16" s="44">
        <f t="shared" si="0"/>
        <v>1063.1099999999999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2.75" customHeight="1" x14ac:dyDescent="0.25">
      <c r="A17" s="63">
        <v>15</v>
      </c>
      <c r="B17" s="64" t="s">
        <v>9</v>
      </c>
      <c r="C17" s="63" t="s">
        <v>410</v>
      </c>
      <c r="D17" s="84" t="s">
        <v>425</v>
      </c>
      <c r="E17" s="64" t="s">
        <v>29</v>
      </c>
      <c r="F17" s="26">
        <v>664.44</v>
      </c>
      <c r="G17" s="26">
        <v>2657.77</v>
      </c>
      <c r="H17" s="43">
        <f t="shared" si="0"/>
        <v>3322.21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2.75" customHeight="1" x14ac:dyDescent="0.25">
      <c r="A18" s="63">
        <v>16</v>
      </c>
      <c r="B18" s="64" t="s">
        <v>6</v>
      </c>
      <c r="C18" s="84" t="s">
        <v>7</v>
      </c>
      <c r="D18" s="61" t="s">
        <v>426</v>
      </c>
      <c r="E18" s="83" t="s">
        <v>30</v>
      </c>
      <c r="F18" s="26">
        <v>930.22</v>
      </c>
      <c r="G18" s="26">
        <v>3720.87</v>
      </c>
      <c r="H18" s="43">
        <f t="shared" si="0"/>
        <v>4651.09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 ht="12.75" customHeight="1" x14ac:dyDescent="0.25">
      <c r="A19" s="63">
        <v>17</v>
      </c>
      <c r="B19" s="64" t="s">
        <v>31</v>
      </c>
      <c r="C19" s="62" t="s">
        <v>32</v>
      </c>
      <c r="D19" s="84" t="s">
        <v>425</v>
      </c>
      <c r="E19" s="64" t="s">
        <v>33</v>
      </c>
      <c r="F19" s="26">
        <v>1993.32</v>
      </c>
      <c r="G19" s="26">
        <v>7973.3</v>
      </c>
      <c r="H19" s="43">
        <f t="shared" si="0"/>
        <v>9966.6200000000008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2.75" customHeight="1" x14ac:dyDescent="0.25">
      <c r="A20" s="63">
        <v>18</v>
      </c>
      <c r="B20" s="64" t="s">
        <v>34</v>
      </c>
      <c r="C20" s="62" t="s">
        <v>412</v>
      </c>
      <c r="D20" s="62" t="s">
        <v>428</v>
      </c>
      <c r="E20" s="64" t="s">
        <v>35</v>
      </c>
      <c r="F20" s="26">
        <v>807.29</v>
      </c>
      <c r="G20" s="26">
        <v>3229.18</v>
      </c>
      <c r="H20" s="43">
        <f t="shared" si="0"/>
        <v>4036.47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12.75" customHeight="1" x14ac:dyDescent="0.25">
      <c r="A21" s="63">
        <v>19</v>
      </c>
      <c r="B21" s="64" t="s">
        <v>31</v>
      </c>
      <c r="C21" s="62" t="s">
        <v>32</v>
      </c>
      <c r="D21" s="61" t="s">
        <v>429</v>
      </c>
      <c r="E21" s="83" t="s">
        <v>36</v>
      </c>
      <c r="F21" s="26">
        <v>1993.32</v>
      </c>
      <c r="G21" s="26">
        <v>7973.3</v>
      </c>
      <c r="H21" s="43">
        <f t="shared" si="0"/>
        <v>9966.6200000000008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2.75" customHeight="1" x14ac:dyDescent="0.25">
      <c r="A22" s="63">
        <v>20</v>
      </c>
      <c r="B22" s="64" t="s">
        <v>9</v>
      </c>
      <c r="C22" s="63" t="s">
        <v>410</v>
      </c>
      <c r="D22" s="84" t="s">
        <v>423</v>
      </c>
      <c r="E22" s="64" t="s">
        <v>37</v>
      </c>
      <c r="F22" s="26">
        <v>664.44</v>
      </c>
      <c r="G22" s="26">
        <v>2657.77</v>
      </c>
      <c r="H22" s="43">
        <f t="shared" si="0"/>
        <v>3322.21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2.75" customHeight="1" x14ac:dyDescent="0.25">
      <c r="A23" s="63">
        <v>21</v>
      </c>
      <c r="B23" s="64" t="s">
        <v>16</v>
      </c>
      <c r="C23" s="84" t="s">
        <v>17</v>
      </c>
      <c r="D23" s="61" t="s">
        <v>426</v>
      </c>
      <c r="E23" s="64" t="s">
        <v>38</v>
      </c>
      <c r="F23" s="26">
        <v>1461.77</v>
      </c>
      <c r="G23" s="26">
        <v>5847.08</v>
      </c>
      <c r="H23" s="43">
        <f t="shared" si="0"/>
        <v>7308.85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 ht="12.75" customHeight="1" x14ac:dyDescent="0.25">
      <c r="A24" s="63">
        <v>22</v>
      </c>
      <c r="B24" s="64" t="s">
        <v>9</v>
      </c>
      <c r="C24" s="63" t="s">
        <v>410</v>
      </c>
      <c r="D24" s="63" t="s">
        <v>427</v>
      </c>
      <c r="E24" s="64" t="s">
        <v>39</v>
      </c>
      <c r="F24" s="26">
        <v>664.44</v>
      </c>
      <c r="G24" s="26">
        <v>2657.77</v>
      </c>
      <c r="H24" s="43">
        <f t="shared" si="0"/>
        <v>3322.21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2.75" customHeight="1" x14ac:dyDescent="0.25">
      <c r="A25" s="63">
        <v>23</v>
      </c>
      <c r="B25" s="64" t="s">
        <v>380</v>
      </c>
      <c r="C25" s="84" t="s">
        <v>7</v>
      </c>
      <c r="D25" s="61" t="s">
        <v>429</v>
      </c>
      <c r="E25" s="83" t="s">
        <v>40</v>
      </c>
      <c r="F25" s="26">
        <v>930.22</v>
      </c>
      <c r="G25" s="26">
        <v>3720.87</v>
      </c>
      <c r="H25" s="43">
        <f t="shared" si="0"/>
        <v>4651.09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12.75" customHeight="1" x14ac:dyDescent="0.25">
      <c r="A26" s="63">
        <v>24</v>
      </c>
      <c r="B26" s="64" t="s">
        <v>6</v>
      </c>
      <c r="C26" s="84" t="s">
        <v>7</v>
      </c>
      <c r="D26" s="61" t="s">
        <v>429</v>
      </c>
      <c r="E26" s="64" t="s">
        <v>41</v>
      </c>
      <c r="F26" s="26">
        <v>930.22</v>
      </c>
      <c r="G26" s="26">
        <v>3720.87</v>
      </c>
      <c r="H26" s="43">
        <f t="shared" si="0"/>
        <v>4651.09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ht="12.75" customHeight="1" x14ac:dyDescent="0.25">
      <c r="A27" s="63">
        <v>25</v>
      </c>
      <c r="B27" s="64" t="s">
        <v>16</v>
      </c>
      <c r="C27" s="84" t="s">
        <v>17</v>
      </c>
      <c r="D27" s="63" t="s">
        <v>424</v>
      </c>
      <c r="E27" s="64" t="s">
        <v>42</v>
      </c>
      <c r="F27" s="26">
        <v>1461.77</v>
      </c>
      <c r="G27" s="26">
        <v>5847.08</v>
      </c>
      <c r="H27" s="43">
        <f t="shared" si="0"/>
        <v>7308.85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ht="12.75" customHeight="1" x14ac:dyDescent="0.25">
      <c r="A28" s="63">
        <v>26</v>
      </c>
      <c r="B28" s="64" t="s">
        <v>11</v>
      </c>
      <c r="C28" s="62" t="s">
        <v>12</v>
      </c>
      <c r="D28" s="63" t="s">
        <v>427</v>
      </c>
      <c r="E28" s="64" t="s">
        <v>43</v>
      </c>
      <c r="F28" s="26"/>
      <c r="G28" s="26">
        <v>4518.2</v>
      </c>
      <c r="H28" s="43">
        <f t="shared" si="0"/>
        <v>4518.2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ht="12.75" customHeight="1" x14ac:dyDescent="0.25">
      <c r="A29" s="63">
        <v>27</v>
      </c>
      <c r="B29" s="64" t="s">
        <v>44</v>
      </c>
      <c r="C29" s="62"/>
      <c r="D29" s="61" t="s">
        <v>426</v>
      </c>
      <c r="E29" s="64" t="s">
        <v>45</v>
      </c>
      <c r="F29" s="26">
        <v>3198</v>
      </c>
      <c r="G29" s="26">
        <v>12792</v>
      </c>
      <c r="H29" s="43">
        <f t="shared" si="0"/>
        <v>15990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ht="12.75" customHeight="1" x14ac:dyDescent="0.25">
      <c r="A30" s="63">
        <v>28</v>
      </c>
      <c r="B30" s="64" t="s">
        <v>9</v>
      </c>
      <c r="C30" s="63" t="s">
        <v>410</v>
      </c>
      <c r="D30" s="61" t="s">
        <v>426</v>
      </c>
      <c r="E30" s="64" t="s">
        <v>46</v>
      </c>
      <c r="F30" s="26">
        <v>664.44</v>
      </c>
      <c r="G30" s="26">
        <v>2657.77</v>
      </c>
      <c r="H30" s="43">
        <f t="shared" si="0"/>
        <v>3322.21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 ht="22.35" customHeight="1" x14ac:dyDescent="0.25">
      <c r="A31" s="63">
        <v>29</v>
      </c>
      <c r="B31" s="64" t="s">
        <v>376</v>
      </c>
      <c r="C31" s="62" t="s">
        <v>12</v>
      </c>
      <c r="D31" s="84" t="s">
        <v>423</v>
      </c>
      <c r="E31" s="64" t="s">
        <v>47</v>
      </c>
      <c r="F31" s="26"/>
      <c r="G31" s="26">
        <v>4518.2</v>
      </c>
      <c r="H31" s="43">
        <f t="shared" si="0"/>
        <v>4518.2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12.75" customHeight="1" x14ac:dyDescent="0.25">
      <c r="A32" s="63">
        <v>30</v>
      </c>
      <c r="B32" s="64" t="s">
        <v>16</v>
      </c>
      <c r="C32" s="84" t="s">
        <v>17</v>
      </c>
      <c r="D32" s="84" t="s">
        <v>423</v>
      </c>
      <c r="E32" s="64" t="s">
        <v>48</v>
      </c>
      <c r="F32" s="26">
        <v>1461.77</v>
      </c>
      <c r="G32" s="26">
        <v>5847.08</v>
      </c>
      <c r="H32" s="43">
        <f t="shared" si="0"/>
        <v>7308.85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2.75" customHeight="1" x14ac:dyDescent="0.25">
      <c r="A33" s="63">
        <v>31</v>
      </c>
      <c r="B33" s="64" t="s">
        <v>49</v>
      </c>
      <c r="C33" s="62"/>
      <c r="D33" s="84" t="s">
        <v>425</v>
      </c>
      <c r="E33" s="64" t="s">
        <v>50</v>
      </c>
      <c r="F33" s="26">
        <v>3198</v>
      </c>
      <c r="G33" s="26">
        <v>12792</v>
      </c>
      <c r="H33" s="43">
        <f t="shared" si="0"/>
        <v>15990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 ht="12.75" customHeight="1" x14ac:dyDescent="0.25">
      <c r="A34" s="63">
        <v>32</v>
      </c>
      <c r="B34" s="64" t="s">
        <v>4</v>
      </c>
      <c r="C34" s="61" t="s">
        <v>409</v>
      </c>
      <c r="D34" s="61" t="s">
        <v>429</v>
      </c>
      <c r="E34" s="64" t="s">
        <v>51</v>
      </c>
      <c r="F34" s="26">
        <v>431.89</v>
      </c>
      <c r="G34" s="26">
        <v>1727.55</v>
      </c>
      <c r="H34" s="43">
        <f t="shared" si="0"/>
        <v>2159.44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 ht="12.75" customHeight="1" x14ac:dyDescent="0.25">
      <c r="A35" s="63">
        <v>33</v>
      </c>
      <c r="B35" s="64" t="s">
        <v>6</v>
      </c>
      <c r="C35" s="84" t="s">
        <v>7</v>
      </c>
      <c r="D35" s="61" t="s">
        <v>420</v>
      </c>
      <c r="E35" s="64" t="s">
        <v>52</v>
      </c>
      <c r="F35" s="26">
        <v>930.22</v>
      </c>
      <c r="G35" s="26">
        <v>3720.87</v>
      </c>
      <c r="H35" s="43">
        <f t="shared" si="0"/>
        <v>4651.09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</row>
    <row r="36" spans="1:23" ht="12.75" customHeight="1" x14ac:dyDescent="0.25">
      <c r="A36" s="63">
        <v>34</v>
      </c>
      <c r="B36" s="64" t="s">
        <v>4</v>
      </c>
      <c r="C36" s="61" t="s">
        <v>409</v>
      </c>
      <c r="D36" s="84" t="s">
        <v>423</v>
      </c>
      <c r="E36" s="64" t="s">
        <v>53</v>
      </c>
      <c r="F36" s="26">
        <v>431.89</v>
      </c>
      <c r="G36" s="26">
        <v>1727.55</v>
      </c>
      <c r="H36" s="43">
        <f t="shared" si="0"/>
        <v>2159.44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 ht="12.75" customHeight="1" x14ac:dyDescent="0.25">
      <c r="A37" s="63">
        <v>35</v>
      </c>
      <c r="B37" s="64" t="s">
        <v>16</v>
      </c>
      <c r="C37" s="84" t="s">
        <v>17</v>
      </c>
      <c r="D37" s="63" t="s">
        <v>424</v>
      </c>
      <c r="E37" s="83" t="s">
        <v>54</v>
      </c>
      <c r="F37" s="26">
        <v>1461.77</v>
      </c>
      <c r="G37" s="26">
        <v>5847.08</v>
      </c>
      <c r="H37" s="43">
        <f t="shared" si="0"/>
        <v>7308.85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1:23" ht="12.75" customHeight="1" x14ac:dyDescent="0.25">
      <c r="A38" s="63">
        <v>36</v>
      </c>
      <c r="B38" s="64" t="s">
        <v>19</v>
      </c>
      <c r="C38" s="62" t="s">
        <v>20</v>
      </c>
      <c r="D38" s="61" t="s">
        <v>426</v>
      </c>
      <c r="E38" s="64" t="s">
        <v>55</v>
      </c>
      <c r="F38" s="26">
        <v>1229.22</v>
      </c>
      <c r="G38" s="26">
        <v>4916.8599999999997</v>
      </c>
      <c r="H38" s="43">
        <f t="shared" si="0"/>
        <v>6146.08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 ht="12.75" customHeight="1" x14ac:dyDescent="0.25">
      <c r="A39" s="63">
        <v>37</v>
      </c>
      <c r="B39" s="64" t="s">
        <v>9</v>
      </c>
      <c r="C39" s="63" t="s">
        <v>410</v>
      </c>
      <c r="D39" s="61" t="s">
        <v>429</v>
      </c>
      <c r="E39" s="64" t="s">
        <v>56</v>
      </c>
      <c r="F39" s="26">
        <v>664.44</v>
      </c>
      <c r="G39" s="26">
        <v>2657.77</v>
      </c>
      <c r="H39" s="43">
        <f t="shared" si="0"/>
        <v>3322.21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 ht="12.75" customHeight="1" x14ac:dyDescent="0.25">
      <c r="A40" s="63">
        <v>38</v>
      </c>
      <c r="B40" s="64" t="s">
        <v>9</v>
      </c>
      <c r="C40" s="63" t="s">
        <v>410</v>
      </c>
      <c r="D40" s="62" t="s">
        <v>428</v>
      </c>
      <c r="E40" s="64" t="s">
        <v>57</v>
      </c>
      <c r="F40" s="26"/>
      <c r="G40" s="26">
        <v>2657.77</v>
      </c>
      <c r="H40" s="43">
        <f t="shared" si="0"/>
        <v>2657.77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</row>
    <row r="41" spans="1:23" ht="12.75" customHeight="1" x14ac:dyDescent="0.25">
      <c r="A41" s="63">
        <v>39</v>
      </c>
      <c r="B41" s="64" t="s">
        <v>377</v>
      </c>
      <c r="C41" s="84" t="s">
        <v>17</v>
      </c>
      <c r="D41" s="61" t="s">
        <v>420</v>
      </c>
      <c r="E41" s="64" t="s">
        <v>58</v>
      </c>
      <c r="F41" s="26">
        <v>1461.77</v>
      </c>
      <c r="G41" s="26">
        <v>5847.08</v>
      </c>
      <c r="H41" s="43">
        <f t="shared" si="0"/>
        <v>7308.85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</row>
    <row r="42" spans="1:23" ht="12.75" customHeight="1" x14ac:dyDescent="0.25">
      <c r="A42" s="63">
        <v>40</v>
      </c>
      <c r="B42" s="64" t="s">
        <v>9</v>
      </c>
      <c r="C42" s="63" t="s">
        <v>410</v>
      </c>
      <c r="D42" s="84" t="s">
        <v>423</v>
      </c>
      <c r="E42" s="64" t="s">
        <v>371</v>
      </c>
      <c r="F42" s="26"/>
      <c r="G42" s="26">
        <v>2657.77</v>
      </c>
      <c r="H42" s="43">
        <f t="shared" si="0"/>
        <v>2657.77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</row>
    <row r="43" spans="1:23" ht="12.75" customHeight="1" x14ac:dyDescent="0.25">
      <c r="A43" s="63">
        <v>41</v>
      </c>
      <c r="B43" s="64" t="s">
        <v>4</v>
      </c>
      <c r="C43" s="61" t="s">
        <v>409</v>
      </c>
      <c r="D43" s="61" t="s">
        <v>429</v>
      </c>
      <c r="E43" s="64" t="s">
        <v>59</v>
      </c>
      <c r="F43" s="26">
        <v>431.89</v>
      </c>
      <c r="G43" s="26">
        <v>1727.55</v>
      </c>
      <c r="H43" s="43">
        <f t="shared" si="0"/>
        <v>2159.44</v>
      </c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3" ht="12.75" customHeight="1" x14ac:dyDescent="0.25">
      <c r="A44" s="63">
        <v>42</v>
      </c>
      <c r="B44" s="64" t="s">
        <v>60</v>
      </c>
      <c r="C44" s="62"/>
      <c r="D44" s="84" t="s">
        <v>423</v>
      </c>
      <c r="E44" s="64" t="s">
        <v>61</v>
      </c>
      <c r="F44" s="26"/>
      <c r="G44" s="26">
        <v>12792</v>
      </c>
      <c r="H44" s="43">
        <f t="shared" si="0"/>
        <v>12792</v>
      </c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  <row r="45" spans="1:23" ht="12.75" customHeight="1" x14ac:dyDescent="0.25">
      <c r="A45" s="63">
        <v>43</v>
      </c>
      <c r="B45" s="64" t="s">
        <v>31</v>
      </c>
      <c r="C45" s="62" t="s">
        <v>32</v>
      </c>
      <c r="D45" s="61" t="s">
        <v>429</v>
      </c>
      <c r="E45" s="64" t="s">
        <v>421</v>
      </c>
      <c r="F45" s="26">
        <v>1993.32</v>
      </c>
      <c r="G45" s="26">
        <v>7973.3</v>
      </c>
      <c r="H45" s="43">
        <f t="shared" si="0"/>
        <v>9966.6200000000008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3" ht="12.75" customHeight="1" x14ac:dyDescent="0.25">
      <c r="A46" s="63">
        <v>44</v>
      </c>
      <c r="B46" s="64" t="s">
        <v>11</v>
      </c>
      <c r="C46" s="62" t="s">
        <v>12</v>
      </c>
      <c r="D46" s="84" t="s">
        <v>425</v>
      </c>
      <c r="E46" s="64" t="s">
        <v>63</v>
      </c>
      <c r="F46" s="26">
        <v>1129.55</v>
      </c>
      <c r="G46" s="26">
        <v>4518.2</v>
      </c>
      <c r="H46" s="43">
        <f t="shared" si="0"/>
        <v>5647.75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1:23" ht="12.75" customHeight="1" x14ac:dyDescent="0.25">
      <c r="A47" s="63">
        <v>45</v>
      </c>
      <c r="B47" s="64" t="s">
        <v>6</v>
      </c>
      <c r="C47" s="84" t="s">
        <v>7</v>
      </c>
      <c r="D47" s="84" t="s">
        <v>423</v>
      </c>
      <c r="E47" s="83" t="s">
        <v>64</v>
      </c>
      <c r="F47" s="26">
        <v>930.22</v>
      </c>
      <c r="G47" s="26">
        <v>3720.87</v>
      </c>
      <c r="H47" s="43">
        <f t="shared" si="0"/>
        <v>4651.09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1:23" ht="23.1" customHeight="1" x14ac:dyDescent="0.25">
      <c r="A48" s="63">
        <v>46</v>
      </c>
      <c r="B48" s="64" t="s">
        <v>378</v>
      </c>
      <c r="C48" s="84" t="s">
        <v>7</v>
      </c>
      <c r="D48" s="61" t="s">
        <v>429</v>
      </c>
      <c r="E48" s="64" t="s">
        <v>65</v>
      </c>
      <c r="F48" s="26"/>
      <c r="G48" s="26">
        <v>3720.87</v>
      </c>
      <c r="H48" s="43">
        <f t="shared" si="0"/>
        <v>3720.87</v>
      </c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 ht="12.75" customHeight="1" x14ac:dyDescent="0.25">
      <c r="A49" s="63">
        <v>47</v>
      </c>
      <c r="B49" s="64" t="s">
        <v>16</v>
      </c>
      <c r="C49" s="84" t="s">
        <v>17</v>
      </c>
      <c r="D49" s="63" t="s">
        <v>424</v>
      </c>
      <c r="E49" s="64" t="s">
        <v>66</v>
      </c>
      <c r="F49" s="26">
        <v>1461.77</v>
      </c>
      <c r="G49" s="26">
        <v>5847.08</v>
      </c>
      <c r="H49" s="43">
        <f t="shared" si="0"/>
        <v>7308.85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3" ht="12.75" customHeight="1" x14ac:dyDescent="0.25">
      <c r="A50" s="63">
        <v>48</v>
      </c>
      <c r="B50" s="64" t="s">
        <v>16</v>
      </c>
      <c r="C50" s="84" t="s">
        <v>17</v>
      </c>
      <c r="D50" s="61" t="s">
        <v>429</v>
      </c>
      <c r="E50" s="64" t="s">
        <v>67</v>
      </c>
      <c r="F50" s="26">
        <v>1461.77</v>
      </c>
      <c r="G50" s="26">
        <v>5847.08</v>
      </c>
      <c r="H50" s="43">
        <f t="shared" si="0"/>
        <v>7308.85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</row>
    <row r="51" spans="1:23" ht="12.75" customHeight="1" x14ac:dyDescent="0.25">
      <c r="A51" s="63">
        <v>49</v>
      </c>
      <c r="B51" s="64" t="s">
        <v>4</v>
      </c>
      <c r="C51" s="61" t="s">
        <v>409</v>
      </c>
      <c r="D51" s="62" t="s">
        <v>428</v>
      </c>
      <c r="E51" s="64" t="s">
        <v>68</v>
      </c>
      <c r="F51" s="26">
        <v>431.89</v>
      </c>
      <c r="G51" s="26">
        <v>1727.55</v>
      </c>
      <c r="H51" s="43">
        <f t="shared" si="0"/>
        <v>2159.44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 ht="12.75" customHeight="1" x14ac:dyDescent="0.25">
      <c r="A52" s="63">
        <v>50</v>
      </c>
      <c r="B52" s="64" t="s">
        <v>4</v>
      </c>
      <c r="C52" s="61" t="s">
        <v>409</v>
      </c>
      <c r="D52" s="61" t="s">
        <v>429</v>
      </c>
      <c r="E52" s="64" t="s">
        <v>69</v>
      </c>
      <c r="F52" s="26">
        <v>431.89</v>
      </c>
      <c r="G52" s="26">
        <v>1727.55</v>
      </c>
      <c r="H52" s="43">
        <f t="shared" si="0"/>
        <v>2159.44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12.75" customHeight="1" x14ac:dyDescent="0.25">
      <c r="A53" s="63">
        <v>51</v>
      </c>
      <c r="B53" s="64" t="s">
        <v>9</v>
      </c>
      <c r="C53" s="63" t="s">
        <v>410</v>
      </c>
      <c r="D53" s="61" t="s">
        <v>429</v>
      </c>
      <c r="E53" s="64" t="s">
        <v>70</v>
      </c>
      <c r="F53" s="26">
        <v>664.44</v>
      </c>
      <c r="G53" s="26">
        <v>2657.77</v>
      </c>
      <c r="H53" s="43">
        <f t="shared" si="0"/>
        <v>3322.21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12.75" customHeight="1" x14ac:dyDescent="0.25">
      <c r="A54" s="63">
        <v>52</v>
      </c>
      <c r="B54" s="64" t="s">
        <v>23</v>
      </c>
      <c r="C54" s="62" t="s">
        <v>411</v>
      </c>
      <c r="D54" s="61" t="s">
        <v>429</v>
      </c>
      <c r="E54" s="83" t="s">
        <v>71</v>
      </c>
      <c r="F54" s="27">
        <v>265.77999999999997</v>
      </c>
      <c r="G54" s="27">
        <v>1063.1099999999999</v>
      </c>
      <c r="H54" s="44">
        <f t="shared" si="0"/>
        <v>1328.8899999999999</v>
      </c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3" ht="12.75" customHeight="1" x14ac:dyDescent="0.25">
      <c r="A55" s="63">
        <v>53</v>
      </c>
      <c r="B55" s="64" t="s">
        <v>11</v>
      </c>
      <c r="C55" s="62" t="s">
        <v>12</v>
      </c>
      <c r="D55" s="84" t="s">
        <v>423</v>
      </c>
      <c r="E55" s="64" t="s">
        <v>72</v>
      </c>
      <c r="F55" s="26">
        <v>1129.55</v>
      </c>
      <c r="G55" s="26">
        <v>4518.2</v>
      </c>
      <c r="H55" s="43">
        <f t="shared" si="0"/>
        <v>5647.75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 ht="12.75" customHeight="1" x14ac:dyDescent="0.25">
      <c r="A56" s="63">
        <v>54</v>
      </c>
      <c r="B56" s="64" t="s">
        <v>16</v>
      </c>
      <c r="C56" s="84" t="s">
        <v>17</v>
      </c>
      <c r="D56" s="61" t="s">
        <v>429</v>
      </c>
      <c r="E56" s="64" t="s">
        <v>73</v>
      </c>
      <c r="F56" s="26">
        <v>1461.77</v>
      </c>
      <c r="G56" s="26">
        <v>5847.08</v>
      </c>
      <c r="H56" s="43">
        <f t="shared" si="0"/>
        <v>7308.85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3" ht="12.75" customHeight="1" x14ac:dyDescent="0.25">
      <c r="A57" s="63">
        <v>55</v>
      </c>
      <c r="B57" s="64" t="s">
        <v>380</v>
      </c>
      <c r="C57" s="84" t="s">
        <v>7</v>
      </c>
      <c r="D57" s="84" t="s">
        <v>423</v>
      </c>
      <c r="E57" s="64" t="s">
        <v>74</v>
      </c>
      <c r="F57" s="26">
        <v>930.22</v>
      </c>
      <c r="G57" s="26">
        <v>3720.87</v>
      </c>
      <c r="H57" s="43">
        <f t="shared" si="0"/>
        <v>4651.09</v>
      </c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3" ht="12.75" customHeight="1" x14ac:dyDescent="0.25">
      <c r="A58" s="63">
        <v>56</v>
      </c>
      <c r="B58" s="64" t="s">
        <v>11</v>
      </c>
      <c r="C58" s="62" t="s">
        <v>12</v>
      </c>
      <c r="D58" s="62" t="s">
        <v>428</v>
      </c>
      <c r="E58" s="83" t="s">
        <v>75</v>
      </c>
      <c r="F58" s="26">
        <v>1129.55</v>
      </c>
      <c r="G58" s="26">
        <v>4518.2</v>
      </c>
      <c r="H58" s="43">
        <f t="shared" si="0"/>
        <v>5647.75</v>
      </c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3" ht="12.75" customHeight="1" x14ac:dyDescent="0.25">
      <c r="A59" s="63">
        <v>57</v>
      </c>
      <c r="B59" s="64" t="s">
        <v>381</v>
      </c>
      <c r="C59" s="84" t="s">
        <v>17</v>
      </c>
      <c r="D59" s="62" t="s">
        <v>428</v>
      </c>
      <c r="E59" s="64" t="s">
        <v>76</v>
      </c>
      <c r="F59" s="26">
        <v>1461.77</v>
      </c>
      <c r="G59" s="26">
        <v>5847.08</v>
      </c>
      <c r="H59" s="43">
        <f t="shared" si="0"/>
        <v>7308.85</v>
      </c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</row>
    <row r="60" spans="1:23" ht="12.75" customHeight="1" x14ac:dyDescent="0.25">
      <c r="A60" s="63">
        <v>58</v>
      </c>
      <c r="B60" s="64" t="s">
        <v>19</v>
      </c>
      <c r="C60" s="62" t="s">
        <v>20</v>
      </c>
      <c r="D60" s="62" t="s">
        <v>428</v>
      </c>
      <c r="E60" s="83" t="s">
        <v>77</v>
      </c>
      <c r="F60" s="26">
        <v>1229.22</v>
      </c>
      <c r="G60" s="26">
        <v>4916.8599999999997</v>
      </c>
      <c r="H60" s="43">
        <f t="shared" si="0"/>
        <v>6146.08</v>
      </c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</row>
    <row r="61" spans="1:23" ht="12.75" customHeight="1" x14ac:dyDescent="0.25">
      <c r="A61" s="63">
        <v>59</v>
      </c>
      <c r="B61" s="64" t="s">
        <v>4</v>
      </c>
      <c r="C61" s="61" t="s">
        <v>409</v>
      </c>
      <c r="D61" s="62" t="s">
        <v>428</v>
      </c>
      <c r="E61" s="83" t="s">
        <v>78</v>
      </c>
      <c r="F61" s="26">
        <v>431.89</v>
      </c>
      <c r="G61" s="26">
        <v>1727.55</v>
      </c>
      <c r="H61" s="43">
        <f t="shared" si="0"/>
        <v>2159.44</v>
      </c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</row>
    <row r="62" spans="1:23" ht="12.75" customHeight="1" x14ac:dyDescent="0.25">
      <c r="A62" s="63">
        <v>60</v>
      </c>
      <c r="B62" s="64" t="s">
        <v>9</v>
      </c>
      <c r="C62" s="63" t="s">
        <v>410</v>
      </c>
      <c r="D62" s="62" t="s">
        <v>428</v>
      </c>
      <c r="E62" s="64" t="s">
        <v>79</v>
      </c>
      <c r="F62" s="26"/>
      <c r="G62" s="26">
        <v>2657.77</v>
      </c>
      <c r="H62" s="43">
        <f t="shared" si="0"/>
        <v>2657.77</v>
      </c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3" spans="1:23" ht="12.75" customHeight="1" x14ac:dyDescent="0.25">
      <c r="A63" s="63">
        <v>61</v>
      </c>
      <c r="B63" s="64" t="s">
        <v>19</v>
      </c>
      <c r="C63" s="62" t="s">
        <v>20</v>
      </c>
      <c r="D63" s="84" t="s">
        <v>425</v>
      </c>
      <c r="E63" s="83" t="s">
        <v>80</v>
      </c>
      <c r="F63" s="26">
        <v>1229.22</v>
      </c>
      <c r="G63" s="26">
        <v>4916.8599999999997</v>
      </c>
      <c r="H63" s="43">
        <f t="shared" si="0"/>
        <v>6146.08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</row>
    <row r="64" spans="1:23" ht="12.75" customHeight="1" x14ac:dyDescent="0.25">
      <c r="A64" s="63">
        <v>62</v>
      </c>
      <c r="B64" s="64" t="s">
        <v>11</v>
      </c>
      <c r="C64" s="62" t="s">
        <v>12</v>
      </c>
      <c r="D64" s="61" t="s">
        <v>429</v>
      </c>
      <c r="E64" s="64" t="s">
        <v>81</v>
      </c>
      <c r="F64" s="26">
        <v>1129.55</v>
      </c>
      <c r="G64" s="26">
        <v>4518.2</v>
      </c>
      <c r="H64" s="43">
        <f t="shared" si="0"/>
        <v>5647.75</v>
      </c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</row>
    <row r="65" spans="1:23" ht="12.75" customHeight="1" x14ac:dyDescent="0.25">
      <c r="A65" s="63">
        <v>63</v>
      </c>
      <c r="B65" s="64" t="s">
        <v>4</v>
      </c>
      <c r="C65" s="61" t="s">
        <v>409</v>
      </c>
      <c r="D65" s="61" t="s">
        <v>420</v>
      </c>
      <c r="E65" s="64" t="s">
        <v>82</v>
      </c>
      <c r="F65" s="26">
        <v>431.89</v>
      </c>
      <c r="G65" s="26">
        <v>1727.55</v>
      </c>
      <c r="H65" s="43">
        <f t="shared" si="0"/>
        <v>2159.44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</row>
    <row r="66" spans="1:23" ht="12.75" customHeight="1" x14ac:dyDescent="0.25">
      <c r="A66" s="63">
        <v>64</v>
      </c>
      <c r="B66" s="64" t="s">
        <v>19</v>
      </c>
      <c r="C66" s="62" t="s">
        <v>20</v>
      </c>
      <c r="D66" s="84" t="s">
        <v>425</v>
      </c>
      <c r="E66" s="64" t="s">
        <v>83</v>
      </c>
      <c r="F66" s="26">
        <v>1229.22</v>
      </c>
      <c r="G66" s="26">
        <v>4916.8599999999997</v>
      </c>
      <c r="H66" s="43">
        <f t="shared" si="0"/>
        <v>6146.08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</row>
    <row r="67" spans="1:23" ht="12.75" customHeight="1" x14ac:dyDescent="0.25">
      <c r="A67" s="63">
        <v>65</v>
      </c>
      <c r="B67" s="64" t="s">
        <v>84</v>
      </c>
      <c r="C67" s="62"/>
      <c r="D67" s="63" t="s">
        <v>427</v>
      </c>
      <c r="E67" s="64" t="s">
        <v>85</v>
      </c>
      <c r="F67" s="26">
        <v>3198</v>
      </c>
      <c r="G67" s="26">
        <v>12792</v>
      </c>
      <c r="H67" s="43">
        <f t="shared" ref="H67:H130" si="1">F67+G67</f>
        <v>15990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 ht="12.75" customHeight="1" x14ac:dyDescent="0.25">
      <c r="A68" s="63">
        <v>66</v>
      </c>
      <c r="B68" s="64" t="s">
        <v>380</v>
      </c>
      <c r="C68" s="84" t="s">
        <v>7</v>
      </c>
      <c r="D68" s="61" t="s">
        <v>429</v>
      </c>
      <c r="E68" s="64" t="s">
        <v>86</v>
      </c>
      <c r="F68" s="26">
        <v>930.22</v>
      </c>
      <c r="G68" s="26">
        <v>3720.87</v>
      </c>
      <c r="H68" s="43">
        <f t="shared" si="1"/>
        <v>4651.09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 ht="12.75" customHeight="1" x14ac:dyDescent="0.25">
      <c r="A69" s="63">
        <v>67</v>
      </c>
      <c r="B69" s="64" t="s">
        <v>4</v>
      </c>
      <c r="C69" s="61" t="s">
        <v>409</v>
      </c>
      <c r="D69" s="61" t="s">
        <v>426</v>
      </c>
      <c r="E69" s="64" t="s">
        <v>87</v>
      </c>
      <c r="F69" s="26">
        <v>431.89</v>
      </c>
      <c r="G69" s="26">
        <v>1727.55</v>
      </c>
      <c r="H69" s="43">
        <f t="shared" si="1"/>
        <v>2159.44</v>
      </c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 ht="12.75" customHeight="1" x14ac:dyDescent="0.25">
      <c r="A70" s="63">
        <v>68</v>
      </c>
      <c r="B70" s="64" t="s">
        <v>382</v>
      </c>
      <c r="C70" s="62" t="s">
        <v>12</v>
      </c>
      <c r="D70" s="61" t="s">
        <v>426</v>
      </c>
      <c r="E70" s="64" t="s">
        <v>88</v>
      </c>
      <c r="F70" s="26">
        <v>1129.55</v>
      </c>
      <c r="G70" s="26">
        <v>4518.2</v>
      </c>
      <c r="H70" s="43">
        <f t="shared" si="1"/>
        <v>5647.75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 ht="12.75" customHeight="1" x14ac:dyDescent="0.25">
      <c r="A71" s="63">
        <v>69</v>
      </c>
      <c r="B71" s="64" t="s">
        <v>383</v>
      </c>
      <c r="C71" s="84" t="s">
        <v>7</v>
      </c>
      <c r="D71" s="61" t="s">
        <v>429</v>
      </c>
      <c r="E71" s="64" t="s">
        <v>89</v>
      </c>
      <c r="F71" s="26"/>
      <c r="G71" s="26">
        <v>3720.87</v>
      </c>
      <c r="H71" s="43">
        <f t="shared" si="1"/>
        <v>3720.87</v>
      </c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 ht="12.75" customHeight="1" x14ac:dyDescent="0.25">
      <c r="A72" s="63">
        <v>70</v>
      </c>
      <c r="B72" s="64" t="s">
        <v>90</v>
      </c>
      <c r="C72" s="61" t="s">
        <v>409</v>
      </c>
      <c r="D72" s="84" t="s">
        <v>423</v>
      </c>
      <c r="E72" s="64" t="s">
        <v>91</v>
      </c>
      <c r="F72" s="26">
        <v>431.89</v>
      </c>
      <c r="G72" s="26">
        <v>1727.55</v>
      </c>
      <c r="H72" s="43">
        <f t="shared" si="1"/>
        <v>2159.44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 ht="12.75" customHeight="1" x14ac:dyDescent="0.25">
      <c r="A73" s="63">
        <v>71</v>
      </c>
      <c r="B73" s="64" t="s">
        <v>9</v>
      </c>
      <c r="C73" s="63" t="s">
        <v>410</v>
      </c>
      <c r="D73" s="84" t="s">
        <v>425</v>
      </c>
      <c r="E73" s="64" t="s">
        <v>92</v>
      </c>
      <c r="F73" s="26">
        <v>664.44</v>
      </c>
      <c r="G73" s="26">
        <v>2657.77</v>
      </c>
      <c r="H73" s="43">
        <f t="shared" si="1"/>
        <v>3322.21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 ht="21.6" customHeight="1" x14ac:dyDescent="0.25">
      <c r="A74" s="63">
        <v>72</v>
      </c>
      <c r="B74" s="64" t="s">
        <v>384</v>
      </c>
      <c r="C74" s="62" t="s">
        <v>12</v>
      </c>
      <c r="D74" s="61" t="s">
        <v>429</v>
      </c>
      <c r="E74" s="64" t="s">
        <v>93</v>
      </c>
      <c r="F74" s="26"/>
      <c r="G74" s="26">
        <v>4518.2</v>
      </c>
      <c r="H74" s="43">
        <f t="shared" si="1"/>
        <v>4518.2</v>
      </c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23" ht="12.75" customHeight="1" x14ac:dyDescent="0.25">
      <c r="A75" s="63">
        <v>73</v>
      </c>
      <c r="B75" s="64" t="s">
        <v>31</v>
      </c>
      <c r="C75" s="62" t="s">
        <v>32</v>
      </c>
      <c r="D75" s="61" t="s">
        <v>426</v>
      </c>
      <c r="E75" s="64" t="s">
        <v>94</v>
      </c>
      <c r="F75" s="26">
        <v>1993.32</v>
      </c>
      <c r="G75" s="26">
        <v>7973.3</v>
      </c>
      <c r="H75" s="43">
        <f t="shared" si="1"/>
        <v>9966.6200000000008</v>
      </c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 ht="12.75" customHeight="1" x14ac:dyDescent="0.25">
      <c r="A76" s="63">
        <v>74</v>
      </c>
      <c r="B76" s="64" t="s">
        <v>11</v>
      </c>
      <c r="C76" s="62" t="s">
        <v>12</v>
      </c>
      <c r="D76" s="84" t="s">
        <v>423</v>
      </c>
      <c r="E76" s="83" t="s">
        <v>95</v>
      </c>
      <c r="F76" s="26">
        <v>1129.55</v>
      </c>
      <c r="G76" s="26">
        <v>4518.2</v>
      </c>
      <c r="H76" s="43">
        <f t="shared" si="1"/>
        <v>5647.75</v>
      </c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23" ht="12.75" customHeight="1" x14ac:dyDescent="0.25">
      <c r="A77" s="63">
        <v>75</v>
      </c>
      <c r="B77" s="64" t="s">
        <v>385</v>
      </c>
      <c r="C77" s="62" t="s">
        <v>12</v>
      </c>
      <c r="D77" s="62" t="s">
        <v>428</v>
      </c>
      <c r="E77" s="64" t="s">
        <v>96</v>
      </c>
      <c r="F77" s="26"/>
      <c r="G77" s="26">
        <v>4518.2</v>
      </c>
      <c r="H77" s="43">
        <f t="shared" si="1"/>
        <v>4518.2</v>
      </c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23" ht="12.75" customHeight="1" x14ac:dyDescent="0.25">
      <c r="A78" s="63">
        <v>76</v>
      </c>
      <c r="B78" s="64" t="s">
        <v>19</v>
      </c>
      <c r="C78" s="62" t="s">
        <v>20</v>
      </c>
      <c r="D78" s="84" t="s">
        <v>425</v>
      </c>
      <c r="E78" s="83" t="s">
        <v>98</v>
      </c>
      <c r="F78" s="26"/>
      <c r="G78" s="26">
        <v>4916.8599999999997</v>
      </c>
      <c r="H78" s="43">
        <f t="shared" si="1"/>
        <v>4916.8599999999997</v>
      </c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23" ht="12.75" customHeight="1" x14ac:dyDescent="0.25">
      <c r="A79" s="63">
        <v>77</v>
      </c>
      <c r="B79" s="64" t="s">
        <v>4</v>
      </c>
      <c r="C79" s="61" t="s">
        <v>409</v>
      </c>
      <c r="D79" s="61" t="s">
        <v>420</v>
      </c>
      <c r="E79" s="64" t="s">
        <v>99</v>
      </c>
      <c r="F79" s="26">
        <v>431.89</v>
      </c>
      <c r="G79" s="26">
        <v>1727.55</v>
      </c>
      <c r="H79" s="43">
        <f t="shared" si="1"/>
        <v>2159.44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</row>
    <row r="80" spans="1:23" ht="12.75" customHeight="1" x14ac:dyDescent="0.25">
      <c r="A80" s="63">
        <v>78</v>
      </c>
      <c r="B80" s="64" t="s">
        <v>4</v>
      </c>
      <c r="C80" s="61" t="s">
        <v>409</v>
      </c>
      <c r="D80" s="63" t="s">
        <v>424</v>
      </c>
      <c r="E80" s="64" t="s">
        <v>100</v>
      </c>
      <c r="F80" s="26">
        <v>431.89</v>
      </c>
      <c r="G80" s="26">
        <v>1727.55</v>
      </c>
      <c r="H80" s="43">
        <f t="shared" si="1"/>
        <v>2159.44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:23" ht="12.75" customHeight="1" x14ac:dyDescent="0.25">
      <c r="A81" s="63">
        <v>79</v>
      </c>
      <c r="B81" s="64" t="s">
        <v>16</v>
      </c>
      <c r="C81" s="84" t="s">
        <v>17</v>
      </c>
      <c r="D81" s="62" t="s">
        <v>428</v>
      </c>
      <c r="E81" s="83" t="s">
        <v>101</v>
      </c>
      <c r="F81" s="26">
        <v>1461.77</v>
      </c>
      <c r="G81" s="26">
        <v>5847.08</v>
      </c>
      <c r="H81" s="43">
        <f t="shared" si="1"/>
        <v>7308.85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</row>
    <row r="82" spans="1:23" ht="12.75" customHeight="1" x14ac:dyDescent="0.25">
      <c r="A82" s="63">
        <v>80</v>
      </c>
      <c r="B82" s="64" t="s">
        <v>102</v>
      </c>
      <c r="C82" s="62" t="s">
        <v>411</v>
      </c>
      <c r="D82" s="63" t="s">
        <v>424</v>
      </c>
      <c r="E82" s="64" t="s">
        <v>103</v>
      </c>
      <c r="F82" s="27">
        <v>265.77999999999997</v>
      </c>
      <c r="G82" s="27">
        <v>1063.1099999999999</v>
      </c>
      <c r="H82" s="44">
        <f t="shared" si="1"/>
        <v>1328.8899999999999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</row>
    <row r="83" spans="1:23" ht="12.75" customHeight="1" x14ac:dyDescent="0.25">
      <c r="A83" s="63">
        <v>81</v>
      </c>
      <c r="B83" s="64" t="s">
        <v>382</v>
      </c>
      <c r="C83" s="62" t="s">
        <v>12</v>
      </c>
      <c r="D83" s="61" t="s">
        <v>426</v>
      </c>
      <c r="E83" s="64" t="s">
        <v>104</v>
      </c>
      <c r="F83" s="26">
        <v>1129.55</v>
      </c>
      <c r="G83" s="26">
        <v>4518.2</v>
      </c>
      <c r="H83" s="43">
        <f t="shared" si="1"/>
        <v>5647.75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</row>
    <row r="84" spans="1:23" ht="12.75" customHeight="1" x14ac:dyDescent="0.25">
      <c r="A84" s="63">
        <v>82</v>
      </c>
      <c r="B84" s="64" t="s">
        <v>6</v>
      </c>
      <c r="C84" s="84" t="s">
        <v>7</v>
      </c>
      <c r="D84" s="62" t="s">
        <v>428</v>
      </c>
      <c r="E84" s="64" t="s">
        <v>105</v>
      </c>
      <c r="F84" s="26">
        <v>930.22</v>
      </c>
      <c r="G84" s="26">
        <v>3720.87</v>
      </c>
      <c r="H84" s="43">
        <f t="shared" si="1"/>
        <v>4651.09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</row>
    <row r="85" spans="1:23" ht="12.75" customHeight="1" x14ac:dyDescent="0.25">
      <c r="A85" s="63">
        <v>83</v>
      </c>
      <c r="B85" s="64" t="s">
        <v>19</v>
      </c>
      <c r="C85" s="62" t="s">
        <v>20</v>
      </c>
      <c r="D85" s="61" t="s">
        <v>429</v>
      </c>
      <c r="E85" s="64" t="s">
        <v>106</v>
      </c>
      <c r="F85" s="26">
        <v>1229.22</v>
      </c>
      <c r="G85" s="26">
        <v>4916.8599999999997</v>
      </c>
      <c r="H85" s="43">
        <f t="shared" si="1"/>
        <v>6146.08</v>
      </c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</row>
    <row r="86" spans="1:23" ht="12.75" customHeight="1" x14ac:dyDescent="0.25">
      <c r="A86" s="63">
        <v>84</v>
      </c>
      <c r="B86" s="64" t="s">
        <v>11</v>
      </c>
      <c r="C86" s="62" t="s">
        <v>12</v>
      </c>
      <c r="D86" s="63" t="s">
        <v>427</v>
      </c>
      <c r="E86" s="64" t="s">
        <v>107</v>
      </c>
      <c r="F86" s="26">
        <v>1129.55</v>
      </c>
      <c r="G86" s="26">
        <v>4518.2</v>
      </c>
      <c r="H86" s="43">
        <f t="shared" si="1"/>
        <v>5647.75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</row>
    <row r="87" spans="1:23" ht="12.75" customHeight="1" x14ac:dyDescent="0.25">
      <c r="A87" s="63">
        <v>85</v>
      </c>
      <c r="B87" s="64" t="s">
        <v>19</v>
      </c>
      <c r="C87" s="62" t="s">
        <v>20</v>
      </c>
      <c r="D87" s="84" t="s">
        <v>423</v>
      </c>
      <c r="E87" s="64" t="s">
        <v>108</v>
      </c>
      <c r="F87" s="26">
        <v>1229.22</v>
      </c>
      <c r="G87" s="26">
        <v>4916.8599999999997</v>
      </c>
      <c r="H87" s="43">
        <f t="shared" si="1"/>
        <v>6146.08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</row>
    <row r="88" spans="1:23" ht="12.75" customHeight="1" x14ac:dyDescent="0.25">
      <c r="A88" s="63">
        <v>86</v>
      </c>
      <c r="B88" s="64" t="s">
        <v>9</v>
      </c>
      <c r="C88" s="63" t="s">
        <v>410</v>
      </c>
      <c r="D88" s="61" t="s">
        <v>420</v>
      </c>
      <c r="E88" s="83" t="s">
        <v>109</v>
      </c>
      <c r="F88" s="26">
        <v>664.44</v>
      </c>
      <c r="G88" s="26">
        <v>2657.77</v>
      </c>
      <c r="H88" s="43">
        <f t="shared" si="1"/>
        <v>3322.21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:23" ht="12.75" customHeight="1" x14ac:dyDescent="0.25">
      <c r="A89" s="63">
        <v>87</v>
      </c>
      <c r="B89" s="64" t="s">
        <v>391</v>
      </c>
      <c r="C89" s="84" t="s">
        <v>17</v>
      </c>
      <c r="D89" s="63" t="s">
        <v>427</v>
      </c>
      <c r="E89" s="64" t="s">
        <v>110</v>
      </c>
      <c r="F89" s="26">
        <v>1461.77</v>
      </c>
      <c r="G89" s="26">
        <v>5847.08</v>
      </c>
      <c r="H89" s="43">
        <f t="shared" si="1"/>
        <v>7308.85</v>
      </c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</row>
    <row r="90" spans="1:23" ht="12.75" customHeight="1" x14ac:dyDescent="0.25">
      <c r="A90" s="63">
        <v>88</v>
      </c>
      <c r="B90" s="64" t="s">
        <v>6</v>
      </c>
      <c r="C90" s="84" t="s">
        <v>7</v>
      </c>
      <c r="D90" s="84" t="s">
        <v>423</v>
      </c>
      <c r="E90" s="64" t="s">
        <v>111</v>
      </c>
      <c r="F90" s="26">
        <v>930.22</v>
      </c>
      <c r="G90" s="26">
        <v>3720.87</v>
      </c>
      <c r="H90" s="43">
        <f t="shared" si="1"/>
        <v>4651.09</v>
      </c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</row>
    <row r="91" spans="1:23" ht="12.75" customHeight="1" x14ac:dyDescent="0.25">
      <c r="A91" s="63">
        <v>89</v>
      </c>
      <c r="B91" s="64" t="s">
        <v>4</v>
      </c>
      <c r="C91" s="61" t="s">
        <v>409</v>
      </c>
      <c r="D91" s="61" t="s">
        <v>426</v>
      </c>
      <c r="E91" s="64" t="s">
        <v>112</v>
      </c>
      <c r="F91" s="26">
        <v>431.89</v>
      </c>
      <c r="G91" s="26">
        <v>1727.55</v>
      </c>
      <c r="H91" s="43">
        <f t="shared" si="1"/>
        <v>2159.44</v>
      </c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:23" ht="12.75" customHeight="1" x14ac:dyDescent="0.25">
      <c r="A92" s="63">
        <v>90</v>
      </c>
      <c r="B92" s="64" t="s">
        <v>4</v>
      </c>
      <c r="C92" s="61" t="s">
        <v>409</v>
      </c>
      <c r="D92" s="84" t="s">
        <v>423</v>
      </c>
      <c r="E92" s="64" t="s">
        <v>114</v>
      </c>
      <c r="F92" s="26">
        <v>431.89</v>
      </c>
      <c r="G92" s="26">
        <v>1727.55</v>
      </c>
      <c r="H92" s="43">
        <f t="shared" si="1"/>
        <v>2159.44</v>
      </c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:23" ht="12.75" customHeight="1" x14ac:dyDescent="0.25">
      <c r="A93" s="63">
        <v>91</v>
      </c>
      <c r="B93" s="64" t="s">
        <v>4</v>
      </c>
      <c r="C93" s="61" t="s">
        <v>409</v>
      </c>
      <c r="D93" s="84" t="s">
        <v>423</v>
      </c>
      <c r="E93" s="64" t="s">
        <v>115</v>
      </c>
      <c r="F93" s="26">
        <v>431.89</v>
      </c>
      <c r="G93" s="26">
        <v>1727.55</v>
      </c>
      <c r="H93" s="43">
        <f t="shared" si="1"/>
        <v>2159.44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:23" ht="12.75" customHeight="1" x14ac:dyDescent="0.25">
      <c r="A94" s="63">
        <v>92</v>
      </c>
      <c r="B94" s="64" t="s">
        <v>116</v>
      </c>
      <c r="C94" s="62"/>
      <c r="D94" s="108" t="s">
        <v>429</v>
      </c>
      <c r="E94" s="109" t="s">
        <v>117</v>
      </c>
      <c r="F94" s="104">
        <v>8100</v>
      </c>
      <c r="G94" s="104">
        <v>18900</v>
      </c>
      <c r="H94" s="105">
        <f t="shared" si="1"/>
        <v>27000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:23" ht="12.75" customHeight="1" x14ac:dyDescent="0.25">
      <c r="A95" s="63">
        <v>93</v>
      </c>
      <c r="B95" s="64" t="s">
        <v>16</v>
      </c>
      <c r="C95" s="84" t="s">
        <v>17</v>
      </c>
      <c r="D95" s="61" t="s">
        <v>420</v>
      </c>
      <c r="E95" s="83" t="s">
        <v>118</v>
      </c>
      <c r="F95" s="26">
        <v>1461.77</v>
      </c>
      <c r="G95" s="26">
        <v>5847.08</v>
      </c>
      <c r="H95" s="43">
        <f t="shared" si="1"/>
        <v>7308.85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:23" ht="12.75" customHeight="1" x14ac:dyDescent="0.25">
      <c r="A96" s="63">
        <v>94</v>
      </c>
      <c r="B96" s="64" t="s">
        <v>90</v>
      </c>
      <c r="C96" s="61" t="s">
        <v>409</v>
      </c>
      <c r="D96" s="62" t="s">
        <v>428</v>
      </c>
      <c r="E96" s="64" t="s">
        <v>119</v>
      </c>
      <c r="F96" s="26">
        <v>431.89</v>
      </c>
      <c r="G96" s="26">
        <v>1727.55</v>
      </c>
      <c r="H96" s="43">
        <f t="shared" si="1"/>
        <v>2159.44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:23" ht="12.75" customHeight="1" x14ac:dyDescent="0.25">
      <c r="A97" s="63">
        <v>95</v>
      </c>
      <c r="B97" s="64" t="s">
        <v>382</v>
      </c>
      <c r="C97" s="62" t="s">
        <v>12</v>
      </c>
      <c r="D97" s="84" t="s">
        <v>423</v>
      </c>
      <c r="E97" s="64" t="s">
        <v>120</v>
      </c>
      <c r="F97" s="26">
        <v>1129.55</v>
      </c>
      <c r="G97" s="26">
        <v>4518.2</v>
      </c>
      <c r="H97" s="43">
        <f t="shared" si="1"/>
        <v>5647.75</v>
      </c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:23" ht="12.75" customHeight="1" x14ac:dyDescent="0.25">
      <c r="A98" s="63">
        <v>96</v>
      </c>
      <c r="B98" s="64" t="s">
        <v>382</v>
      </c>
      <c r="C98" s="62" t="s">
        <v>12</v>
      </c>
      <c r="D98" s="84" t="s">
        <v>423</v>
      </c>
      <c r="E98" s="64" t="s">
        <v>121</v>
      </c>
      <c r="F98" s="26">
        <v>1129.55</v>
      </c>
      <c r="G98" s="26">
        <v>4518.2</v>
      </c>
      <c r="H98" s="43">
        <f t="shared" si="1"/>
        <v>5647.75</v>
      </c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:23" ht="12.75" customHeight="1" x14ac:dyDescent="0.25">
      <c r="A99" s="63">
        <v>97</v>
      </c>
      <c r="B99" s="64" t="s">
        <v>19</v>
      </c>
      <c r="C99" s="62" t="s">
        <v>20</v>
      </c>
      <c r="D99" s="61" t="s">
        <v>429</v>
      </c>
      <c r="E99" s="83" t="s">
        <v>122</v>
      </c>
      <c r="F99" s="26">
        <v>1229.22</v>
      </c>
      <c r="G99" s="26">
        <v>4916.8599999999997</v>
      </c>
      <c r="H99" s="43">
        <f t="shared" si="1"/>
        <v>6146.08</v>
      </c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:23" ht="12.75" customHeight="1" x14ac:dyDescent="0.25">
      <c r="A100" s="63">
        <v>98</v>
      </c>
      <c r="B100" s="64" t="s">
        <v>413</v>
      </c>
      <c r="C100" s="62"/>
      <c r="D100" s="63" t="s">
        <v>424</v>
      </c>
      <c r="E100" s="64" t="s">
        <v>124</v>
      </c>
      <c r="F100" s="26">
        <v>3198</v>
      </c>
      <c r="G100" s="26">
        <v>12792</v>
      </c>
      <c r="H100" s="43">
        <f t="shared" si="1"/>
        <v>15990</v>
      </c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:23" ht="12.75" customHeight="1" x14ac:dyDescent="0.25">
      <c r="A101" s="63">
        <v>99</v>
      </c>
      <c r="B101" s="64" t="s">
        <v>31</v>
      </c>
      <c r="C101" s="62" t="s">
        <v>32</v>
      </c>
      <c r="D101" s="61" t="s">
        <v>429</v>
      </c>
      <c r="E101" s="64" t="s">
        <v>125</v>
      </c>
      <c r="F101" s="26"/>
      <c r="G101" s="26">
        <v>7973.3</v>
      </c>
      <c r="H101" s="43">
        <f t="shared" si="1"/>
        <v>7973.3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:23" ht="12.75" customHeight="1" x14ac:dyDescent="0.25">
      <c r="A102" s="63">
        <v>100</v>
      </c>
      <c r="B102" s="64" t="s">
        <v>11</v>
      </c>
      <c r="C102" s="62" t="s">
        <v>12</v>
      </c>
      <c r="D102" s="63" t="s">
        <v>424</v>
      </c>
      <c r="E102" s="83" t="s">
        <v>126</v>
      </c>
      <c r="F102" s="26">
        <v>1129.55</v>
      </c>
      <c r="G102" s="26">
        <v>4518.2</v>
      </c>
      <c r="H102" s="43">
        <f t="shared" si="1"/>
        <v>5647.75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:23" ht="12.75" customHeight="1" x14ac:dyDescent="0.25">
      <c r="A103" s="63">
        <v>101</v>
      </c>
      <c r="B103" s="64" t="s">
        <v>19</v>
      </c>
      <c r="C103" s="62" t="s">
        <v>20</v>
      </c>
      <c r="D103" s="84" t="s">
        <v>425</v>
      </c>
      <c r="E103" s="83" t="s">
        <v>127</v>
      </c>
      <c r="F103" s="26">
        <v>1229.22</v>
      </c>
      <c r="G103" s="26">
        <v>4916.8599999999997</v>
      </c>
      <c r="H103" s="43">
        <f t="shared" si="1"/>
        <v>6146.08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:23" ht="12.75" customHeight="1" x14ac:dyDescent="0.25">
      <c r="A104" s="63">
        <v>102</v>
      </c>
      <c r="B104" s="64" t="s">
        <v>4</v>
      </c>
      <c r="C104" s="61" t="s">
        <v>409</v>
      </c>
      <c r="D104" s="61" t="s">
        <v>420</v>
      </c>
      <c r="E104" s="83" t="s">
        <v>128</v>
      </c>
      <c r="F104" s="26">
        <v>431.89</v>
      </c>
      <c r="G104" s="26">
        <v>1727.55</v>
      </c>
      <c r="H104" s="43">
        <f t="shared" si="1"/>
        <v>2159.44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:23" ht="12.75" customHeight="1" x14ac:dyDescent="0.25">
      <c r="A105" s="63">
        <v>103</v>
      </c>
      <c r="B105" s="64" t="s">
        <v>388</v>
      </c>
      <c r="C105" s="62" t="s">
        <v>411</v>
      </c>
      <c r="D105" s="62" t="s">
        <v>428</v>
      </c>
      <c r="E105" s="64" t="s">
        <v>129</v>
      </c>
      <c r="F105" s="26"/>
      <c r="G105" s="27">
        <v>1063.1099999999999</v>
      </c>
      <c r="H105" s="44">
        <f t="shared" si="1"/>
        <v>1063.1099999999999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:23" ht="12.75" customHeight="1" x14ac:dyDescent="0.25">
      <c r="A106" s="63">
        <v>104</v>
      </c>
      <c r="B106" s="64" t="s">
        <v>16</v>
      </c>
      <c r="C106" s="84" t="s">
        <v>17</v>
      </c>
      <c r="D106" s="61" t="s">
        <v>429</v>
      </c>
      <c r="E106" s="64" t="s">
        <v>130</v>
      </c>
      <c r="F106" s="26">
        <v>1461.77</v>
      </c>
      <c r="G106" s="26">
        <v>5847.08</v>
      </c>
      <c r="H106" s="43">
        <f t="shared" si="1"/>
        <v>7308.85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:23" ht="12.75" customHeight="1" x14ac:dyDescent="0.25">
      <c r="A107" s="63">
        <v>105</v>
      </c>
      <c r="B107" s="64" t="s">
        <v>9</v>
      </c>
      <c r="C107" s="63" t="s">
        <v>410</v>
      </c>
      <c r="D107" s="61" t="s">
        <v>426</v>
      </c>
      <c r="E107" s="64" t="s">
        <v>131</v>
      </c>
      <c r="F107" s="26">
        <v>664.44</v>
      </c>
      <c r="G107" s="26">
        <v>2657.77</v>
      </c>
      <c r="H107" s="43">
        <f t="shared" si="1"/>
        <v>3322.21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1:23" ht="12.75" customHeight="1" x14ac:dyDescent="0.25">
      <c r="A108" s="63">
        <v>106</v>
      </c>
      <c r="B108" s="64" t="s">
        <v>9</v>
      </c>
      <c r="C108" s="63" t="s">
        <v>410</v>
      </c>
      <c r="D108" s="84" t="s">
        <v>425</v>
      </c>
      <c r="E108" s="64" t="s">
        <v>132</v>
      </c>
      <c r="F108" s="26">
        <v>664.44</v>
      </c>
      <c r="G108" s="26">
        <v>2657.77</v>
      </c>
      <c r="H108" s="43">
        <f t="shared" si="1"/>
        <v>3322.21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:23" ht="12.75" customHeight="1" x14ac:dyDescent="0.25">
      <c r="A109" s="63">
        <v>107</v>
      </c>
      <c r="B109" s="64" t="s">
        <v>11</v>
      </c>
      <c r="C109" s="62" t="s">
        <v>12</v>
      </c>
      <c r="D109" s="84" t="s">
        <v>423</v>
      </c>
      <c r="E109" s="83" t="s">
        <v>133</v>
      </c>
      <c r="F109" s="26">
        <v>1129.55</v>
      </c>
      <c r="G109" s="26">
        <v>4518.2</v>
      </c>
      <c r="H109" s="43">
        <f t="shared" si="1"/>
        <v>5647.75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:23" ht="12.75" customHeight="1" x14ac:dyDescent="0.25">
      <c r="A110" s="63">
        <v>108</v>
      </c>
      <c r="B110" s="64" t="s">
        <v>34</v>
      </c>
      <c r="C110" s="62" t="s">
        <v>412</v>
      </c>
      <c r="D110" s="61" t="s">
        <v>429</v>
      </c>
      <c r="E110" s="64" t="s">
        <v>134</v>
      </c>
      <c r="F110" s="26">
        <v>807.29</v>
      </c>
      <c r="G110" s="26">
        <v>3229.18</v>
      </c>
      <c r="H110" s="43">
        <f t="shared" si="1"/>
        <v>4036.47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:23" ht="12.75" customHeight="1" x14ac:dyDescent="0.25">
      <c r="A111" s="63">
        <v>109</v>
      </c>
      <c r="B111" s="64" t="s">
        <v>11</v>
      </c>
      <c r="C111" s="62" t="s">
        <v>12</v>
      </c>
      <c r="D111" s="84" t="s">
        <v>423</v>
      </c>
      <c r="E111" s="64" t="s">
        <v>135</v>
      </c>
      <c r="F111" s="26">
        <v>1129.55</v>
      </c>
      <c r="G111" s="26">
        <v>4518.2</v>
      </c>
      <c r="H111" s="43">
        <f t="shared" si="1"/>
        <v>5647.75</v>
      </c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:23" ht="12.75" customHeight="1" x14ac:dyDescent="0.25">
      <c r="A112" s="63">
        <v>110</v>
      </c>
      <c r="B112" s="64" t="s">
        <v>9</v>
      </c>
      <c r="C112" s="63" t="s">
        <v>410</v>
      </c>
      <c r="D112" s="61" t="s">
        <v>429</v>
      </c>
      <c r="E112" s="83" t="s">
        <v>136</v>
      </c>
      <c r="F112" s="26">
        <v>664.44</v>
      </c>
      <c r="G112" s="26">
        <v>2657.77</v>
      </c>
      <c r="H112" s="43">
        <f t="shared" si="1"/>
        <v>3322.21</v>
      </c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:23" ht="12.75" customHeight="1" x14ac:dyDescent="0.25">
      <c r="A113" s="63">
        <v>111</v>
      </c>
      <c r="B113" s="64" t="s">
        <v>9</v>
      </c>
      <c r="C113" s="63" t="s">
        <v>410</v>
      </c>
      <c r="D113" s="84" t="s">
        <v>423</v>
      </c>
      <c r="E113" s="64" t="s">
        <v>137</v>
      </c>
      <c r="F113" s="26">
        <v>664.44</v>
      </c>
      <c r="G113" s="26">
        <v>2657.77</v>
      </c>
      <c r="H113" s="43">
        <f t="shared" si="1"/>
        <v>3322.21</v>
      </c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:23" ht="12.75" customHeight="1" x14ac:dyDescent="0.25">
      <c r="A114" s="63">
        <v>112</v>
      </c>
      <c r="B114" s="64" t="s">
        <v>9</v>
      </c>
      <c r="C114" s="63" t="s">
        <v>410</v>
      </c>
      <c r="D114" s="62" t="s">
        <v>428</v>
      </c>
      <c r="E114" s="83" t="s">
        <v>138</v>
      </c>
      <c r="F114" s="26">
        <v>664.44</v>
      </c>
      <c r="G114" s="26">
        <v>2657.77</v>
      </c>
      <c r="H114" s="43">
        <f t="shared" si="1"/>
        <v>3322.21</v>
      </c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:23" ht="12.75" customHeight="1" x14ac:dyDescent="0.25">
      <c r="A115" s="63">
        <v>113</v>
      </c>
      <c r="B115" s="64" t="s">
        <v>389</v>
      </c>
      <c r="C115" s="84" t="s">
        <v>17</v>
      </c>
      <c r="D115" s="61" t="s">
        <v>420</v>
      </c>
      <c r="E115" s="64" t="s">
        <v>139</v>
      </c>
      <c r="F115" s="26">
        <v>1461.77</v>
      </c>
      <c r="G115" s="26">
        <v>5847.08</v>
      </c>
      <c r="H115" s="43">
        <f t="shared" si="1"/>
        <v>7308.85</v>
      </c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:23" ht="12.75" customHeight="1" x14ac:dyDescent="0.25">
      <c r="A116" s="63">
        <v>114</v>
      </c>
      <c r="B116" s="64" t="s">
        <v>23</v>
      </c>
      <c r="C116" s="62" t="s">
        <v>411</v>
      </c>
      <c r="D116" s="84" t="s">
        <v>423</v>
      </c>
      <c r="E116" s="64" t="s">
        <v>372</v>
      </c>
      <c r="F116" s="27">
        <v>265.77999999999997</v>
      </c>
      <c r="G116" s="27">
        <v>1063.1099999999999</v>
      </c>
      <c r="H116" s="44">
        <f t="shared" si="1"/>
        <v>1328.8899999999999</v>
      </c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:23" ht="12.75" customHeight="1" x14ac:dyDescent="0.25">
      <c r="A117" s="63">
        <v>115</v>
      </c>
      <c r="B117" s="64" t="s">
        <v>380</v>
      </c>
      <c r="C117" s="84" t="s">
        <v>7</v>
      </c>
      <c r="D117" s="61" t="s">
        <v>429</v>
      </c>
      <c r="E117" s="64" t="s">
        <v>140</v>
      </c>
      <c r="F117" s="26">
        <v>930.22</v>
      </c>
      <c r="G117" s="26">
        <v>3720.87</v>
      </c>
      <c r="H117" s="43">
        <f t="shared" si="1"/>
        <v>4651.09</v>
      </c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:23" ht="12.75" customHeight="1" x14ac:dyDescent="0.25">
      <c r="A118" s="63">
        <v>116</v>
      </c>
      <c r="B118" s="64" t="s">
        <v>23</v>
      </c>
      <c r="C118" s="62" t="s">
        <v>411</v>
      </c>
      <c r="D118" s="63" t="s">
        <v>427</v>
      </c>
      <c r="E118" s="64" t="s">
        <v>390</v>
      </c>
      <c r="F118" s="27">
        <v>265.77999999999997</v>
      </c>
      <c r="G118" s="27">
        <v>1063.1099999999999</v>
      </c>
      <c r="H118" s="44">
        <f t="shared" si="1"/>
        <v>1328.8899999999999</v>
      </c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:23" ht="12.75" customHeight="1" x14ac:dyDescent="0.25">
      <c r="A119" s="63">
        <v>117</v>
      </c>
      <c r="B119" s="64" t="s">
        <v>391</v>
      </c>
      <c r="C119" s="84" t="s">
        <v>17</v>
      </c>
      <c r="D119" s="63" t="s">
        <v>427</v>
      </c>
      <c r="E119" s="64" t="s">
        <v>142</v>
      </c>
      <c r="F119" s="26">
        <v>1461.77</v>
      </c>
      <c r="G119" s="26">
        <v>5847.08</v>
      </c>
      <c r="H119" s="43">
        <f t="shared" si="1"/>
        <v>7308.85</v>
      </c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:23" ht="12.75" customHeight="1" x14ac:dyDescent="0.25">
      <c r="A120" s="63">
        <v>118</v>
      </c>
      <c r="B120" s="64" t="s">
        <v>11</v>
      </c>
      <c r="C120" s="62" t="s">
        <v>12</v>
      </c>
      <c r="D120" s="84" t="s">
        <v>423</v>
      </c>
      <c r="E120" s="64" t="s">
        <v>143</v>
      </c>
      <c r="F120" s="26"/>
      <c r="G120" s="26">
        <v>4518.2</v>
      </c>
      <c r="H120" s="43">
        <f t="shared" si="1"/>
        <v>4518.2</v>
      </c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:23" ht="12.75" customHeight="1" x14ac:dyDescent="0.25">
      <c r="A121" s="63">
        <v>119</v>
      </c>
      <c r="B121" s="64" t="s">
        <v>9</v>
      </c>
      <c r="C121" s="63" t="s">
        <v>410</v>
      </c>
      <c r="D121" s="84" t="s">
        <v>423</v>
      </c>
      <c r="E121" s="64" t="s">
        <v>144</v>
      </c>
      <c r="F121" s="26">
        <v>664.44</v>
      </c>
      <c r="G121" s="26">
        <v>2657.77</v>
      </c>
      <c r="H121" s="43">
        <f t="shared" si="1"/>
        <v>3322.21</v>
      </c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</row>
    <row r="122" spans="1:23" ht="12.75" customHeight="1" x14ac:dyDescent="0.25">
      <c r="A122" s="63">
        <v>120</v>
      </c>
      <c r="B122" s="64" t="s">
        <v>392</v>
      </c>
      <c r="C122" s="84" t="s">
        <v>7</v>
      </c>
      <c r="D122" s="62" t="s">
        <v>428</v>
      </c>
      <c r="E122" s="64" t="s">
        <v>145</v>
      </c>
      <c r="F122" s="26"/>
      <c r="G122" s="26">
        <v>3720.87</v>
      </c>
      <c r="H122" s="43">
        <f t="shared" si="1"/>
        <v>3720.87</v>
      </c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1:23" ht="12.75" customHeight="1" x14ac:dyDescent="0.25">
      <c r="A123" s="63">
        <v>121</v>
      </c>
      <c r="B123" s="64" t="s">
        <v>34</v>
      </c>
      <c r="C123" s="62" t="s">
        <v>412</v>
      </c>
      <c r="D123" s="61" t="s">
        <v>426</v>
      </c>
      <c r="E123" s="64" t="s">
        <v>146</v>
      </c>
      <c r="F123" s="26">
        <v>807.29</v>
      </c>
      <c r="G123" s="26">
        <v>3229.18</v>
      </c>
      <c r="H123" s="43">
        <f t="shared" si="1"/>
        <v>4036.47</v>
      </c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</row>
    <row r="124" spans="1:23" ht="12.75" customHeight="1" x14ac:dyDescent="0.25">
      <c r="A124" s="63">
        <v>122</v>
      </c>
      <c r="B124" s="64" t="s">
        <v>11</v>
      </c>
      <c r="C124" s="62" t="s">
        <v>12</v>
      </c>
      <c r="D124" s="84" t="s">
        <v>423</v>
      </c>
      <c r="E124" s="64" t="s">
        <v>147</v>
      </c>
      <c r="F124" s="26"/>
      <c r="G124" s="26">
        <v>4518.2</v>
      </c>
      <c r="H124" s="43">
        <f t="shared" si="1"/>
        <v>4518.2</v>
      </c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</row>
    <row r="125" spans="1:23" ht="12.75" customHeight="1" x14ac:dyDescent="0.25">
      <c r="A125" s="63">
        <v>123</v>
      </c>
      <c r="B125" s="64" t="s">
        <v>19</v>
      </c>
      <c r="C125" s="62" t="s">
        <v>20</v>
      </c>
      <c r="D125" s="61" t="s">
        <v>429</v>
      </c>
      <c r="E125" s="64" t="s">
        <v>148</v>
      </c>
      <c r="F125" s="26">
        <v>1229.22</v>
      </c>
      <c r="G125" s="26">
        <v>4916.8599999999997</v>
      </c>
      <c r="H125" s="43">
        <f t="shared" si="1"/>
        <v>6146.08</v>
      </c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</row>
    <row r="126" spans="1:23" ht="12.75" customHeight="1" x14ac:dyDescent="0.25">
      <c r="A126" s="63">
        <v>124</v>
      </c>
      <c r="B126" s="64" t="s">
        <v>16</v>
      </c>
      <c r="C126" s="84" t="s">
        <v>17</v>
      </c>
      <c r="D126" s="61" t="s">
        <v>429</v>
      </c>
      <c r="E126" s="83" t="s">
        <v>149</v>
      </c>
      <c r="F126" s="26">
        <v>1461.77</v>
      </c>
      <c r="G126" s="26">
        <v>5847.08</v>
      </c>
      <c r="H126" s="43">
        <f t="shared" si="1"/>
        <v>7308.85</v>
      </c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1:23" ht="12.75" customHeight="1" x14ac:dyDescent="0.25">
      <c r="A127" s="63">
        <v>125</v>
      </c>
      <c r="B127" s="64" t="s">
        <v>150</v>
      </c>
      <c r="C127" s="62"/>
      <c r="D127" s="62" t="s">
        <v>428</v>
      </c>
      <c r="E127" s="64" t="s">
        <v>151</v>
      </c>
      <c r="F127" s="26">
        <v>3198</v>
      </c>
      <c r="G127" s="26">
        <v>12792</v>
      </c>
      <c r="H127" s="43">
        <f t="shared" si="1"/>
        <v>15990</v>
      </c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</row>
    <row r="128" spans="1:23" ht="12.75" customHeight="1" x14ac:dyDescent="0.25">
      <c r="A128" s="63">
        <v>126</v>
      </c>
      <c r="B128" s="64" t="s">
        <v>16</v>
      </c>
      <c r="C128" s="84" t="s">
        <v>17</v>
      </c>
      <c r="D128" s="61" t="s">
        <v>426</v>
      </c>
      <c r="E128" s="64" t="s">
        <v>152</v>
      </c>
      <c r="F128" s="26">
        <v>1461.77</v>
      </c>
      <c r="G128" s="26">
        <v>5847.08</v>
      </c>
      <c r="H128" s="43">
        <f t="shared" si="1"/>
        <v>7308.85</v>
      </c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</row>
    <row r="129" spans="1:23" ht="12.75" customHeight="1" x14ac:dyDescent="0.25">
      <c r="A129" s="63">
        <v>127</v>
      </c>
      <c r="B129" s="64" t="s">
        <v>16</v>
      </c>
      <c r="C129" s="84" t="s">
        <v>17</v>
      </c>
      <c r="D129" s="61" t="s">
        <v>429</v>
      </c>
      <c r="E129" s="64" t="s">
        <v>153</v>
      </c>
      <c r="F129" s="26">
        <v>1461.77</v>
      </c>
      <c r="G129" s="26">
        <v>5847.08</v>
      </c>
      <c r="H129" s="43">
        <f t="shared" si="1"/>
        <v>7308.85</v>
      </c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</row>
    <row r="130" spans="1:23" ht="12.75" customHeight="1" x14ac:dyDescent="0.25">
      <c r="A130" s="63">
        <v>128</v>
      </c>
      <c r="B130" s="64" t="s">
        <v>6</v>
      </c>
      <c r="C130" s="84" t="s">
        <v>7</v>
      </c>
      <c r="D130" s="62" t="s">
        <v>428</v>
      </c>
      <c r="E130" s="83" t="s">
        <v>154</v>
      </c>
      <c r="F130" s="26">
        <v>930.22</v>
      </c>
      <c r="G130" s="26">
        <v>3720.87</v>
      </c>
      <c r="H130" s="43">
        <f t="shared" si="1"/>
        <v>4651.09</v>
      </c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</row>
    <row r="131" spans="1:23" ht="12.75" customHeight="1" x14ac:dyDescent="0.25">
      <c r="A131" s="63">
        <v>129</v>
      </c>
      <c r="B131" s="64" t="s">
        <v>19</v>
      </c>
      <c r="C131" s="62" t="s">
        <v>20</v>
      </c>
      <c r="D131" s="61" t="s">
        <v>426</v>
      </c>
      <c r="E131" s="64" t="s">
        <v>155</v>
      </c>
      <c r="F131" s="26">
        <v>1229.22</v>
      </c>
      <c r="G131" s="26">
        <v>4916.8599999999997</v>
      </c>
      <c r="H131" s="43">
        <f t="shared" ref="H131:H162" si="2">F131+G131</f>
        <v>6146.08</v>
      </c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</row>
    <row r="132" spans="1:23" ht="12.75" customHeight="1" x14ac:dyDescent="0.25">
      <c r="A132" s="63">
        <v>130</v>
      </c>
      <c r="B132" s="64" t="s">
        <v>9</v>
      </c>
      <c r="C132" s="63" t="s">
        <v>410</v>
      </c>
      <c r="D132" s="61" t="s">
        <v>429</v>
      </c>
      <c r="E132" s="64" t="s">
        <v>156</v>
      </c>
      <c r="F132" s="26">
        <v>664.44</v>
      </c>
      <c r="G132" s="26">
        <v>2657.77</v>
      </c>
      <c r="H132" s="43">
        <f t="shared" si="2"/>
        <v>3322.21</v>
      </c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</row>
    <row r="133" spans="1:23" ht="12.75" customHeight="1" x14ac:dyDescent="0.25">
      <c r="A133" s="63">
        <v>131</v>
      </c>
      <c r="B133" s="64" t="s">
        <v>11</v>
      </c>
      <c r="C133" s="62" t="s">
        <v>12</v>
      </c>
      <c r="D133" s="61" t="s">
        <v>429</v>
      </c>
      <c r="E133" s="64" t="s">
        <v>157</v>
      </c>
      <c r="F133" s="26">
        <v>1129.55</v>
      </c>
      <c r="G133" s="26">
        <v>4518.2</v>
      </c>
      <c r="H133" s="43">
        <f t="shared" si="2"/>
        <v>5647.75</v>
      </c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</row>
    <row r="134" spans="1:23" ht="22.35" customHeight="1" x14ac:dyDescent="0.25">
      <c r="A134" s="63">
        <v>132</v>
      </c>
      <c r="B134" s="64" t="s">
        <v>393</v>
      </c>
      <c r="C134" s="63" t="s">
        <v>410</v>
      </c>
      <c r="D134" s="84" t="s">
        <v>423</v>
      </c>
      <c r="E134" s="64" t="s">
        <v>158</v>
      </c>
      <c r="F134" s="26"/>
      <c r="G134" s="26">
        <v>2657.77</v>
      </c>
      <c r="H134" s="43">
        <f t="shared" si="2"/>
        <v>2657.77</v>
      </c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</row>
    <row r="135" spans="1:23" ht="12.75" customHeight="1" x14ac:dyDescent="0.25">
      <c r="A135" s="63">
        <v>133</v>
      </c>
      <c r="B135" s="64" t="s">
        <v>9</v>
      </c>
      <c r="C135" s="63" t="s">
        <v>410</v>
      </c>
      <c r="D135" s="84" t="s">
        <v>423</v>
      </c>
      <c r="E135" s="64" t="s">
        <v>159</v>
      </c>
      <c r="F135" s="26">
        <v>664.44</v>
      </c>
      <c r="G135" s="26">
        <v>2657.77</v>
      </c>
      <c r="H135" s="43">
        <f t="shared" si="2"/>
        <v>3322.21</v>
      </c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</row>
    <row r="136" spans="1:23" ht="12.75" customHeight="1" x14ac:dyDescent="0.25">
      <c r="A136" s="63">
        <v>134</v>
      </c>
      <c r="B136" s="64" t="s">
        <v>380</v>
      </c>
      <c r="C136" s="84" t="s">
        <v>7</v>
      </c>
      <c r="D136" s="61" t="s">
        <v>429</v>
      </c>
      <c r="E136" s="64" t="s">
        <v>160</v>
      </c>
      <c r="F136" s="26">
        <v>930.22</v>
      </c>
      <c r="G136" s="26">
        <v>3720.87</v>
      </c>
      <c r="H136" s="43">
        <f t="shared" si="2"/>
        <v>4651.09</v>
      </c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</row>
    <row r="137" spans="1:23" ht="12.75" customHeight="1" x14ac:dyDescent="0.25">
      <c r="A137" s="63">
        <v>135</v>
      </c>
      <c r="B137" s="64" t="s">
        <v>16</v>
      </c>
      <c r="C137" s="84" t="s">
        <v>17</v>
      </c>
      <c r="D137" s="61" t="s">
        <v>426</v>
      </c>
      <c r="E137" s="64" t="s">
        <v>161</v>
      </c>
      <c r="F137" s="26">
        <v>1461.77</v>
      </c>
      <c r="G137" s="26">
        <v>5847.08</v>
      </c>
      <c r="H137" s="43">
        <f t="shared" si="2"/>
        <v>7308.85</v>
      </c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</row>
    <row r="138" spans="1:23" ht="12.75" customHeight="1" x14ac:dyDescent="0.25">
      <c r="A138" s="63">
        <v>136</v>
      </c>
      <c r="B138" s="64" t="s">
        <v>34</v>
      </c>
      <c r="C138" s="62" t="s">
        <v>412</v>
      </c>
      <c r="D138" s="61" t="s">
        <v>429</v>
      </c>
      <c r="E138" s="64" t="s">
        <v>162</v>
      </c>
      <c r="F138" s="26">
        <v>807.29</v>
      </c>
      <c r="G138" s="26">
        <v>3229.18</v>
      </c>
      <c r="H138" s="43">
        <f t="shared" si="2"/>
        <v>4036.47</v>
      </c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</row>
    <row r="139" spans="1:23" ht="12.75" customHeight="1" x14ac:dyDescent="0.25">
      <c r="A139" s="63">
        <v>137</v>
      </c>
      <c r="B139" s="64" t="s">
        <v>380</v>
      </c>
      <c r="C139" s="84" t="s">
        <v>7</v>
      </c>
      <c r="D139" s="84" t="s">
        <v>423</v>
      </c>
      <c r="E139" s="64" t="s">
        <v>163</v>
      </c>
      <c r="F139" s="26">
        <v>930.22</v>
      </c>
      <c r="G139" s="26">
        <v>3720.87</v>
      </c>
      <c r="H139" s="43">
        <f t="shared" si="2"/>
        <v>4651.09</v>
      </c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</row>
    <row r="140" spans="1:23" ht="12.75" customHeight="1" x14ac:dyDescent="0.25">
      <c r="A140" s="63">
        <v>138</v>
      </c>
      <c r="B140" s="64" t="s">
        <v>4</v>
      </c>
      <c r="C140" s="61" t="s">
        <v>409</v>
      </c>
      <c r="D140" s="61" t="s">
        <v>420</v>
      </c>
      <c r="E140" s="64" t="s">
        <v>164</v>
      </c>
      <c r="F140" s="26">
        <v>431.89</v>
      </c>
      <c r="G140" s="26">
        <v>1727.55</v>
      </c>
      <c r="H140" s="43">
        <f t="shared" si="2"/>
        <v>2159.44</v>
      </c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</row>
    <row r="141" spans="1:23" ht="12.75" customHeight="1" x14ac:dyDescent="0.25">
      <c r="A141" s="63">
        <v>139</v>
      </c>
      <c r="B141" s="64" t="s">
        <v>394</v>
      </c>
      <c r="C141" s="84" t="s">
        <v>17</v>
      </c>
      <c r="D141" s="63" t="s">
        <v>427</v>
      </c>
      <c r="E141" s="64" t="s">
        <v>165</v>
      </c>
      <c r="F141" s="26"/>
      <c r="G141" s="26">
        <v>5847.08</v>
      </c>
      <c r="H141" s="43">
        <f t="shared" si="2"/>
        <v>5847.08</v>
      </c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</row>
    <row r="142" spans="1:23" ht="12.75" customHeight="1" x14ac:dyDescent="0.25">
      <c r="A142" s="63">
        <v>140</v>
      </c>
      <c r="B142" s="64" t="s">
        <v>11</v>
      </c>
      <c r="C142" s="62" t="s">
        <v>12</v>
      </c>
      <c r="D142" s="61" t="s">
        <v>426</v>
      </c>
      <c r="E142" s="64" t="s">
        <v>166</v>
      </c>
      <c r="F142" s="26">
        <v>1129.55</v>
      </c>
      <c r="G142" s="26">
        <v>4518.2</v>
      </c>
      <c r="H142" s="43">
        <f t="shared" si="2"/>
        <v>5647.75</v>
      </c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</row>
    <row r="143" spans="1:23" ht="12.75" customHeight="1" x14ac:dyDescent="0.25">
      <c r="A143" s="63">
        <v>141</v>
      </c>
      <c r="B143" s="64" t="s">
        <v>395</v>
      </c>
      <c r="C143" s="84" t="s">
        <v>17</v>
      </c>
      <c r="D143" s="84" t="s">
        <v>423</v>
      </c>
      <c r="E143" s="64" t="s">
        <v>167</v>
      </c>
      <c r="F143" s="26">
        <v>1461.77</v>
      </c>
      <c r="G143" s="26">
        <v>5847.08</v>
      </c>
      <c r="H143" s="43">
        <f t="shared" si="2"/>
        <v>7308.85</v>
      </c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</row>
    <row r="144" spans="1:23" ht="12.75" customHeight="1" x14ac:dyDescent="0.25">
      <c r="A144" s="63">
        <v>142</v>
      </c>
      <c r="B144" s="64" t="s">
        <v>11</v>
      </c>
      <c r="C144" s="62" t="s">
        <v>12</v>
      </c>
      <c r="D144" s="61" t="s">
        <v>420</v>
      </c>
      <c r="E144" s="64" t="s">
        <v>168</v>
      </c>
      <c r="F144" s="26">
        <v>1129.55</v>
      </c>
      <c r="G144" s="26">
        <v>4518.2</v>
      </c>
      <c r="H144" s="43">
        <f t="shared" si="2"/>
        <v>5647.75</v>
      </c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</row>
    <row r="145" spans="1:23" ht="12.75" customHeight="1" x14ac:dyDescent="0.25">
      <c r="A145" s="63">
        <v>143</v>
      </c>
      <c r="B145" s="64" t="s">
        <v>391</v>
      </c>
      <c r="C145" s="84" t="s">
        <v>17</v>
      </c>
      <c r="D145" s="84" t="s">
        <v>425</v>
      </c>
      <c r="E145" s="64" t="s">
        <v>169</v>
      </c>
      <c r="F145" s="26">
        <v>1461.77</v>
      </c>
      <c r="G145" s="26">
        <v>5847.08</v>
      </c>
      <c r="H145" s="43">
        <f t="shared" si="2"/>
        <v>7308.85</v>
      </c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</row>
    <row r="146" spans="1:23" ht="12.75" customHeight="1" x14ac:dyDescent="0.25">
      <c r="A146" s="63">
        <v>144</v>
      </c>
      <c r="B146" s="64" t="s">
        <v>396</v>
      </c>
      <c r="C146" s="84" t="s">
        <v>17</v>
      </c>
      <c r="D146" s="84" t="s">
        <v>423</v>
      </c>
      <c r="E146" s="64" t="s">
        <v>170</v>
      </c>
      <c r="F146" s="26"/>
      <c r="G146" s="26">
        <v>5847.08</v>
      </c>
      <c r="H146" s="43">
        <f t="shared" si="2"/>
        <v>5847.08</v>
      </c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</row>
    <row r="147" spans="1:23" ht="12.75" customHeight="1" x14ac:dyDescent="0.25">
      <c r="A147" s="63">
        <v>145</v>
      </c>
      <c r="B147" s="64" t="s">
        <v>11</v>
      </c>
      <c r="C147" s="62" t="s">
        <v>12</v>
      </c>
      <c r="D147" s="62" t="s">
        <v>428</v>
      </c>
      <c r="E147" s="64" t="s">
        <v>171</v>
      </c>
      <c r="F147" s="26">
        <v>1129.55</v>
      </c>
      <c r="G147" s="26">
        <v>4518.2</v>
      </c>
      <c r="H147" s="43">
        <f t="shared" si="2"/>
        <v>5647.75</v>
      </c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</row>
    <row r="148" spans="1:23" ht="12.75" customHeight="1" x14ac:dyDescent="0.25">
      <c r="A148" s="63">
        <v>146</v>
      </c>
      <c r="B148" s="64" t="s">
        <v>172</v>
      </c>
      <c r="C148" s="62"/>
      <c r="D148" s="61" t="s">
        <v>420</v>
      </c>
      <c r="E148" s="64" t="s">
        <v>173</v>
      </c>
      <c r="F148" s="26">
        <v>3198</v>
      </c>
      <c r="G148" s="26">
        <v>12792</v>
      </c>
      <c r="H148" s="43">
        <f t="shared" si="2"/>
        <v>15990</v>
      </c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</row>
    <row r="149" spans="1:23" ht="12.75" customHeight="1" x14ac:dyDescent="0.25">
      <c r="A149" s="63">
        <v>147</v>
      </c>
      <c r="B149" s="64" t="s">
        <v>4</v>
      </c>
      <c r="C149" s="61" t="s">
        <v>409</v>
      </c>
      <c r="D149" s="61" t="s">
        <v>420</v>
      </c>
      <c r="E149" s="64" t="s">
        <v>405</v>
      </c>
      <c r="F149" s="26">
        <v>431.89</v>
      </c>
      <c r="G149" s="26">
        <v>1727.55</v>
      </c>
      <c r="H149" s="43">
        <f t="shared" si="2"/>
        <v>2159.44</v>
      </c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</row>
    <row r="150" spans="1:23" ht="12.75" customHeight="1" x14ac:dyDescent="0.25">
      <c r="A150" s="63">
        <v>148</v>
      </c>
      <c r="B150" s="64" t="s">
        <v>6</v>
      </c>
      <c r="C150" s="84" t="s">
        <v>7</v>
      </c>
      <c r="D150" s="63" t="s">
        <v>427</v>
      </c>
      <c r="E150" s="83" t="s">
        <v>174</v>
      </c>
      <c r="F150" s="26">
        <v>930.22</v>
      </c>
      <c r="G150" s="26">
        <v>3720.87</v>
      </c>
      <c r="H150" s="43">
        <f t="shared" si="2"/>
        <v>4651.09</v>
      </c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</row>
    <row r="151" spans="1:23" ht="12.75" customHeight="1" x14ac:dyDescent="0.25">
      <c r="A151" s="63">
        <v>149</v>
      </c>
      <c r="B151" s="64" t="s">
        <v>31</v>
      </c>
      <c r="C151" s="62" t="s">
        <v>32</v>
      </c>
      <c r="D151" s="61" t="s">
        <v>429</v>
      </c>
      <c r="E151" s="64" t="s">
        <v>175</v>
      </c>
      <c r="F151" s="26">
        <v>1993.32</v>
      </c>
      <c r="G151" s="26">
        <v>7973.3</v>
      </c>
      <c r="H151" s="43">
        <f t="shared" si="2"/>
        <v>9966.6200000000008</v>
      </c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</row>
    <row r="152" spans="1:23" ht="12.75" customHeight="1" x14ac:dyDescent="0.25">
      <c r="A152" s="63">
        <v>150</v>
      </c>
      <c r="B152" s="64" t="s">
        <v>19</v>
      </c>
      <c r="C152" s="62" t="s">
        <v>20</v>
      </c>
      <c r="D152" s="63" t="s">
        <v>427</v>
      </c>
      <c r="E152" s="64" t="s">
        <v>176</v>
      </c>
      <c r="F152" s="26">
        <v>1229.22</v>
      </c>
      <c r="G152" s="26">
        <v>4916.8599999999997</v>
      </c>
      <c r="H152" s="43">
        <f t="shared" si="2"/>
        <v>6146.08</v>
      </c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</row>
    <row r="153" spans="1:23" ht="12.75" customHeight="1" x14ac:dyDescent="0.25">
      <c r="A153" s="63">
        <v>151</v>
      </c>
      <c r="B153" s="64" t="s">
        <v>31</v>
      </c>
      <c r="C153" s="62" t="s">
        <v>32</v>
      </c>
      <c r="D153" s="61" t="s">
        <v>429</v>
      </c>
      <c r="E153" s="64" t="s">
        <v>177</v>
      </c>
      <c r="F153" s="26">
        <v>1993.32</v>
      </c>
      <c r="G153" s="26">
        <v>7973.3</v>
      </c>
      <c r="H153" s="43">
        <f t="shared" si="2"/>
        <v>9966.6200000000008</v>
      </c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</row>
    <row r="154" spans="1:23" ht="12.75" customHeight="1" x14ac:dyDescent="0.25">
      <c r="A154" s="63">
        <v>152</v>
      </c>
      <c r="B154" s="64" t="s">
        <v>9</v>
      </c>
      <c r="C154" s="63" t="s">
        <v>410</v>
      </c>
      <c r="D154" s="84" t="s">
        <v>425</v>
      </c>
      <c r="E154" s="64" t="s">
        <v>178</v>
      </c>
      <c r="F154" s="26">
        <v>664.44</v>
      </c>
      <c r="G154" s="26">
        <v>2657.77</v>
      </c>
      <c r="H154" s="43">
        <f t="shared" si="2"/>
        <v>3322.21</v>
      </c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</row>
    <row r="155" spans="1:23" ht="12.75" customHeight="1" x14ac:dyDescent="0.25">
      <c r="A155" s="63">
        <v>153</v>
      </c>
      <c r="B155" s="64" t="s">
        <v>23</v>
      </c>
      <c r="C155" s="62" t="s">
        <v>411</v>
      </c>
      <c r="D155" s="61" t="s">
        <v>426</v>
      </c>
      <c r="E155" s="64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</row>
    <row r="156" spans="1:23" ht="12.75" customHeight="1" x14ac:dyDescent="0.25">
      <c r="A156" s="63">
        <v>154</v>
      </c>
      <c r="B156" s="64" t="s">
        <v>4</v>
      </c>
      <c r="C156" s="61" t="s">
        <v>409</v>
      </c>
      <c r="D156" s="61"/>
      <c r="E156" s="64" t="s">
        <v>180</v>
      </c>
      <c r="F156" s="26">
        <v>431.89</v>
      </c>
      <c r="G156" s="26">
        <v>1727.55</v>
      </c>
      <c r="H156" s="43">
        <f t="shared" si="2"/>
        <v>2159.44</v>
      </c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</row>
    <row r="157" spans="1:23" ht="12.75" customHeight="1" x14ac:dyDescent="0.25">
      <c r="A157" s="63">
        <v>155</v>
      </c>
      <c r="B157" s="64" t="s">
        <v>23</v>
      </c>
      <c r="C157" s="62" t="s">
        <v>411</v>
      </c>
      <c r="D157" s="62"/>
      <c r="E157" s="64" t="s">
        <v>180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</row>
    <row r="158" spans="1:23" ht="12.75" customHeight="1" x14ac:dyDescent="0.25">
      <c r="A158" s="63">
        <v>156</v>
      </c>
      <c r="B158" s="64" t="s">
        <v>23</v>
      </c>
      <c r="C158" s="62" t="s">
        <v>411</v>
      </c>
      <c r="D158" s="62"/>
      <c r="E158" s="64" t="s">
        <v>180</v>
      </c>
      <c r="F158" s="27">
        <v>265.77999999999997</v>
      </c>
      <c r="G158" s="27">
        <v>1063.1099999999999</v>
      </c>
      <c r="H158" s="44">
        <f t="shared" si="2"/>
        <v>1328.8899999999999</v>
      </c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</row>
    <row r="159" spans="1:23" ht="12.75" customHeight="1" x14ac:dyDescent="0.25">
      <c r="A159" s="63">
        <v>157</v>
      </c>
      <c r="B159" s="64" t="s">
        <v>9</v>
      </c>
      <c r="C159" s="84" t="s">
        <v>410</v>
      </c>
      <c r="D159" s="84"/>
      <c r="E159" s="83" t="s">
        <v>180</v>
      </c>
      <c r="F159" s="26">
        <v>664.44</v>
      </c>
      <c r="G159" s="26">
        <v>2657.77</v>
      </c>
      <c r="H159" s="43">
        <f t="shared" si="2"/>
        <v>3322.21</v>
      </c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</row>
    <row r="160" spans="1:23" ht="12.75" customHeight="1" x14ac:dyDescent="0.25">
      <c r="A160" s="63">
        <v>158</v>
      </c>
      <c r="B160" s="64" t="s">
        <v>9</v>
      </c>
      <c r="C160" s="84" t="s">
        <v>410</v>
      </c>
      <c r="D160" s="84"/>
      <c r="E160" s="64" t="s">
        <v>180</v>
      </c>
      <c r="F160" s="26">
        <v>664.44</v>
      </c>
      <c r="G160" s="26">
        <v>2657.77</v>
      </c>
      <c r="H160" s="43">
        <f t="shared" si="2"/>
        <v>3322.21</v>
      </c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</row>
    <row r="161" spans="1:23" ht="12.75" customHeight="1" x14ac:dyDescent="0.25">
      <c r="A161" s="63">
        <v>159</v>
      </c>
      <c r="B161" s="64" t="s">
        <v>4</v>
      </c>
      <c r="C161" s="61" t="s">
        <v>409</v>
      </c>
      <c r="D161" s="61" t="s">
        <v>426</v>
      </c>
      <c r="E161" s="64" t="s">
        <v>181</v>
      </c>
      <c r="F161" s="26">
        <v>431.89</v>
      </c>
      <c r="G161" s="26">
        <v>1727.55</v>
      </c>
      <c r="H161" s="43">
        <f t="shared" si="2"/>
        <v>2159.44</v>
      </c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</row>
    <row r="162" spans="1:23" ht="12.75" customHeight="1" x14ac:dyDescent="0.25">
      <c r="A162" s="63">
        <v>160</v>
      </c>
      <c r="B162" s="64" t="s">
        <v>182</v>
      </c>
      <c r="C162" s="62" t="s">
        <v>414</v>
      </c>
      <c r="D162" s="61" t="s">
        <v>429</v>
      </c>
      <c r="E162" s="64" t="s">
        <v>183</v>
      </c>
      <c r="F162" s="27">
        <v>232.56</v>
      </c>
      <c r="G162" s="27">
        <v>930.22</v>
      </c>
      <c r="H162" s="44">
        <f t="shared" si="2"/>
        <v>1162.78</v>
      </c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</row>
    <row r="163" spans="1:23" ht="12.75" customHeight="1" x14ac:dyDescent="0.25">
      <c r="A163" s="63">
        <v>161</v>
      </c>
      <c r="B163" s="64" t="s">
        <v>16</v>
      </c>
      <c r="C163" s="84" t="s">
        <v>17</v>
      </c>
      <c r="D163" s="61" t="s">
        <v>429</v>
      </c>
      <c r="E163" s="64" t="s">
        <v>184</v>
      </c>
      <c r="F163" s="26">
        <v>1461.77</v>
      </c>
      <c r="G163" s="26">
        <v>5847.08</v>
      </c>
      <c r="H163" s="43">
        <f>F163+G163</f>
        <v>7308.85</v>
      </c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</row>
    <row r="164" spans="1:23" ht="12.75" customHeight="1" x14ac:dyDescent="0.25">
      <c r="A164" s="130" t="s">
        <v>419</v>
      </c>
      <c r="B164" s="131"/>
      <c r="C164" s="65">
        <f>COUNTA(E3:E163)</f>
        <v>161</v>
      </c>
      <c r="D164" s="66"/>
      <c r="E164" s="66"/>
      <c r="F164" s="67">
        <f>SUM(F3:F163)</f>
        <v>154003.68000000011</v>
      </c>
      <c r="G164" s="67">
        <f>SUM(G3:G163)</f>
        <v>695836.70999999961</v>
      </c>
      <c r="H164" s="67">
        <f>SUM(H3:H163)</f>
        <v>849840.38999999873</v>
      </c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</row>
    <row r="165" spans="1:23" ht="12.75" customHeight="1" x14ac:dyDescent="0.2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</row>
    <row r="166" spans="1:23" ht="12.75" customHeight="1" x14ac:dyDescent="0.25">
      <c r="A166" s="132" t="s">
        <v>449</v>
      </c>
      <c r="B166" s="133"/>
      <c r="C166" s="70" t="s">
        <v>186</v>
      </c>
      <c r="D166" s="65">
        <f>COUNTA(C3:C163)+8</f>
        <v>161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</row>
    <row r="167" spans="1:23" ht="12.75" customHeight="1" x14ac:dyDescent="0.25">
      <c r="A167" s="134" t="s">
        <v>450</v>
      </c>
      <c r="B167" s="134"/>
      <c r="C167" s="65"/>
      <c r="D167" s="65">
        <f>COUNTIF(C3:C163,"")</f>
        <v>8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</row>
    <row r="168" spans="1:23" ht="12.75" customHeight="1" x14ac:dyDescent="0.25">
      <c r="A168" s="134" t="s">
        <v>32</v>
      </c>
      <c r="B168" s="134"/>
      <c r="C168" s="65" t="str">
        <f>A168</f>
        <v>DAS-1</v>
      </c>
      <c r="D168" s="65">
        <f>COUNTIF(C3:C163,C168)</f>
        <v>7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</row>
    <row r="169" spans="1:23" ht="12.75" customHeight="1" x14ac:dyDescent="0.25">
      <c r="A169" s="134" t="s">
        <v>17</v>
      </c>
      <c r="B169" s="134"/>
      <c r="C169" s="65" t="str">
        <f t="shared" ref="C169:C177" si="3">A169</f>
        <v>DAS-2</v>
      </c>
      <c r="D169" s="65">
        <f>COUNTIF(C3:C163,C169)</f>
        <v>27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</row>
    <row r="170" spans="1:23" ht="12.75" customHeight="1" x14ac:dyDescent="0.25">
      <c r="A170" s="134" t="s">
        <v>20</v>
      </c>
      <c r="B170" s="134"/>
      <c r="C170" s="65" t="str">
        <f t="shared" si="3"/>
        <v>DAS-3</v>
      </c>
      <c r="D170" s="65">
        <f>COUNTIF(C3:C163,C170)</f>
        <v>13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</row>
    <row r="171" spans="1:23" ht="12.75" customHeight="1" x14ac:dyDescent="0.25">
      <c r="A171" s="134" t="s">
        <v>12</v>
      </c>
      <c r="B171" s="134"/>
      <c r="C171" s="65" t="str">
        <f t="shared" si="3"/>
        <v>DAS-4</v>
      </c>
      <c r="D171" s="65">
        <f>COUNTIF(C3:C163,C171)</f>
        <v>24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</row>
    <row r="172" spans="1:23" ht="12.75" customHeight="1" x14ac:dyDescent="0.25">
      <c r="A172" s="134" t="s">
        <v>7</v>
      </c>
      <c r="B172" s="134"/>
      <c r="C172" s="65" t="str">
        <f t="shared" si="3"/>
        <v>DAS-5</v>
      </c>
      <c r="D172" s="65">
        <f>COUNTIF(C3:C163,C172)</f>
        <v>19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</row>
    <row r="173" spans="1:23" ht="12.75" customHeight="1" x14ac:dyDescent="0.25">
      <c r="A173" s="134" t="s">
        <v>412</v>
      </c>
      <c r="B173" s="134"/>
      <c r="C173" s="65" t="str">
        <f t="shared" si="3"/>
        <v>CAA-1</v>
      </c>
      <c r="D173" s="65">
        <f>COUNTIF(C3:C163,C173)</f>
        <v>4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</row>
    <row r="174" spans="1:23" ht="12.75" customHeight="1" x14ac:dyDescent="0.25">
      <c r="A174" s="134" t="s">
        <v>410</v>
      </c>
      <c r="B174" s="134"/>
      <c r="C174" s="65" t="str">
        <f t="shared" si="3"/>
        <v>CAA-2</v>
      </c>
      <c r="D174" s="65">
        <f>COUNTIF(C3:C163,C174)</f>
        <v>25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</row>
    <row r="175" spans="1:23" ht="12.75" customHeight="1" x14ac:dyDescent="0.25">
      <c r="A175" s="134" t="s">
        <v>409</v>
      </c>
      <c r="B175" s="134"/>
      <c r="C175" s="65" t="str">
        <f t="shared" si="3"/>
        <v>CAA-3</v>
      </c>
      <c r="D175" s="65">
        <f>COUNTIF(C3:C163,C175)</f>
        <v>23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</row>
    <row r="176" spans="1:23" ht="12.75" customHeight="1" x14ac:dyDescent="0.25">
      <c r="A176" s="134" t="s">
        <v>411</v>
      </c>
      <c r="B176" s="134"/>
      <c r="C176" s="65" t="str">
        <f t="shared" si="3"/>
        <v>CAA-4</v>
      </c>
      <c r="D176" s="65">
        <f>COUNTIF(C3:C163,C176)</f>
        <v>10</v>
      </c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</row>
    <row r="177" spans="1:23" ht="12.75" customHeight="1" x14ac:dyDescent="0.25">
      <c r="A177" s="134" t="s">
        <v>414</v>
      </c>
      <c r="B177" s="134"/>
      <c r="C177" s="65" t="str">
        <f t="shared" si="3"/>
        <v>CAA-5</v>
      </c>
      <c r="D177" s="65">
        <f>COUNTIF(C3:C163,C177)</f>
        <v>1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</row>
    <row r="178" spans="1:23" ht="12.75" customHeight="1" x14ac:dyDescent="0.25">
      <c r="A178" s="134" t="s">
        <v>451</v>
      </c>
      <c r="B178" s="134"/>
      <c r="C178" s="65" t="s">
        <v>180</v>
      </c>
      <c r="D178" s="65">
        <f>COUNTIF(E3:E164,C178)</f>
        <v>5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</row>
    <row r="179" spans="1:23" ht="12.75" customHeight="1" x14ac:dyDescent="0.25">
      <c r="A179" s="68"/>
      <c r="B179" s="68"/>
      <c r="C179" s="68"/>
      <c r="D179" s="68"/>
      <c r="E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</row>
    <row r="180" spans="1:23" ht="12.75" customHeight="1" x14ac:dyDescent="0.25">
      <c r="A180" s="68"/>
      <c r="B180" s="68"/>
      <c r="C180" s="68"/>
      <c r="D180" s="68"/>
      <c r="E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</row>
    <row r="181" spans="1:23" ht="12.75" customHeight="1" x14ac:dyDescent="0.25">
      <c r="A181" s="135" t="s">
        <v>415</v>
      </c>
      <c r="B181" s="135"/>
      <c r="C181" s="135"/>
      <c r="D181" s="135"/>
      <c r="E181" s="135"/>
      <c r="F181" s="135"/>
      <c r="G181" s="135"/>
      <c r="H181" s="135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</row>
    <row r="182" spans="1:23" ht="12.75" customHeight="1" x14ac:dyDescent="0.25">
      <c r="A182" s="71" t="s">
        <v>0</v>
      </c>
      <c r="B182" s="72" t="s">
        <v>185</v>
      </c>
      <c r="C182" s="72" t="s">
        <v>186</v>
      </c>
      <c r="D182" s="72" t="s">
        <v>397</v>
      </c>
      <c r="E182" s="72" t="s">
        <v>187</v>
      </c>
      <c r="F182" s="34" t="s">
        <v>417</v>
      </c>
      <c r="G182" s="34" t="s">
        <v>418</v>
      </c>
      <c r="H182" s="34" t="s">
        <v>419</v>
      </c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</row>
    <row r="183" spans="1:23" ht="12.75" customHeight="1" x14ac:dyDescent="0.25">
      <c r="A183" s="73">
        <v>1</v>
      </c>
      <c r="B183" s="86" t="s">
        <v>263</v>
      </c>
      <c r="C183" s="74" t="s">
        <v>189</v>
      </c>
      <c r="D183" s="75" t="s">
        <v>426</v>
      </c>
      <c r="E183" s="87" t="s">
        <v>279</v>
      </c>
      <c r="F183" s="77"/>
      <c r="G183" s="29">
        <v>1200.69</v>
      </c>
      <c r="H183" s="42">
        <f t="shared" ref="H183:H213" si="4">F183+G183</f>
        <v>1200.69</v>
      </c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</row>
    <row r="184" spans="1:23" ht="12.75" customHeight="1" x14ac:dyDescent="0.25">
      <c r="A184" s="78">
        <v>2</v>
      </c>
      <c r="B184" s="64" t="s">
        <v>191</v>
      </c>
      <c r="C184" s="79" t="s">
        <v>189</v>
      </c>
      <c r="D184" s="75" t="s">
        <v>428</v>
      </c>
      <c r="E184" s="88" t="s">
        <v>192</v>
      </c>
      <c r="F184" s="77"/>
      <c r="G184" s="26">
        <v>1200.69</v>
      </c>
      <c r="H184" s="42">
        <f t="shared" si="4"/>
        <v>1200.69</v>
      </c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</row>
    <row r="185" spans="1:23" ht="12.75" customHeight="1" x14ac:dyDescent="0.25">
      <c r="A185" s="78">
        <v>3</v>
      </c>
      <c r="B185" s="64" t="s">
        <v>193</v>
      </c>
      <c r="C185" s="79" t="s">
        <v>189</v>
      </c>
      <c r="D185" s="75" t="s">
        <v>428</v>
      </c>
      <c r="E185" s="88" t="s">
        <v>194</v>
      </c>
      <c r="F185" s="77"/>
      <c r="G185" s="26">
        <v>1200.69</v>
      </c>
      <c r="H185" s="42">
        <f t="shared" si="4"/>
        <v>1200.69</v>
      </c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</row>
    <row r="186" spans="1:23" ht="12.75" customHeight="1" x14ac:dyDescent="0.25">
      <c r="A186" s="78">
        <v>4</v>
      </c>
      <c r="B186" s="89" t="s">
        <v>193</v>
      </c>
      <c r="C186" s="79" t="s">
        <v>189</v>
      </c>
      <c r="D186" s="75" t="s">
        <v>428</v>
      </c>
      <c r="E186" s="90" t="s">
        <v>327</v>
      </c>
      <c r="F186" s="77"/>
      <c r="G186" s="26">
        <v>1200.69</v>
      </c>
      <c r="H186" s="42">
        <f t="shared" si="4"/>
        <v>1200.69</v>
      </c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</row>
    <row r="187" spans="1:23" ht="12.75" customHeight="1" x14ac:dyDescent="0.25">
      <c r="A187" s="78">
        <v>5</v>
      </c>
      <c r="B187" s="64" t="s">
        <v>197</v>
      </c>
      <c r="C187" s="79" t="s">
        <v>189</v>
      </c>
      <c r="D187" s="75" t="s">
        <v>425</v>
      </c>
      <c r="E187" s="88" t="s">
        <v>198</v>
      </c>
      <c r="F187" s="77"/>
      <c r="G187" s="26">
        <v>1200.69</v>
      </c>
      <c r="H187" s="42">
        <f t="shared" si="4"/>
        <v>1200.69</v>
      </c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</row>
    <row r="188" spans="1:23" ht="12.75" customHeight="1" x14ac:dyDescent="0.25">
      <c r="A188" s="78">
        <v>6</v>
      </c>
      <c r="B188" s="64" t="s">
        <v>199</v>
      </c>
      <c r="C188" s="79" t="s">
        <v>189</v>
      </c>
      <c r="D188" s="75" t="s">
        <v>428</v>
      </c>
      <c r="E188" s="88" t="s">
        <v>200</v>
      </c>
      <c r="F188" s="77"/>
      <c r="G188" s="26">
        <v>1200.69</v>
      </c>
      <c r="H188" s="42">
        <f t="shared" si="4"/>
        <v>1200.69</v>
      </c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</row>
    <row r="189" spans="1:23" ht="12.75" customHeight="1" x14ac:dyDescent="0.25">
      <c r="A189" s="78">
        <v>7</v>
      </c>
      <c r="B189" s="64" t="s">
        <v>197</v>
      </c>
      <c r="C189" s="79" t="s">
        <v>189</v>
      </c>
      <c r="D189" s="75" t="s">
        <v>425</v>
      </c>
      <c r="E189" s="88" t="s">
        <v>201</v>
      </c>
      <c r="F189" s="77"/>
      <c r="G189" s="26">
        <v>1200.69</v>
      </c>
      <c r="H189" s="42">
        <f t="shared" si="4"/>
        <v>1200.69</v>
      </c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</row>
    <row r="190" spans="1:23" ht="12.75" customHeight="1" x14ac:dyDescent="0.25">
      <c r="A190" s="78">
        <v>8</v>
      </c>
      <c r="B190" s="64" t="s">
        <v>197</v>
      </c>
      <c r="C190" s="79" t="s">
        <v>189</v>
      </c>
      <c r="D190" s="75" t="s">
        <v>425</v>
      </c>
      <c r="E190" s="88" t="s">
        <v>202</v>
      </c>
      <c r="F190" s="77"/>
      <c r="G190" s="26">
        <v>1200.69</v>
      </c>
      <c r="H190" s="42">
        <f t="shared" si="4"/>
        <v>1200.69</v>
      </c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</row>
    <row r="191" spans="1:23" ht="12.75" customHeight="1" x14ac:dyDescent="0.25">
      <c r="A191" s="78">
        <v>9</v>
      </c>
      <c r="B191" s="89" t="s">
        <v>199</v>
      </c>
      <c r="C191" s="79" t="s">
        <v>189</v>
      </c>
      <c r="D191" s="75" t="s">
        <v>428</v>
      </c>
      <c r="E191" s="90" t="s">
        <v>275</v>
      </c>
      <c r="F191" s="77"/>
      <c r="G191" s="26">
        <v>1200.69</v>
      </c>
      <c r="H191" s="42">
        <f t="shared" si="4"/>
        <v>1200.69</v>
      </c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</row>
    <row r="192" spans="1:23" ht="12.75" customHeight="1" x14ac:dyDescent="0.25">
      <c r="A192" s="78">
        <v>10</v>
      </c>
      <c r="B192" s="64" t="s">
        <v>205</v>
      </c>
      <c r="C192" s="79" t="s">
        <v>189</v>
      </c>
      <c r="D192" s="75" t="s">
        <v>428</v>
      </c>
      <c r="E192" s="88" t="s">
        <v>206</v>
      </c>
      <c r="F192" s="77"/>
      <c r="G192" s="26">
        <v>1200.69</v>
      </c>
      <c r="H192" s="42">
        <f t="shared" si="4"/>
        <v>1200.69</v>
      </c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</row>
    <row r="193" spans="1:23" ht="12.75" customHeight="1" x14ac:dyDescent="0.25">
      <c r="A193" s="78">
        <v>11</v>
      </c>
      <c r="B193" s="64" t="s">
        <v>207</v>
      </c>
      <c r="C193" s="79" t="s">
        <v>189</v>
      </c>
      <c r="D193" s="75" t="s">
        <v>426</v>
      </c>
      <c r="E193" s="88" t="s">
        <v>208</v>
      </c>
      <c r="F193" s="77"/>
      <c r="G193" s="26">
        <v>1200.69</v>
      </c>
      <c r="H193" s="42">
        <f t="shared" si="4"/>
        <v>1200.69</v>
      </c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</row>
    <row r="194" spans="1:23" ht="12.75" customHeight="1" x14ac:dyDescent="0.25">
      <c r="A194" s="78">
        <v>12</v>
      </c>
      <c r="B194" s="64" t="s">
        <v>199</v>
      </c>
      <c r="C194" s="79" t="s">
        <v>189</v>
      </c>
      <c r="D194" s="75" t="s">
        <v>423</v>
      </c>
      <c r="E194" s="88" t="s">
        <v>209</v>
      </c>
      <c r="F194" s="77"/>
      <c r="G194" s="26">
        <v>1200.69</v>
      </c>
      <c r="H194" s="42">
        <f t="shared" si="4"/>
        <v>1200.69</v>
      </c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</row>
    <row r="195" spans="1:23" ht="12.75" customHeight="1" x14ac:dyDescent="0.25">
      <c r="A195" s="78">
        <v>13</v>
      </c>
      <c r="B195" s="64" t="s">
        <v>210</v>
      </c>
      <c r="C195" s="79" t="s">
        <v>189</v>
      </c>
      <c r="D195" s="75" t="s">
        <v>429</v>
      </c>
      <c r="E195" s="88" t="s">
        <v>211</v>
      </c>
      <c r="F195" s="77"/>
      <c r="G195" s="26">
        <v>1200.69</v>
      </c>
      <c r="H195" s="42">
        <f t="shared" si="4"/>
        <v>1200.69</v>
      </c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</row>
    <row r="196" spans="1:23" ht="12.75" customHeight="1" x14ac:dyDescent="0.25">
      <c r="A196" s="78">
        <v>14</v>
      </c>
      <c r="B196" s="64" t="s">
        <v>212</v>
      </c>
      <c r="C196" s="79" t="s">
        <v>213</v>
      </c>
      <c r="D196" s="75" t="s">
        <v>420</v>
      </c>
      <c r="E196" s="88" t="s">
        <v>214</v>
      </c>
      <c r="F196" s="77"/>
      <c r="G196" s="26">
        <v>732.55</v>
      </c>
      <c r="H196" s="42">
        <f t="shared" si="4"/>
        <v>732.55</v>
      </c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</row>
    <row r="197" spans="1:23" ht="12.75" customHeight="1" x14ac:dyDescent="0.25">
      <c r="A197" s="78">
        <v>15</v>
      </c>
      <c r="B197" s="64" t="s">
        <v>199</v>
      </c>
      <c r="C197" s="79" t="s">
        <v>213</v>
      </c>
      <c r="D197" s="75" t="s">
        <v>423</v>
      </c>
      <c r="E197" s="88" t="s">
        <v>215</v>
      </c>
      <c r="F197" s="77"/>
      <c r="G197" s="26">
        <v>732.55</v>
      </c>
      <c r="H197" s="42">
        <f t="shared" si="4"/>
        <v>732.55</v>
      </c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</row>
    <row r="198" spans="1:23" ht="12.75" customHeight="1" x14ac:dyDescent="0.25">
      <c r="A198" s="78">
        <v>16</v>
      </c>
      <c r="B198" s="64" t="s">
        <v>205</v>
      </c>
      <c r="C198" s="79" t="s">
        <v>213</v>
      </c>
      <c r="D198" s="75" t="s">
        <v>423</v>
      </c>
      <c r="E198" s="88" t="s">
        <v>216</v>
      </c>
      <c r="F198" s="77"/>
      <c r="G198" s="26">
        <v>732.55</v>
      </c>
      <c r="H198" s="42">
        <f t="shared" si="4"/>
        <v>732.55</v>
      </c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</row>
    <row r="199" spans="1:23" ht="12.75" customHeight="1" x14ac:dyDescent="0.25">
      <c r="A199" s="78">
        <v>17</v>
      </c>
      <c r="B199" s="64" t="s">
        <v>217</v>
      </c>
      <c r="C199" s="79" t="s">
        <v>213</v>
      </c>
      <c r="D199" s="75" t="s">
        <v>420</v>
      </c>
      <c r="E199" s="88" t="s">
        <v>218</v>
      </c>
      <c r="F199" s="77"/>
      <c r="G199" s="26">
        <v>732.55</v>
      </c>
      <c r="H199" s="42">
        <f t="shared" si="4"/>
        <v>732.55</v>
      </c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</row>
    <row r="200" spans="1:23" ht="12.75" customHeight="1" x14ac:dyDescent="0.25">
      <c r="A200" s="78">
        <v>18</v>
      </c>
      <c r="B200" s="64" t="s">
        <v>219</v>
      </c>
      <c r="C200" s="79" t="s">
        <v>213</v>
      </c>
      <c r="D200" s="75" t="s">
        <v>427</v>
      </c>
      <c r="E200" s="88" t="s">
        <v>220</v>
      </c>
      <c r="F200" s="77"/>
      <c r="G200" s="26">
        <v>732.55</v>
      </c>
      <c r="H200" s="42">
        <f t="shared" si="4"/>
        <v>732.55</v>
      </c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</row>
    <row r="201" spans="1:23" ht="12.75" customHeight="1" x14ac:dyDescent="0.25">
      <c r="A201" s="78">
        <v>19</v>
      </c>
      <c r="B201" s="64" t="s">
        <v>221</v>
      </c>
      <c r="C201" s="79" t="s">
        <v>213</v>
      </c>
      <c r="D201" s="75" t="s">
        <v>426</v>
      </c>
      <c r="E201" s="88" t="s">
        <v>222</v>
      </c>
      <c r="F201" s="77"/>
      <c r="G201" s="26">
        <v>732.55</v>
      </c>
      <c r="H201" s="42">
        <f t="shared" si="4"/>
        <v>732.55</v>
      </c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</row>
    <row r="202" spans="1:23" ht="12.75" customHeight="1" x14ac:dyDescent="0.25">
      <c r="A202" s="78">
        <v>20</v>
      </c>
      <c r="B202" s="64" t="s">
        <v>223</v>
      </c>
      <c r="C202" s="79" t="s">
        <v>213</v>
      </c>
      <c r="D202" s="75" t="s">
        <v>426</v>
      </c>
      <c r="E202" s="88" t="s">
        <v>224</v>
      </c>
      <c r="F202" s="77"/>
      <c r="G202" s="26">
        <v>732.55</v>
      </c>
      <c r="H202" s="42">
        <f t="shared" si="4"/>
        <v>732.55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</row>
    <row r="203" spans="1:23" ht="12.75" customHeight="1" x14ac:dyDescent="0.25">
      <c r="A203" s="78">
        <v>21</v>
      </c>
      <c r="B203" s="64" t="s">
        <v>203</v>
      </c>
      <c r="C203" s="79" t="s">
        <v>213</v>
      </c>
      <c r="D203" s="75" t="s">
        <v>429</v>
      </c>
      <c r="E203" s="88" t="s">
        <v>225</v>
      </c>
      <c r="F203" s="77"/>
      <c r="G203" s="26">
        <v>732.55</v>
      </c>
      <c r="H203" s="42">
        <f t="shared" si="4"/>
        <v>732.55</v>
      </c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</row>
    <row r="204" spans="1:23" ht="12.75" customHeight="1" x14ac:dyDescent="0.25">
      <c r="A204" s="78">
        <v>22</v>
      </c>
      <c r="B204" s="64" t="s">
        <v>212</v>
      </c>
      <c r="C204" s="79" t="s">
        <v>213</v>
      </c>
      <c r="D204" s="75" t="s">
        <v>420</v>
      </c>
      <c r="E204" s="88" t="s">
        <v>226</v>
      </c>
      <c r="F204" s="77"/>
      <c r="G204" s="26">
        <v>732.55</v>
      </c>
      <c r="H204" s="42">
        <f t="shared" si="4"/>
        <v>732.55</v>
      </c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</row>
    <row r="205" spans="1:23" ht="12.75" customHeight="1" x14ac:dyDescent="0.25">
      <c r="A205" s="78">
        <v>23</v>
      </c>
      <c r="B205" s="64" t="s">
        <v>203</v>
      </c>
      <c r="C205" s="79" t="s">
        <v>213</v>
      </c>
      <c r="D205" s="75" t="s">
        <v>420</v>
      </c>
      <c r="E205" s="88" t="s">
        <v>227</v>
      </c>
      <c r="F205" s="77"/>
      <c r="G205" s="26">
        <v>732.55</v>
      </c>
      <c r="H205" s="42">
        <f t="shared" si="4"/>
        <v>732.55</v>
      </c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</row>
    <row r="206" spans="1:23" ht="12.75" customHeight="1" x14ac:dyDescent="0.25">
      <c r="A206" s="78">
        <v>24</v>
      </c>
      <c r="B206" s="64" t="s">
        <v>228</v>
      </c>
      <c r="C206" s="79" t="s">
        <v>213</v>
      </c>
      <c r="D206" s="75" t="s">
        <v>420</v>
      </c>
      <c r="E206" s="88" t="s">
        <v>229</v>
      </c>
      <c r="F206" s="77"/>
      <c r="G206" s="26">
        <v>732.55</v>
      </c>
      <c r="H206" s="42">
        <f t="shared" si="4"/>
        <v>732.55</v>
      </c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</row>
    <row r="207" spans="1:23" ht="12.75" customHeight="1" x14ac:dyDescent="0.25">
      <c r="A207" s="78">
        <v>25</v>
      </c>
      <c r="B207" s="64" t="s">
        <v>230</v>
      </c>
      <c r="C207" s="79" t="s">
        <v>213</v>
      </c>
      <c r="D207" s="75" t="s">
        <v>423</v>
      </c>
      <c r="E207" s="88" t="s">
        <v>231</v>
      </c>
      <c r="F207" s="77"/>
      <c r="G207" s="26">
        <v>732.55</v>
      </c>
      <c r="H207" s="42">
        <f t="shared" si="4"/>
        <v>732.55</v>
      </c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</row>
    <row r="208" spans="1:23" ht="12.75" customHeight="1" x14ac:dyDescent="0.25">
      <c r="A208" s="78">
        <v>26</v>
      </c>
      <c r="B208" s="64" t="s">
        <v>232</v>
      </c>
      <c r="C208" s="79" t="s">
        <v>213</v>
      </c>
      <c r="D208" s="75" t="s">
        <v>429</v>
      </c>
      <c r="E208" s="88" t="s">
        <v>233</v>
      </c>
      <c r="F208" s="77"/>
      <c r="G208" s="26">
        <v>732.55</v>
      </c>
      <c r="H208" s="42">
        <f t="shared" si="4"/>
        <v>732.55</v>
      </c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</row>
    <row r="209" spans="1:23" ht="12.75" customHeight="1" x14ac:dyDescent="0.25">
      <c r="A209" s="78">
        <v>27</v>
      </c>
      <c r="B209" s="64" t="s">
        <v>203</v>
      </c>
      <c r="C209" s="79" t="s">
        <v>213</v>
      </c>
      <c r="D209" s="75" t="s">
        <v>423</v>
      </c>
      <c r="E209" s="88" t="s">
        <v>234</v>
      </c>
      <c r="F209" s="77"/>
      <c r="G209" s="26">
        <v>732.55</v>
      </c>
      <c r="H209" s="42">
        <f t="shared" si="4"/>
        <v>732.55</v>
      </c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</row>
    <row r="210" spans="1:23" ht="12.75" customHeight="1" x14ac:dyDescent="0.25">
      <c r="A210" s="91">
        <v>28</v>
      </c>
      <c r="B210" s="64" t="s">
        <v>235</v>
      </c>
      <c r="C210" s="79" t="s">
        <v>213</v>
      </c>
      <c r="D210" s="75" t="s">
        <v>427</v>
      </c>
      <c r="E210" s="88" t="s">
        <v>236</v>
      </c>
      <c r="F210" s="77"/>
      <c r="G210" s="26">
        <v>732.55</v>
      </c>
      <c r="H210" s="42">
        <f t="shared" si="4"/>
        <v>732.55</v>
      </c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</row>
    <row r="211" spans="1:23" ht="12.75" customHeight="1" x14ac:dyDescent="0.25">
      <c r="A211" s="91">
        <v>29</v>
      </c>
      <c r="B211" s="92" t="s">
        <v>237</v>
      </c>
      <c r="C211" s="79" t="s">
        <v>213</v>
      </c>
      <c r="D211" s="75" t="s">
        <v>427</v>
      </c>
      <c r="E211" s="88" t="s">
        <v>238</v>
      </c>
      <c r="F211" s="77"/>
      <c r="G211" s="26">
        <v>732.55</v>
      </c>
      <c r="H211" s="42">
        <f t="shared" si="4"/>
        <v>732.55</v>
      </c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</row>
    <row r="212" spans="1:23" ht="12.75" customHeight="1" x14ac:dyDescent="0.25">
      <c r="A212" s="93">
        <v>30</v>
      </c>
      <c r="B212" s="94" t="s">
        <v>195</v>
      </c>
      <c r="C212" s="95" t="s">
        <v>213</v>
      </c>
      <c r="D212" s="96" t="s">
        <v>425</v>
      </c>
      <c r="E212" s="88" t="s">
        <v>239</v>
      </c>
      <c r="F212" s="77"/>
      <c r="G212" s="26">
        <v>732.55</v>
      </c>
      <c r="H212" s="42">
        <f t="shared" si="4"/>
        <v>732.55</v>
      </c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</row>
    <row r="213" spans="1:23" ht="12.75" customHeight="1" x14ac:dyDescent="0.25">
      <c r="A213" s="97">
        <v>31</v>
      </c>
      <c r="B213" s="98" t="s">
        <v>240</v>
      </c>
      <c r="C213" s="75" t="s">
        <v>213</v>
      </c>
      <c r="D213" s="75" t="s">
        <v>427</v>
      </c>
      <c r="E213" s="88" t="s">
        <v>241</v>
      </c>
      <c r="F213" s="77"/>
      <c r="G213" s="26">
        <v>732.55</v>
      </c>
      <c r="H213" s="42">
        <f t="shared" si="4"/>
        <v>732.55</v>
      </c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</row>
    <row r="214" spans="1:23" ht="12.75" customHeight="1" x14ac:dyDescent="0.25">
      <c r="E214" s="24"/>
      <c r="G214" s="67">
        <f>SUM(G183:G213)</f>
        <v>28794.869999999992</v>
      </c>
      <c r="H214" s="67">
        <f>SUM(H183:H213)</f>
        <v>28794.869999999992</v>
      </c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</row>
    <row r="215" spans="1:23" ht="12.75" customHeight="1" x14ac:dyDescent="0.25">
      <c r="A215" s="132" t="s">
        <v>449</v>
      </c>
      <c r="B215" s="133"/>
      <c r="C215" s="70" t="s">
        <v>186</v>
      </c>
      <c r="D215" s="65">
        <f>COUNTA(C183:C213)</f>
        <v>31</v>
      </c>
      <c r="E215" s="24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</row>
    <row r="216" spans="1:23" ht="12.75" customHeight="1" x14ac:dyDescent="0.25">
      <c r="A216" s="134" t="s">
        <v>452</v>
      </c>
      <c r="B216" s="134"/>
      <c r="C216" s="65" t="s">
        <v>189</v>
      </c>
      <c r="D216" s="65">
        <f>COUNTIF(C183:C213,"FGS 1 ")</f>
        <v>13</v>
      </c>
      <c r="E216" s="24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</row>
    <row r="217" spans="1:23" ht="12.75" customHeight="1" x14ac:dyDescent="0.25">
      <c r="A217" s="134" t="s">
        <v>453</v>
      </c>
      <c r="B217" s="134"/>
      <c r="C217" s="65" t="s">
        <v>213</v>
      </c>
      <c r="D217" s="65">
        <f>COUNTIF(C183:C213,"fgs 2 ")</f>
        <v>18</v>
      </c>
      <c r="E217" s="24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</row>
    <row r="218" spans="1:23" ht="12.75" customHeight="1" x14ac:dyDescent="0.2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</row>
    <row r="219" spans="1:23" ht="12.7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</row>
    <row r="220" spans="1:23" ht="12.75" customHeight="1" x14ac:dyDescent="0.25">
      <c r="A220" s="135" t="s">
        <v>454</v>
      </c>
      <c r="B220" s="135"/>
      <c r="C220" s="135"/>
      <c r="D220" s="135"/>
      <c r="E220" s="135"/>
      <c r="F220" s="135"/>
      <c r="G220" s="135"/>
      <c r="H220" s="135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</row>
    <row r="221" spans="1:23" ht="12.75" customHeight="1" x14ac:dyDescent="0.25">
      <c r="A221" s="71" t="s">
        <v>0</v>
      </c>
      <c r="B221" s="72" t="s">
        <v>185</v>
      </c>
      <c r="C221" s="72" t="s">
        <v>186</v>
      </c>
      <c r="D221" s="72" t="s">
        <v>397</v>
      </c>
      <c r="E221" s="72" t="s">
        <v>187</v>
      </c>
      <c r="F221" s="34" t="s">
        <v>417</v>
      </c>
      <c r="G221" s="34" t="s">
        <v>418</v>
      </c>
      <c r="H221" s="34" t="s">
        <v>419</v>
      </c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</row>
    <row r="222" spans="1:23" ht="12.75" customHeight="1" x14ac:dyDescent="0.25">
      <c r="A222" s="73">
        <v>1</v>
      </c>
      <c r="B222" s="74" t="s">
        <v>455</v>
      </c>
      <c r="C222" s="75" t="s">
        <v>456</v>
      </c>
      <c r="D222" s="54" t="s">
        <v>429</v>
      </c>
      <c r="E222" s="76" t="s">
        <v>149</v>
      </c>
      <c r="F222" s="77"/>
      <c r="G222" s="42">
        <v>3000</v>
      </c>
      <c r="H222" s="42">
        <f>F222+G222</f>
        <v>3000</v>
      </c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</row>
    <row r="223" spans="1:23" ht="12.75" customHeight="1" x14ac:dyDescent="0.25">
      <c r="A223" s="78">
        <v>2</v>
      </c>
      <c r="B223" s="74" t="s">
        <v>457</v>
      </c>
      <c r="C223" s="75" t="s">
        <v>456</v>
      </c>
      <c r="D223" s="54" t="s">
        <v>428</v>
      </c>
      <c r="E223" s="76" t="s">
        <v>28</v>
      </c>
      <c r="F223" s="77"/>
      <c r="G223" s="42">
        <v>1000</v>
      </c>
      <c r="H223" s="42">
        <f>F223+G223</f>
        <v>1000</v>
      </c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</row>
    <row r="224" spans="1:23" ht="12.75" customHeight="1" x14ac:dyDescent="0.25">
      <c r="A224" s="78">
        <v>3</v>
      </c>
      <c r="B224" s="74" t="s">
        <v>457</v>
      </c>
      <c r="C224" s="75" t="s">
        <v>456</v>
      </c>
      <c r="D224" s="54" t="s">
        <v>429</v>
      </c>
      <c r="E224" s="76" t="s">
        <v>211</v>
      </c>
      <c r="F224" s="77"/>
      <c r="G224" s="42">
        <v>1000</v>
      </c>
      <c r="H224" s="42">
        <f>F224+G224</f>
        <v>1000</v>
      </c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</row>
    <row r="225" spans="1:23" ht="12.75" customHeight="1" x14ac:dyDescent="0.25">
      <c r="A225" s="78">
        <v>4</v>
      </c>
      <c r="B225" s="74" t="s">
        <v>457</v>
      </c>
      <c r="C225" s="75" t="s">
        <v>456</v>
      </c>
      <c r="D225" s="54" t="s">
        <v>427</v>
      </c>
      <c r="E225" s="76" t="s">
        <v>265</v>
      </c>
      <c r="F225" s="77"/>
      <c r="G225" s="42">
        <v>1000</v>
      </c>
      <c r="H225" s="42">
        <f>F225+G225</f>
        <v>1000</v>
      </c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</row>
    <row r="226" spans="1:23" ht="12.75" customHeight="1" x14ac:dyDescent="0.25">
      <c r="A226" s="78">
        <v>5</v>
      </c>
      <c r="B226" s="74" t="s">
        <v>457</v>
      </c>
      <c r="C226" s="75" t="s">
        <v>456</v>
      </c>
      <c r="D226" s="54" t="s">
        <v>423</v>
      </c>
      <c r="E226" s="76" t="s">
        <v>170</v>
      </c>
      <c r="F226" s="77"/>
      <c r="G226" s="42">
        <v>1000</v>
      </c>
      <c r="H226" s="42">
        <f>F226+G226</f>
        <v>1000</v>
      </c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</row>
    <row r="227" spans="1:23" ht="12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</row>
    <row r="228" spans="1:23" ht="12.75" customHeight="1" x14ac:dyDescent="0.25">
      <c r="A228" s="135" t="s">
        <v>458</v>
      </c>
      <c r="B228" s="135"/>
      <c r="C228" s="135"/>
      <c r="D228" s="135"/>
      <c r="E228" s="135"/>
      <c r="F228" s="135"/>
      <c r="G228" s="135"/>
      <c r="H228" s="135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</row>
    <row r="229" spans="1:23" ht="12.75" customHeight="1" x14ac:dyDescent="0.25">
      <c r="A229" s="71" t="s">
        <v>0</v>
      </c>
      <c r="B229" s="72" t="s">
        <v>185</v>
      </c>
      <c r="C229" s="72" t="s">
        <v>186</v>
      </c>
      <c r="D229" s="72" t="s">
        <v>397</v>
      </c>
      <c r="E229" s="72" t="s">
        <v>187</v>
      </c>
      <c r="F229" s="34" t="s">
        <v>417</v>
      </c>
      <c r="G229" s="34" t="s">
        <v>418</v>
      </c>
      <c r="H229" s="34" t="s">
        <v>419</v>
      </c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</row>
    <row r="230" spans="1:23" ht="12.75" customHeight="1" x14ac:dyDescent="0.25">
      <c r="A230" s="73">
        <v>1</v>
      </c>
      <c r="B230" s="74" t="s">
        <v>455</v>
      </c>
      <c r="C230" s="75" t="s">
        <v>460</v>
      </c>
      <c r="D230" s="54" t="s">
        <v>425</v>
      </c>
      <c r="E230" s="76" t="s">
        <v>18</v>
      </c>
      <c r="F230" s="77"/>
      <c r="G230" s="42">
        <v>2400</v>
      </c>
      <c r="H230" s="42">
        <f>F230+G230</f>
        <v>2400</v>
      </c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</row>
    <row r="231" spans="1:23" ht="12.75" customHeight="1" x14ac:dyDescent="0.25">
      <c r="A231" s="78">
        <v>2</v>
      </c>
      <c r="B231" s="74" t="s">
        <v>457</v>
      </c>
      <c r="C231" s="75" t="s">
        <v>460</v>
      </c>
      <c r="D231" s="106" t="s">
        <v>424</v>
      </c>
      <c r="E231" s="76" t="s">
        <v>42</v>
      </c>
      <c r="F231" s="77"/>
      <c r="G231" s="42">
        <v>1000</v>
      </c>
      <c r="H231" s="42">
        <f>F231+G231</f>
        <v>1000</v>
      </c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</row>
    <row r="232" spans="1:23" ht="12.75" customHeight="1" x14ac:dyDescent="0.25">
      <c r="A232" s="78">
        <v>3</v>
      </c>
      <c r="B232" s="74" t="s">
        <v>457</v>
      </c>
      <c r="C232" s="75" t="s">
        <v>460</v>
      </c>
      <c r="D232" s="54" t="s">
        <v>428</v>
      </c>
      <c r="E232" s="76" t="s">
        <v>79</v>
      </c>
      <c r="F232" s="77"/>
      <c r="G232" s="42">
        <v>1000</v>
      </c>
      <c r="H232" s="42">
        <f>F232+G232</f>
        <v>1000</v>
      </c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</row>
    <row r="233" spans="1:23" ht="12.75" customHeight="1" x14ac:dyDescent="0.25">
      <c r="A233" s="78">
        <v>4</v>
      </c>
      <c r="B233" s="74" t="s">
        <v>457</v>
      </c>
      <c r="C233" s="75" t="s">
        <v>460</v>
      </c>
      <c r="D233" s="54" t="s">
        <v>465</v>
      </c>
      <c r="E233" s="76" t="s">
        <v>325</v>
      </c>
      <c r="F233" s="77"/>
      <c r="G233" s="42">
        <v>1000</v>
      </c>
      <c r="H233" s="42">
        <f>F233+G233</f>
        <v>1000</v>
      </c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</row>
    <row r="234" spans="1:23" ht="12.75" customHeight="1" x14ac:dyDescent="0.25">
      <c r="A234" s="78">
        <v>5</v>
      </c>
      <c r="B234" s="74" t="s">
        <v>457</v>
      </c>
      <c r="C234" s="75" t="s">
        <v>460</v>
      </c>
      <c r="D234" s="54" t="s">
        <v>429</v>
      </c>
      <c r="E234" s="76" t="s">
        <v>41</v>
      </c>
      <c r="F234" s="77"/>
      <c r="G234" s="42">
        <v>1000</v>
      </c>
      <c r="H234" s="42">
        <f>F234+G234</f>
        <v>1000</v>
      </c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</row>
    <row r="235" spans="1:23" ht="12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</row>
    <row r="236" spans="1:23" ht="12.75" customHeight="1" x14ac:dyDescent="0.25">
      <c r="A236" s="135" t="s">
        <v>459</v>
      </c>
      <c r="B236" s="135"/>
      <c r="C236" s="135"/>
      <c r="D236" s="135"/>
      <c r="E236" s="135"/>
      <c r="F236" s="135"/>
      <c r="G236" s="135"/>
      <c r="H236" s="135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</row>
    <row r="237" spans="1:23" ht="12.75" customHeight="1" x14ac:dyDescent="0.25">
      <c r="A237" s="71" t="s">
        <v>0</v>
      </c>
      <c r="B237" s="72" t="s">
        <v>185</v>
      </c>
      <c r="C237" s="72" t="s">
        <v>186</v>
      </c>
      <c r="D237" s="72" t="s">
        <v>397</v>
      </c>
      <c r="E237" s="72" t="s">
        <v>187</v>
      </c>
      <c r="F237" s="34" t="s">
        <v>417</v>
      </c>
      <c r="G237" s="34" t="s">
        <v>418</v>
      </c>
      <c r="H237" s="34" t="s">
        <v>419</v>
      </c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</row>
    <row r="238" spans="1:23" ht="12.75" customHeight="1" x14ac:dyDescent="0.25">
      <c r="A238" s="73">
        <v>1</v>
      </c>
      <c r="B238" s="74" t="s">
        <v>455</v>
      </c>
      <c r="C238" s="75" t="s">
        <v>461</v>
      </c>
      <c r="D238" s="54" t="s">
        <v>429</v>
      </c>
      <c r="E238" s="76" t="s">
        <v>157</v>
      </c>
      <c r="F238" s="77"/>
      <c r="G238" s="42">
        <v>2400</v>
      </c>
      <c r="H238" s="42">
        <f>F238+G238</f>
        <v>2400</v>
      </c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</row>
    <row r="239" spans="1:23" ht="12.75" customHeight="1" x14ac:dyDescent="0.25">
      <c r="A239" s="78">
        <v>2</v>
      </c>
      <c r="B239" s="74" t="s">
        <v>457</v>
      </c>
      <c r="C239" s="75" t="s">
        <v>461</v>
      </c>
      <c r="D239" s="54" t="s">
        <v>429</v>
      </c>
      <c r="E239" s="76" t="s">
        <v>86</v>
      </c>
      <c r="F239" s="77"/>
      <c r="G239" s="42">
        <v>1000</v>
      </c>
      <c r="H239" s="42">
        <f>F239+G239</f>
        <v>1000</v>
      </c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</row>
    <row r="240" spans="1:23" ht="12.75" customHeight="1" x14ac:dyDescent="0.25">
      <c r="A240" s="78">
        <v>3</v>
      </c>
      <c r="B240" s="74" t="s">
        <v>457</v>
      </c>
      <c r="C240" s="75" t="s">
        <v>461</v>
      </c>
      <c r="D240" s="54" t="s">
        <v>429</v>
      </c>
      <c r="E240" s="76" t="s">
        <v>89</v>
      </c>
      <c r="F240" s="77"/>
      <c r="G240" s="42">
        <v>1000</v>
      </c>
      <c r="H240" s="42">
        <f>F240+G240</f>
        <v>1000</v>
      </c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</row>
    <row r="241" spans="1:23" ht="12.75" customHeight="1" x14ac:dyDescent="0.25">
      <c r="A241" s="78">
        <v>4</v>
      </c>
      <c r="B241" s="74" t="s">
        <v>457</v>
      </c>
      <c r="C241" s="75" t="s">
        <v>461</v>
      </c>
      <c r="D241" s="54" t="s">
        <v>429</v>
      </c>
      <c r="E241" s="76" t="s">
        <v>183</v>
      </c>
      <c r="F241" s="77"/>
      <c r="G241" s="42">
        <v>1000</v>
      </c>
      <c r="H241" s="42">
        <f>F241+G241</f>
        <v>1000</v>
      </c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</row>
    <row r="242" spans="1:23" ht="12.75" customHeight="1" x14ac:dyDescent="0.25">
      <c r="A242" s="78">
        <v>5</v>
      </c>
      <c r="B242" s="74" t="s">
        <v>457</v>
      </c>
      <c r="C242" s="75" t="s">
        <v>461</v>
      </c>
      <c r="D242" s="54" t="s">
        <v>428</v>
      </c>
      <c r="E242" s="76" t="s">
        <v>57</v>
      </c>
      <c r="F242" s="77"/>
      <c r="G242" s="42">
        <v>1000</v>
      </c>
      <c r="H242" s="42">
        <f>F242+G242</f>
        <v>1000</v>
      </c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</row>
    <row r="243" spans="1:23" ht="12.75" customHeight="1" x14ac:dyDescent="0.25">
      <c r="A243" s="130" t="s">
        <v>419</v>
      </c>
      <c r="B243" s="131"/>
      <c r="C243" s="65">
        <f>COUNTA(E230:E234)+COUNTA(E222:E226)+COUNTA(E238:E242)</f>
        <v>15</v>
      </c>
      <c r="D243" s="66"/>
      <c r="E243" s="66"/>
      <c r="F243" s="67">
        <f>SUM(F222:F242)</f>
        <v>0</v>
      </c>
      <c r="G243" s="67">
        <f>SUM(G222:G242)</f>
        <v>19800</v>
      </c>
      <c r="H243" s="67">
        <f>SUM(H222:H242)</f>
        <v>19800</v>
      </c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</row>
    <row r="244" spans="1:23" ht="12.75" customHeight="1" x14ac:dyDescent="0.2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</row>
    <row r="245" spans="1:23" ht="12.75" customHeight="1" x14ac:dyDescent="0.25">
      <c r="A245" s="68"/>
      <c r="B245" s="68"/>
      <c r="C245" s="68"/>
      <c r="D245" s="68"/>
      <c r="E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</row>
    <row r="246" spans="1:23" ht="12.75" customHeight="1" x14ac:dyDescent="0.25">
      <c r="A246" s="136" t="s">
        <v>416</v>
      </c>
      <c r="B246" s="136"/>
      <c r="C246" s="136"/>
      <c r="D246" s="136"/>
      <c r="E246" s="136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</row>
    <row r="247" spans="1:23" ht="12.75" customHeight="1" x14ac:dyDescent="0.25">
      <c r="A247" s="45" t="s">
        <v>0</v>
      </c>
      <c r="B247" s="46" t="s">
        <v>373</v>
      </c>
      <c r="C247" s="46" t="s">
        <v>243</v>
      </c>
      <c r="D247" s="46" t="s">
        <v>397</v>
      </c>
      <c r="E247" s="46" t="s">
        <v>244</v>
      </c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</row>
    <row r="248" spans="1:23" ht="12.75" customHeight="1" x14ac:dyDescent="0.25">
      <c r="A248" s="47">
        <v>1</v>
      </c>
      <c r="B248" s="48" t="s">
        <v>212</v>
      </c>
      <c r="C248" s="48" t="s">
        <v>245</v>
      </c>
      <c r="D248" s="49" t="s">
        <v>420</v>
      </c>
      <c r="E248" s="48" t="s">
        <v>214</v>
      </c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</row>
    <row r="249" spans="1:23" ht="12.75" customHeight="1" x14ac:dyDescent="0.25">
      <c r="A249" s="47">
        <v>2</v>
      </c>
      <c r="B249" s="48" t="s">
        <v>199</v>
      </c>
      <c r="C249" s="48" t="s">
        <v>245</v>
      </c>
      <c r="D249" s="49" t="s">
        <v>429</v>
      </c>
      <c r="E249" s="48" t="s">
        <v>246</v>
      </c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</row>
    <row r="250" spans="1:23" ht="12.75" customHeight="1" x14ac:dyDescent="0.25">
      <c r="A250" s="47">
        <v>3</v>
      </c>
      <c r="B250" s="48" t="s">
        <v>195</v>
      </c>
      <c r="C250" s="48" t="s">
        <v>245</v>
      </c>
      <c r="D250" s="49" t="s">
        <v>423</v>
      </c>
      <c r="E250" s="48" t="s">
        <v>247</v>
      </c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</row>
    <row r="251" spans="1:23" ht="12.75" customHeight="1" x14ac:dyDescent="0.25">
      <c r="A251" s="47">
        <v>4</v>
      </c>
      <c r="B251" s="48" t="s">
        <v>248</v>
      </c>
      <c r="C251" s="48" t="s">
        <v>249</v>
      </c>
      <c r="D251" s="49" t="s">
        <v>424</v>
      </c>
      <c r="E251" s="48" t="s">
        <v>21</v>
      </c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</row>
    <row r="252" spans="1:23" ht="12.75" customHeight="1" x14ac:dyDescent="0.25">
      <c r="A252" s="47">
        <v>5</v>
      </c>
      <c r="B252" s="48" t="s">
        <v>250</v>
      </c>
      <c r="C252" s="48" t="s">
        <v>251</v>
      </c>
      <c r="D252" s="49" t="s">
        <v>423</v>
      </c>
      <c r="E252" s="48" t="s">
        <v>252</v>
      </c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</row>
    <row r="253" spans="1:23" ht="12.75" customHeight="1" x14ac:dyDescent="0.25">
      <c r="A253" s="47">
        <v>6</v>
      </c>
      <c r="B253" s="48" t="s">
        <v>219</v>
      </c>
      <c r="C253" s="48" t="s">
        <v>251</v>
      </c>
      <c r="D253" s="49" t="s">
        <v>423</v>
      </c>
      <c r="E253" s="48" t="s">
        <v>253</v>
      </c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</row>
    <row r="254" spans="1:23" ht="12.75" customHeight="1" x14ac:dyDescent="0.25">
      <c r="A254" s="47">
        <v>7</v>
      </c>
      <c r="B254" s="48" t="s">
        <v>199</v>
      </c>
      <c r="C254" s="48" t="s">
        <v>245</v>
      </c>
      <c r="D254" s="49" t="s">
        <v>423</v>
      </c>
      <c r="E254" s="48" t="s">
        <v>215</v>
      </c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</row>
    <row r="255" spans="1:23" ht="12.75" customHeight="1" x14ac:dyDescent="0.25">
      <c r="A255" s="47">
        <v>8</v>
      </c>
      <c r="B255" s="48" t="s">
        <v>205</v>
      </c>
      <c r="C255" s="48" t="s">
        <v>254</v>
      </c>
      <c r="D255" s="49" t="s">
        <v>423</v>
      </c>
      <c r="E255" s="48" t="s">
        <v>216</v>
      </c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</row>
    <row r="256" spans="1:23" ht="12.75" customHeight="1" x14ac:dyDescent="0.25">
      <c r="A256" s="47">
        <v>9</v>
      </c>
      <c r="B256" s="48" t="s">
        <v>255</v>
      </c>
      <c r="C256" s="48" t="s">
        <v>249</v>
      </c>
      <c r="D256" s="49" t="s">
        <v>428</v>
      </c>
      <c r="E256" s="48" t="s">
        <v>256</v>
      </c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</row>
    <row r="257" spans="1:23" ht="12.75" customHeight="1" x14ac:dyDescent="0.25">
      <c r="A257" s="47">
        <v>10</v>
      </c>
      <c r="B257" s="48" t="s">
        <v>219</v>
      </c>
      <c r="C257" s="48" t="s">
        <v>251</v>
      </c>
      <c r="D257" s="49" t="s">
        <v>427</v>
      </c>
      <c r="E257" s="48" t="s">
        <v>220</v>
      </c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</row>
    <row r="258" spans="1:23" ht="12.75" customHeight="1" x14ac:dyDescent="0.25">
      <c r="A258" s="47">
        <v>11</v>
      </c>
      <c r="B258" s="48" t="s">
        <v>257</v>
      </c>
      <c r="C258" s="48" t="s">
        <v>245</v>
      </c>
      <c r="D258" s="49" t="s">
        <v>423</v>
      </c>
      <c r="E258" s="48" t="s">
        <v>258</v>
      </c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</row>
    <row r="259" spans="1:23" ht="12.75" customHeight="1" x14ac:dyDescent="0.25">
      <c r="A259" s="47">
        <v>12</v>
      </c>
      <c r="B259" s="48" t="s">
        <v>199</v>
      </c>
      <c r="C259" s="48" t="s">
        <v>245</v>
      </c>
      <c r="D259" s="49" t="s">
        <v>428</v>
      </c>
      <c r="E259" s="48" t="s">
        <v>200</v>
      </c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</row>
    <row r="260" spans="1:23" ht="12.75" customHeight="1" x14ac:dyDescent="0.25">
      <c r="A260" s="47">
        <v>13</v>
      </c>
      <c r="B260" s="48" t="s">
        <v>259</v>
      </c>
      <c r="C260" s="48" t="s">
        <v>249</v>
      </c>
      <c r="D260" s="49" t="s">
        <v>422</v>
      </c>
      <c r="E260" s="48" t="s">
        <v>260</v>
      </c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</row>
    <row r="261" spans="1:23" ht="12.75" customHeight="1" x14ac:dyDescent="0.25">
      <c r="A261" s="47">
        <v>14</v>
      </c>
      <c r="B261" s="48" t="s">
        <v>261</v>
      </c>
      <c r="C261" s="48" t="s">
        <v>249</v>
      </c>
      <c r="D261" s="49" t="s">
        <v>428</v>
      </c>
      <c r="E261" s="48" t="s">
        <v>262</v>
      </c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</row>
    <row r="262" spans="1:23" ht="12.75" customHeight="1" x14ac:dyDescent="0.25">
      <c r="A262" s="47">
        <v>15</v>
      </c>
      <c r="B262" s="48" t="s">
        <v>263</v>
      </c>
      <c r="C262" s="48" t="s">
        <v>249</v>
      </c>
      <c r="D262" s="49" t="s">
        <v>426</v>
      </c>
      <c r="E262" s="48" t="s">
        <v>224</v>
      </c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</row>
    <row r="263" spans="1:23" ht="12.75" customHeight="1" x14ac:dyDescent="0.25">
      <c r="A263" s="47">
        <v>16</v>
      </c>
      <c r="B263" s="48" t="s">
        <v>264</v>
      </c>
      <c r="C263" s="48" t="s">
        <v>249</v>
      </c>
      <c r="D263" s="49" t="s">
        <v>427</v>
      </c>
      <c r="E263" s="48" t="s">
        <v>265</v>
      </c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</row>
    <row r="264" spans="1:23" ht="12.75" customHeight="1" x14ac:dyDescent="0.25">
      <c r="A264" s="47">
        <v>17</v>
      </c>
      <c r="B264" s="48" t="s">
        <v>203</v>
      </c>
      <c r="C264" s="48" t="s">
        <v>245</v>
      </c>
      <c r="D264" s="49" t="s">
        <v>428</v>
      </c>
      <c r="E264" s="48" t="s">
        <v>266</v>
      </c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</row>
    <row r="265" spans="1:23" ht="12.75" customHeight="1" x14ac:dyDescent="0.25">
      <c r="A265" s="47">
        <v>18</v>
      </c>
      <c r="B265" s="48" t="s">
        <v>240</v>
      </c>
      <c r="C265" s="48" t="s">
        <v>254</v>
      </c>
      <c r="D265" s="49" t="s">
        <v>427</v>
      </c>
      <c r="E265" s="48" t="s">
        <v>267</v>
      </c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</row>
    <row r="266" spans="1:23" ht="12.75" customHeight="1" x14ac:dyDescent="0.25">
      <c r="A266" s="47">
        <v>19</v>
      </c>
      <c r="B266" s="48" t="s">
        <v>203</v>
      </c>
      <c r="C266" s="48" t="s">
        <v>245</v>
      </c>
      <c r="D266" s="49" t="s">
        <v>429</v>
      </c>
      <c r="E266" s="48" t="s">
        <v>225</v>
      </c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</row>
    <row r="267" spans="1:23" ht="12.75" customHeight="1" x14ac:dyDescent="0.25">
      <c r="A267" s="47">
        <v>20</v>
      </c>
      <c r="B267" s="48" t="s">
        <v>210</v>
      </c>
      <c r="C267" s="48" t="s">
        <v>249</v>
      </c>
      <c r="D267" s="49" t="s">
        <v>429</v>
      </c>
      <c r="E267" s="48" t="s">
        <v>268</v>
      </c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</row>
    <row r="268" spans="1:23" ht="12.75" customHeight="1" x14ac:dyDescent="0.25">
      <c r="A268" s="47">
        <v>21</v>
      </c>
      <c r="B268" s="48" t="s">
        <v>212</v>
      </c>
      <c r="C268" s="48" t="s">
        <v>245</v>
      </c>
      <c r="D268" s="49" t="s">
        <v>427</v>
      </c>
      <c r="E268" s="48" t="s">
        <v>269</v>
      </c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</row>
    <row r="269" spans="1:23" ht="12.75" customHeight="1" x14ac:dyDescent="0.25">
      <c r="A269" s="47">
        <v>22</v>
      </c>
      <c r="B269" s="48" t="s">
        <v>270</v>
      </c>
      <c r="C269" s="48" t="s">
        <v>249</v>
      </c>
      <c r="D269" s="49" t="s">
        <v>423</v>
      </c>
      <c r="E269" s="48" t="s">
        <v>47</v>
      </c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</row>
    <row r="270" spans="1:23" ht="12.75" customHeight="1" x14ac:dyDescent="0.25">
      <c r="A270" s="47">
        <v>23</v>
      </c>
      <c r="B270" s="48" t="s">
        <v>210</v>
      </c>
      <c r="C270" s="48" t="s">
        <v>249</v>
      </c>
      <c r="D270" s="49" t="s">
        <v>422</v>
      </c>
      <c r="E270" s="48" t="s">
        <v>271</v>
      </c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</row>
    <row r="271" spans="1:23" ht="12.75" customHeight="1" x14ac:dyDescent="0.25">
      <c r="A271" s="47">
        <v>24</v>
      </c>
      <c r="B271" s="48" t="s">
        <v>272</v>
      </c>
      <c r="C271" s="48" t="s">
        <v>249</v>
      </c>
      <c r="D271" s="49" t="s">
        <v>420</v>
      </c>
      <c r="E271" s="48" t="s">
        <v>218</v>
      </c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</row>
    <row r="272" spans="1:23" ht="12.75" customHeight="1" x14ac:dyDescent="0.25">
      <c r="A272" s="47">
        <v>25</v>
      </c>
      <c r="B272" s="48" t="s">
        <v>273</v>
      </c>
      <c r="C272" s="48" t="s">
        <v>249</v>
      </c>
      <c r="D272" s="49" t="s">
        <v>422</v>
      </c>
      <c r="E272" s="48" t="s">
        <v>274</v>
      </c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</row>
    <row r="273" spans="1:23" ht="12.75" customHeight="1" x14ac:dyDescent="0.25">
      <c r="A273" s="47">
        <v>26</v>
      </c>
      <c r="B273" s="48" t="s">
        <v>248</v>
      </c>
      <c r="C273" s="48" t="s">
        <v>249</v>
      </c>
      <c r="D273" s="49" t="s">
        <v>428</v>
      </c>
      <c r="E273" s="48" t="s">
        <v>57</v>
      </c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</row>
    <row r="274" spans="1:23" ht="12.75" customHeight="1" x14ac:dyDescent="0.25">
      <c r="A274" s="47">
        <v>27</v>
      </c>
      <c r="B274" s="48" t="s">
        <v>199</v>
      </c>
      <c r="C274" s="48" t="s">
        <v>245</v>
      </c>
      <c r="D274" s="49" t="s">
        <v>428</v>
      </c>
      <c r="E274" s="48" t="s">
        <v>275</v>
      </c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</row>
    <row r="275" spans="1:23" ht="12.75" customHeight="1" x14ac:dyDescent="0.25">
      <c r="A275" s="47">
        <v>28</v>
      </c>
      <c r="B275" s="48" t="s">
        <v>250</v>
      </c>
      <c r="C275" s="48" t="s">
        <v>251</v>
      </c>
      <c r="D275" s="49" t="s">
        <v>423</v>
      </c>
      <c r="E275" s="48" t="s">
        <v>276</v>
      </c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</row>
    <row r="276" spans="1:23" ht="12.75" customHeight="1" x14ac:dyDescent="0.25">
      <c r="A276" s="47">
        <v>29</v>
      </c>
      <c r="B276" s="48" t="s">
        <v>277</v>
      </c>
      <c r="C276" s="48" t="s">
        <v>249</v>
      </c>
      <c r="D276" s="49" t="s">
        <v>432</v>
      </c>
      <c r="E276" s="48" t="s">
        <v>278</v>
      </c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</row>
    <row r="277" spans="1:23" ht="12.75" customHeight="1" x14ac:dyDescent="0.25">
      <c r="A277" s="47">
        <v>30</v>
      </c>
      <c r="B277" s="48" t="s">
        <v>263</v>
      </c>
      <c r="C277" s="48" t="s">
        <v>249</v>
      </c>
      <c r="D277" s="49" t="s">
        <v>426</v>
      </c>
      <c r="E277" s="48" t="s">
        <v>279</v>
      </c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</row>
    <row r="278" spans="1:23" ht="12.75" customHeight="1" x14ac:dyDescent="0.25">
      <c r="A278" s="47">
        <v>31</v>
      </c>
      <c r="B278" s="48" t="s">
        <v>272</v>
      </c>
      <c r="C278" s="48" t="s">
        <v>249</v>
      </c>
      <c r="D278" s="49" t="s">
        <v>420</v>
      </c>
      <c r="E278" s="48" t="s">
        <v>280</v>
      </c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</row>
    <row r="279" spans="1:23" ht="12.75" customHeight="1" x14ac:dyDescent="0.25">
      <c r="A279" s="47">
        <v>32</v>
      </c>
      <c r="B279" s="48" t="s">
        <v>281</v>
      </c>
      <c r="C279" s="48" t="s">
        <v>249</v>
      </c>
      <c r="D279" s="49" t="s">
        <v>429</v>
      </c>
      <c r="E279" s="48" t="s">
        <v>282</v>
      </c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</row>
    <row r="280" spans="1:23" ht="12.75" customHeight="1" x14ac:dyDescent="0.25">
      <c r="A280" s="47">
        <v>33</v>
      </c>
      <c r="B280" s="48" t="s">
        <v>193</v>
      </c>
      <c r="C280" s="48" t="s">
        <v>245</v>
      </c>
      <c r="D280" s="49" t="s">
        <v>428</v>
      </c>
      <c r="E280" s="48" t="s">
        <v>194</v>
      </c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</row>
    <row r="281" spans="1:23" ht="12.75" customHeight="1" x14ac:dyDescent="0.25">
      <c r="A281" s="47">
        <v>34</v>
      </c>
      <c r="B281" s="48" t="s">
        <v>195</v>
      </c>
      <c r="C281" s="48" t="s">
        <v>245</v>
      </c>
      <c r="D281" s="49" t="s">
        <v>428</v>
      </c>
      <c r="E281" s="48" t="s">
        <v>196</v>
      </c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</row>
    <row r="282" spans="1:23" ht="12.75" customHeight="1" x14ac:dyDescent="0.25">
      <c r="A282" s="47">
        <v>35</v>
      </c>
      <c r="B282" s="48" t="s">
        <v>212</v>
      </c>
      <c r="C282" s="48" t="s">
        <v>245</v>
      </c>
      <c r="D282" s="49" t="s">
        <v>420</v>
      </c>
      <c r="E282" s="48" t="s">
        <v>226</v>
      </c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</row>
    <row r="283" spans="1:23" ht="12.75" customHeight="1" x14ac:dyDescent="0.25">
      <c r="A283" s="47">
        <v>36</v>
      </c>
      <c r="B283" s="48" t="s">
        <v>193</v>
      </c>
      <c r="C283" s="48" t="s">
        <v>245</v>
      </c>
      <c r="D283" s="49" t="s">
        <v>428</v>
      </c>
      <c r="E283" s="48" t="s">
        <v>285</v>
      </c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</row>
    <row r="284" spans="1:23" ht="12.75" customHeight="1" x14ac:dyDescent="0.25">
      <c r="A284" s="47">
        <v>37</v>
      </c>
      <c r="B284" s="48" t="s">
        <v>199</v>
      </c>
      <c r="C284" s="48" t="s">
        <v>245</v>
      </c>
      <c r="D284" s="49" t="s">
        <v>428</v>
      </c>
      <c r="E284" s="48" t="s">
        <v>286</v>
      </c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</row>
    <row r="285" spans="1:23" ht="12.75" customHeight="1" x14ac:dyDescent="0.25">
      <c r="A285" s="47">
        <v>38</v>
      </c>
      <c r="B285" s="48" t="s">
        <v>287</v>
      </c>
      <c r="C285" s="48" t="s">
        <v>245</v>
      </c>
      <c r="D285" s="50" t="s">
        <v>422</v>
      </c>
      <c r="E285" s="48" t="s">
        <v>288</v>
      </c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</row>
    <row r="286" spans="1:23" ht="12.75" customHeight="1" x14ac:dyDescent="0.25">
      <c r="A286" s="47">
        <v>39</v>
      </c>
      <c r="B286" s="48" t="s">
        <v>230</v>
      </c>
      <c r="C286" s="48" t="s">
        <v>254</v>
      </c>
      <c r="D286" s="49" t="s">
        <v>423</v>
      </c>
      <c r="E286" s="48" t="s">
        <v>289</v>
      </c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</row>
    <row r="287" spans="1:23" ht="12.75" customHeight="1" x14ac:dyDescent="0.25">
      <c r="A287" s="47">
        <v>40</v>
      </c>
      <c r="B287" s="48" t="s">
        <v>193</v>
      </c>
      <c r="C287" s="48" t="s">
        <v>245</v>
      </c>
      <c r="D287" s="49" t="s">
        <v>428</v>
      </c>
      <c r="E287" s="48" t="s">
        <v>290</v>
      </c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</row>
    <row r="288" spans="1:23" ht="12.75" customHeight="1" x14ac:dyDescent="0.25">
      <c r="A288" s="47">
        <v>41</v>
      </c>
      <c r="B288" s="48" t="s">
        <v>291</v>
      </c>
      <c r="C288" s="48" t="s">
        <v>249</v>
      </c>
      <c r="D288" s="49" t="s">
        <v>427</v>
      </c>
      <c r="E288" s="48" t="s">
        <v>292</v>
      </c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</row>
    <row r="289" spans="1:23" ht="12.75" customHeight="1" x14ac:dyDescent="0.25">
      <c r="A289" s="47">
        <v>42</v>
      </c>
      <c r="B289" s="48" t="s">
        <v>293</v>
      </c>
      <c r="C289" s="48" t="s">
        <v>254</v>
      </c>
      <c r="D289" s="49" t="s">
        <v>426</v>
      </c>
      <c r="E289" s="48" t="s">
        <v>294</v>
      </c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</row>
    <row r="290" spans="1:23" ht="12.75" customHeight="1" x14ac:dyDescent="0.25">
      <c r="A290" s="47">
        <v>43</v>
      </c>
      <c r="B290" s="48" t="s">
        <v>199</v>
      </c>
      <c r="C290" s="48" t="s">
        <v>245</v>
      </c>
      <c r="D290" s="49" t="s">
        <v>429</v>
      </c>
      <c r="E290" s="48" t="s">
        <v>295</v>
      </c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</row>
    <row r="291" spans="1:23" ht="12.75" customHeight="1" x14ac:dyDescent="0.25">
      <c r="A291" s="47">
        <v>44</v>
      </c>
      <c r="B291" s="48" t="s">
        <v>203</v>
      </c>
      <c r="C291" s="48" t="s">
        <v>245</v>
      </c>
      <c r="D291" s="49" t="s">
        <v>420</v>
      </c>
      <c r="E291" s="48" t="s">
        <v>227</v>
      </c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</row>
    <row r="292" spans="1:23" ht="12.75" customHeight="1" x14ac:dyDescent="0.25">
      <c r="A292" s="47">
        <v>45</v>
      </c>
      <c r="B292" s="48" t="s">
        <v>259</v>
      </c>
      <c r="C292" s="48" t="s">
        <v>249</v>
      </c>
      <c r="D292" s="50" t="s">
        <v>425</v>
      </c>
      <c r="E292" s="48" t="s">
        <v>198</v>
      </c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</row>
    <row r="293" spans="1:23" ht="12.75" customHeight="1" x14ac:dyDescent="0.25">
      <c r="A293" s="47">
        <v>46</v>
      </c>
      <c r="B293" s="48" t="s">
        <v>199</v>
      </c>
      <c r="C293" s="48" t="s">
        <v>245</v>
      </c>
      <c r="D293" s="49" t="s">
        <v>429</v>
      </c>
      <c r="E293" s="48" t="s">
        <v>89</v>
      </c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</row>
    <row r="294" spans="1:23" ht="12.75" customHeight="1" x14ac:dyDescent="0.25">
      <c r="A294" s="47">
        <v>47</v>
      </c>
      <c r="B294" s="48" t="s">
        <v>296</v>
      </c>
      <c r="C294" s="48" t="s">
        <v>249</v>
      </c>
      <c r="D294" s="49" t="s">
        <v>429</v>
      </c>
      <c r="E294" s="48" t="s">
        <v>93</v>
      </c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</row>
    <row r="295" spans="1:23" ht="12.75" customHeight="1" x14ac:dyDescent="0.25">
      <c r="A295" s="47">
        <v>48</v>
      </c>
      <c r="B295" s="48" t="s">
        <v>199</v>
      </c>
      <c r="C295" s="48" t="s">
        <v>245</v>
      </c>
      <c r="D295" s="49" t="s">
        <v>428</v>
      </c>
      <c r="E295" s="48" t="s">
        <v>297</v>
      </c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</row>
    <row r="296" spans="1:23" ht="12.75" customHeight="1" x14ac:dyDescent="0.25">
      <c r="A296" s="47">
        <v>49</v>
      </c>
      <c r="B296" s="48" t="s">
        <v>259</v>
      </c>
      <c r="C296" s="48" t="s">
        <v>249</v>
      </c>
      <c r="D296" s="50" t="s">
        <v>425</v>
      </c>
      <c r="E296" s="48" t="s">
        <v>201</v>
      </c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</row>
    <row r="297" spans="1:23" ht="12.75" customHeight="1" x14ac:dyDescent="0.25">
      <c r="A297" s="47">
        <v>50</v>
      </c>
      <c r="B297" s="48" t="s">
        <v>193</v>
      </c>
      <c r="C297" s="48" t="s">
        <v>245</v>
      </c>
      <c r="D297" s="49" t="s">
        <v>428</v>
      </c>
      <c r="E297" s="48" t="s">
        <v>96</v>
      </c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</row>
    <row r="298" spans="1:23" ht="12.75" customHeight="1" x14ac:dyDescent="0.25">
      <c r="A298" s="47">
        <v>51</v>
      </c>
      <c r="B298" s="48" t="s">
        <v>264</v>
      </c>
      <c r="C298" s="48" t="s">
        <v>249</v>
      </c>
      <c r="D298" s="50" t="s">
        <v>422</v>
      </c>
      <c r="E298" s="48" t="s">
        <v>298</v>
      </c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</row>
    <row r="299" spans="1:23" ht="12.75" customHeight="1" x14ac:dyDescent="0.25">
      <c r="A299" s="47">
        <v>52</v>
      </c>
      <c r="B299" s="48" t="s">
        <v>193</v>
      </c>
      <c r="C299" s="48" t="s">
        <v>245</v>
      </c>
      <c r="D299" s="49" t="s">
        <v>428</v>
      </c>
      <c r="E299" s="48" t="s">
        <v>299</v>
      </c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</row>
    <row r="300" spans="1:23" ht="12.75" customHeight="1" x14ac:dyDescent="0.25">
      <c r="A300" s="47">
        <v>53</v>
      </c>
      <c r="B300" s="48" t="s">
        <v>199</v>
      </c>
      <c r="C300" s="48" t="s">
        <v>245</v>
      </c>
      <c r="D300" s="50" t="s">
        <v>425</v>
      </c>
      <c r="E300" s="48" t="s">
        <v>98</v>
      </c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</row>
    <row r="301" spans="1:23" ht="12.75" customHeight="1" x14ac:dyDescent="0.25">
      <c r="A301" s="47">
        <v>54</v>
      </c>
      <c r="B301" s="48" t="s">
        <v>195</v>
      </c>
      <c r="C301" s="48" t="s">
        <v>245</v>
      </c>
      <c r="D301" s="49" t="s">
        <v>423</v>
      </c>
      <c r="E301" s="48" t="s">
        <v>300</v>
      </c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</row>
    <row r="302" spans="1:23" ht="12.75" customHeight="1" x14ac:dyDescent="0.25">
      <c r="A302" s="47">
        <v>55</v>
      </c>
      <c r="B302" s="48" t="s">
        <v>261</v>
      </c>
      <c r="C302" s="48" t="s">
        <v>249</v>
      </c>
      <c r="D302" s="50" t="s">
        <v>422</v>
      </c>
      <c r="E302" s="48" t="s">
        <v>301</v>
      </c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</row>
    <row r="303" spans="1:23" ht="12.75" customHeight="1" x14ac:dyDescent="0.25">
      <c r="A303" s="47">
        <v>56</v>
      </c>
      <c r="B303" s="48" t="s">
        <v>199</v>
      </c>
      <c r="C303" s="48" t="s">
        <v>245</v>
      </c>
      <c r="D303" s="49" t="s">
        <v>423</v>
      </c>
      <c r="E303" s="48" t="s">
        <v>302</v>
      </c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</row>
    <row r="304" spans="1:23" ht="12.75" customHeight="1" x14ac:dyDescent="0.25">
      <c r="A304" s="47">
        <v>57</v>
      </c>
      <c r="B304" s="48" t="s">
        <v>259</v>
      </c>
      <c r="C304" s="48" t="s">
        <v>249</v>
      </c>
      <c r="D304" s="50" t="s">
        <v>425</v>
      </c>
      <c r="E304" s="48" t="s">
        <v>202</v>
      </c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</row>
    <row r="305" spans="1:23" ht="12.75" customHeight="1" x14ac:dyDescent="0.25">
      <c r="A305" s="47">
        <v>58</v>
      </c>
      <c r="B305" s="48" t="s">
        <v>203</v>
      </c>
      <c r="C305" s="48" t="s">
        <v>254</v>
      </c>
      <c r="D305" s="49" t="s">
        <v>428</v>
      </c>
      <c r="E305" s="48" t="s">
        <v>303</v>
      </c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</row>
    <row r="306" spans="1:23" ht="12.75" customHeight="1" x14ac:dyDescent="0.25">
      <c r="A306" s="47">
        <v>59</v>
      </c>
      <c r="B306" s="48" t="s">
        <v>304</v>
      </c>
      <c r="C306" s="48" t="s">
        <v>254</v>
      </c>
      <c r="D306" s="49" t="s">
        <v>423</v>
      </c>
      <c r="E306" s="48" t="s">
        <v>305</v>
      </c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</row>
    <row r="307" spans="1:23" ht="12.75" customHeight="1" x14ac:dyDescent="0.25">
      <c r="A307" s="47">
        <v>60</v>
      </c>
      <c r="B307" s="48" t="s">
        <v>195</v>
      </c>
      <c r="C307" s="48" t="s">
        <v>245</v>
      </c>
      <c r="D307" s="49" t="s">
        <v>428</v>
      </c>
      <c r="E307" s="48" t="s">
        <v>306</v>
      </c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</row>
    <row r="308" spans="1:23" ht="12.75" customHeight="1" x14ac:dyDescent="0.25">
      <c r="A308" s="47">
        <v>61</v>
      </c>
      <c r="B308" s="48" t="s">
        <v>257</v>
      </c>
      <c r="C308" s="48" t="s">
        <v>245</v>
      </c>
      <c r="D308" s="49" t="s">
        <v>423</v>
      </c>
      <c r="E308" s="48" t="s">
        <v>307</v>
      </c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</row>
    <row r="309" spans="1:23" ht="12.75" customHeight="1" x14ac:dyDescent="0.25">
      <c r="A309" s="47">
        <v>62</v>
      </c>
      <c r="B309" s="48" t="s">
        <v>228</v>
      </c>
      <c r="C309" s="48" t="s">
        <v>249</v>
      </c>
      <c r="D309" s="49" t="s">
        <v>420</v>
      </c>
      <c r="E309" s="48" t="s">
        <v>229</v>
      </c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</row>
    <row r="310" spans="1:23" ht="12.75" customHeight="1" x14ac:dyDescent="0.25">
      <c r="A310" s="47">
        <v>63</v>
      </c>
      <c r="B310" s="48" t="s">
        <v>250</v>
      </c>
      <c r="C310" s="48" t="s">
        <v>251</v>
      </c>
      <c r="D310" s="49" t="s">
        <v>430</v>
      </c>
      <c r="E310" s="48" t="s">
        <v>308</v>
      </c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</row>
    <row r="311" spans="1:23" ht="12.75" customHeight="1" x14ac:dyDescent="0.25">
      <c r="A311" s="47">
        <v>64</v>
      </c>
      <c r="B311" s="48" t="s">
        <v>287</v>
      </c>
      <c r="C311" s="48" t="s">
        <v>245</v>
      </c>
      <c r="D311" s="49" t="s">
        <v>429</v>
      </c>
      <c r="E311" s="48" t="s">
        <v>309</v>
      </c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</row>
    <row r="312" spans="1:23" ht="12.75" customHeight="1" x14ac:dyDescent="0.25">
      <c r="A312" s="47">
        <v>65</v>
      </c>
      <c r="B312" s="48" t="s">
        <v>287</v>
      </c>
      <c r="C312" s="48" t="s">
        <v>245</v>
      </c>
      <c r="D312" s="49" t="s">
        <v>423</v>
      </c>
      <c r="E312" s="48" t="s">
        <v>310</v>
      </c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</row>
    <row r="313" spans="1:23" ht="12.75" customHeight="1" x14ac:dyDescent="0.25">
      <c r="A313" s="47">
        <v>66</v>
      </c>
      <c r="B313" s="48" t="s">
        <v>311</v>
      </c>
      <c r="C313" s="48" t="s">
        <v>249</v>
      </c>
      <c r="D313" s="49" t="s">
        <v>428</v>
      </c>
      <c r="E313" s="48" t="s">
        <v>312</v>
      </c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</row>
    <row r="314" spans="1:23" ht="12.75" customHeight="1" x14ac:dyDescent="0.25">
      <c r="A314" s="47">
        <v>67</v>
      </c>
      <c r="B314" s="48" t="s">
        <v>257</v>
      </c>
      <c r="C314" s="48" t="s">
        <v>245</v>
      </c>
      <c r="D314" s="49" t="s">
        <v>423</v>
      </c>
      <c r="E314" s="48" t="s">
        <v>313</v>
      </c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</row>
    <row r="315" spans="1:23" ht="12.75" customHeight="1" x14ac:dyDescent="0.25">
      <c r="A315" s="47">
        <v>68</v>
      </c>
      <c r="B315" s="48" t="s">
        <v>203</v>
      </c>
      <c r="C315" s="48" t="s">
        <v>245</v>
      </c>
      <c r="D315" s="49" t="s">
        <v>428</v>
      </c>
      <c r="E315" s="48" t="s">
        <v>204</v>
      </c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</row>
    <row r="316" spans="1:23" ht="12.75" customHeight="1" x14ac:dyDescent="0.25">
      <c r="A316" s="47">
        <v>69</v>
      </c>
      <c r="B316" s="48" t="s">
        <v>287</v>
      </c>
      <c r="C316" s="48" t="s">
        <v>245</v>
      </c>
      <c r="D316" s="49" t="s">
        <v>428</v>
      </c>
      <c r="E316" s="48" t="s">
        <v>314</v>
      </c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</row>
    <row r="317" spans="1:23" ht="12.75" customHeight="1" x14ac:dyDescent="0.25">
      <c r="A317" s="47">
        <v>70</v>
      </c>
      <c r="B317" s="48" t="s">
        <v>205</v>
      </c>
      <c r="C317" s="48" t="s">
        <v>254</v>
      </c>
      <c r="D317" s="49" t="s">
        <v>428</v>
      </c>
      <c r="E317" s="48" t="s">
        <v>206</v>
      </c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</row>
    <row r="318" spans="1:23" ht="12.75" customHeight="1" x14ac:dyDescent="0.25">
      <c r="A318" s="47">
        <v>71</v>
      </c>
      <c r="B318" s="48" t="s">
        <v>219</v>
      </c>
      <c r="C318" s="48" t="s">
        <v>251</v>
      </c>
      <c r="D318" s="49" t="s">
        <v>428</v>
      </c>
      <c r="E318" s="48" t="s">
        <v>315</v>
      </c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</row>
    <row r="319" spans="1:23" ht="12.75" customHeight="1" x14ac:dyDescent="0.25">
      <c r="A319" s="47">
        <v>72</v>
      </c>
      <c r="B319" s="48" t="s">
        <v>195</v>
      </c>
      <c r="C319" s="48" t="s">
        <v>245</v>
      </c>
      <c r="D319" s="49" t="s">
        <v>428</v>
      </c>
      <c r="E319" s="48" t="s">
        <v>316</v>
      </c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</row>
    <row r="320" spans="1:23" ht="12.75" customHeight="1" x14ac:dyDescent="0.25">
      <c r="A320" s="47">
        <v>73</v>
      </c>
      <c r="B320" s="48" t="s">
        <v>259</v>
      </c>
      <c r="C320" s="48" t="s">
        <v>249</v>
      </c>
      <c r="D320" s="50" t="s">
        <v>425</v>
      </c>
      <c r="E320" s="48" t="s">
        <v>317</v>
      </c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</row>
    <row r="321" spans="1:23" ht="12.75" customHeight="1" x14ac:dyDescent="0.25">
      <c r="A321" s="47">
        <v>74</v>
      </c>
      <c r="B321" s="48" t="s">
        <v>195</v>
      </c>
      <c r="C321" s="48" t="s">
        <v>245</v>
      </c>
      <c r="D321" s="49" t="s">
        <v>428</v>
      </c>
      <c r="E321" s="48" t="s">
        <v>318</v>
      </c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</row>
    <row r="322" spans="1:23" ht="12.75" customHeight="1" x14ac:dyDescent="0.25">
      <c r="A322" s="47">
        <v>75</v>
      </c>
      <c r="B322" s="48" t="s">
        <v>199</v>
      </c>
      <c r="C322" s="48" t="s">
        <v>245</v>
      </c>
      <c r="D322" s="50" t="s">
        <v>431</v>
      </c>
      <c r="E322" s="48" t="s">
        <v>319</v>
      </c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</row>
    <row r="323" spans="1:23" ht="12.75" customHeight="1" x14ac:dyDescent="0.25">
      <c r="A323" s="47">
        <v>76</v>
      </c>
      <c r="B323" s="48" t="s">
        <v>250</v>
      </c>
      <c r="C323" s="48" t="s">
        <v>251</v>
      </c>
      <c r="D323" s="49" t="s">
        <v>423</v>
      </c>
      <c r="E323" s="48" t="s">
        <v>320</v>
      </c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</row>
    <row r="324" spans="1:23" ht="12.75" customHeight="1" x14ac:dyDescent="0.25">
      <c r="A324" s="47">
        <v>77</v>
      </c>
      <c r="B324" s="48" t="s">
        <v>257</v>
      </c>
      <c r="C324" s="48" t="s">
        <v>245</v>
      </c>
      <c r="D324" s="49" t="s">
        <v>423</v>
      </c>
      <c r="E324" s="48" t="s">
        <v>321</v>
      </c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</row>
    <row r="325" spans="1:23" ht="12.75" customHeight="1" x14ac:dyDescent="0.25">
      <c r="A325" s="47">
        <v>78</v>
      </c>
      <c r="B325" s="48" t="s">
        <v>207</v>
      </c>
      <c r="C325" s="48" t="s">
        <v>249</v>
      </c>
      <c r="D325" s="49" t="s">
        <v>426</v>
      </c>
      <c r="E325" s="48" t="s">
        <v>208</v>
      </c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</row>
    <row r="326" spans="1:23" ht="12.75" customHeight="1" x14ac:dyDescent="0.25">
      <c r="A326" s="47">
        <v>79</v>
      </c>
      <c r="B326" s="48" t="s">
        <v>199</v>
      </c>
      <c r="C326" s="48" t="s">
        <v>245</v>
      </c>
      <c r="D326" s="49" t="s">
        <v>423</v>
      </c>
      <c r="E326" s="48" t="s">
        <v>209</v>
      </c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</row>
    <row r="327" spans="1:23" ht="12.75" customHeight="1" x14ac:dyDescent="0.25">
      <c r="A327" s="47">
        <v>80</v>
      </c>
      <c r="B327" s="48" t="s">
        <v>230</v>
      </c>
      <c r="C327" s="48" t="s">
        <v>254</v>
      </c>
      <c r="D327" s="49" t="s">
        <v>423</v>
      </c>
      <c r="E327" s="48" t="s">
        <v>231</v>
      </c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</row>
    <row r="328" spans="1:23" ht="12.75" customHeight="1" x14ac:dyDescent="0.25">
      <c r="A328" s="47">
        <v>81</v>
      </c>
      <c r="B328" s="48" t="s">
        <v>199</v>
      </c>
      <c r="C328" s="48" t="s">
        <v>245</v>
      </c>
      <c r="D328" s="49" t="s">
        <v>429</v>
      </c>
      <c r="E328" s="48" t="s">
        <v>322</v>
      </c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</row>
    <row r="329" spans="1:23" ht="12.75" customHeight="1" x14ac:dyDescent="0.25">
      <c r="A329" s="47">
        <v>82</v>
      </c>
      <c r="B329" s="48" t="s">
        <v>323</v>
      </c>
      <c r="C329" s="48" t="s">
        <v>249</v>
      </c>
      <c r="D329" s="49" t="s">
        <v>426</v>
      </c>
      <c r="E329" s="48" t="s">
        <v>324</v>
      </c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</row>
    <row r="330" spans="1:23" ht="12.75" customHeight="1" x14ac:dyDescent="0.25">
      <c r="A330" s="47">
        <v>83</v>
      </c>
      <c r="B330" s="48" t="s">
        <v>261</v>
      </c>
      <c r="C330" s="48" t="s">
        <v>249</v>
      </c>
      <c r="D330" s="50" t="s">
        <v>422</v>
      </c>
      <c r="E330" s="48" t="s">
        <v>325</v>
      </c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</row>
    <row r="331" spans="1:23" ht="12.75" customHeight="1" x14ac:dyDescent="0.25">
      <c r="A331" s="47">
        <v>84</v>
      </c>
      <c r="B331" s="48" t="s">
        <v>281</v>
      </c>
      <c r="C331" s="48" t="s">
        <v>249</v>
      </c>
      <c r="D331" s="49" t="s">
        <v>423</v>
      </c>
      <c r="E331" s="48" t="s">
        <v>326</v>
      </c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</row>
    <row r="332" spans="1:23" ht="12.75" customHeight="1" x14ac:dyDescent="0.25">
      <c r="A332" s="47">
        <v>85</v>
      </c>
      <c r="B332" s="48" t="s">
        <v>210</v>
      </c>
      <c r="C332" s="48" t="s">
        <v>249</v>
      </c>
      <c r="D332" s="49" t="s">
        <v>429</v>
      </c>
      <c r="E332" s="48" t="s">
        <v>211</v>
      </c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</row>
    <row r="333" spans="1:23" ht="12.75" customHeight="1" x14ac:dyDescent="0.25">
      <c r="A333" s="47">
        <v>86</v>
      </c>
      <c r="B333" s="48" t="s">
        <v>203</v>
      </c>
      <c r="C333" s="48" t="s">
        <v>245</v>
      </c>
      <c r="D333" s="49" t="s">
        <v>423</v>
      </c>
      <c r="E333" s="48" t="s">
        <v>234</v>
      </c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</row>
    <row r="334" spans="1:23" ht="12.75" customHeight="1" x14ac:dyDescent="0.25">
      <c r="A334" s="47">
        <v>87</v>
      </c>
      <c r="B334" s="48" t="s">
        <v>195</v>
      </c>
      <c r="C334" s="48" t="s">
        <v>245</v>
      </c>
      <c r="D334" s="50" t="s">
        <v>425</v>
      </c>
      <c r="E334" s="48" t="s">
        <v>239</v>
      </c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</row>
    <row r="335" spans="1:23" ht="12.75" customHeight="1" x14ac:dyDescent="0.25">
      <c r="A335" s="47">
        <v>88</v>
      </c>
      <c r="B335" s="48" t="s">
        <v>193</v>
      </c>
      <c r="C335" s="48" t="s">
        <v>245</v>
      </c>
      <c r="D335" s="49" t="s">
        <v>428</v>
      </c>
      <c r="E335" s="48" t="s">
        <v>327</v>
      </c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</row>
    <row r="336" spans="1:23" ht="12.75" customHeight="1" x14ac:dyDescent="0.25">
      <c r="A336" s="47">
        <v>89</v>
      </c>
      <c r="B336" s="48" t="s">
        <v>257</v>
      </c>
      <c r="C336" s="48" t="s">
        <v>245</v>
      </c>
      <c r="D336" s="49" t="s">
        <v>423</v>
      </c>
      <c r="E336" s="48" t="s">
        <v>328</v>
      </c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</row>
    <row r="337" spans="1:23" ht="12.75" customHeight="1" x14ac:dyDescent="0.25">
      <c r="A337" s="47">
        <v>90</v>
      </c>
      <c r="B337" s="48" t="s">
        <v>240</v>
      </c>
      <c r="C337" s="48" t="s">
        <v>254</v>
      </c>
      <c r="D337" s="49" t="s">
        <v>427</v>
      </c>
      <c r="E337" s="48" t="s">
        <v>329</v>
      </c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</row>
    <row r="338" spans="1:23" ht="12.75" customHeight="1" x14ac:dyDescent="0.25">
      <c r="A338" s="47">
        <v>91</v>
      </c>
      <c r="B338" s="48" t="s">
        <v>293</v>
      </c>
      <c r="C338" s="48" t="s">
        <v>254</v>
      </c>
      <c r="D338" s="49" t="s">
        <v>428</v>
      </c>
      <c r="E338" s="48" t="s">
        <v>129</v>
      </c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</row>
    <row r="339" spans="1:23" ht="12.75" customHeight="1" x14ac:dyDescent="0.25">
      <c r="A339" s="47">
        <v>92</v>
      </c>
      <c r="B339" s="48" t="s">
        <v>195</v>
      </c>
      <c r="C339" s="48" t="s">
        <v>245</v>
      </c>
      <c r="D339" s="49" t="s">
        <v>428</v>
      </c>
      <c r="E339" s="48" t="s">
        <v>330</v>
      </c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</row>
    <row r="340" spans="1:23" ht="12.75" customHeight="1" x14ac:dyDescent="0.25">
      <c r="A340" s="47">
        <v>93</v>
      </c>
      <c r="B340" s="48" t="s">
        <v>331</v>
      </c>
      <c r="C340" s="48" t="s">
        <v>254</v>
      </c>
      <c r="D340" s="50" t="s">
        <v>422</v>
      </c>
      <c r="E340" s="48" t="s">
        <v>332</v>
      </c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</row>
    <row r="341" spans="1:23" ht="12.75" customHeight="1" x14ac:dyDescent="0.25">
      <c r="A341" s="47">
        <v>94</v>
      </c>
      <c r="B341" s="48" t="s">
        <v>90</v>
      </c>
      <c r="C341" s="48" t="s">
        <v>249</v>
      </c>
      <c r="D341" s="50" t="s">
        <v>425</v>
      </c>
      <c r="E341" s="48" t="s">
        <v>333</v>
      </c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</row>
    <row r="342" spans="1:23" ht="12.75" customHeight="1" x14ac:dyDescent="0.25">
      <c r="A342" s="47">
        <v>95</v>
      </c>
      <c r="B342" s="48" t="s">
        <v>203</v>
      </c>
      <c r="C342" s="48" t="s">
        <v>245</v>
      </c>
      <c r="D342" s="49" t="s">
        <v>429</v>
      </c>
      <c r="E342" s="48" t="s">
        <v>334</v>
      </c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</row>
    <row r="343" spans="1:23" ht="12.75" customHeight="1" x14ac:dyDescent="0.25">
      <c r="A343" s="47">
        <v>96</v>
      </c>
      <c r="B343" s="48" t="s">
        <v>261</v>
      </c>
      <c r="C343" s="48" t="s">
        <v>249</v>
      </c>
      <c r="D343" s="49" t="s">
        <v>423</v>
      </c>
      <c r="E343" s="48" t="s">
        <v>335</v>
      </c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</row>
    <row r="344" spans="1:23" ht="12.75" customHeight="1" x14ac:dyDescent="0.25">
      <c r="A344" s="47">
        <v>97</v>
      </c>
      <c r="B344" s="48" t="s">
        <v>336</v>
      </c>
      <c r="C344" s="48" t="s">
        <v>249</v>
      </c>
      <c r="D344" s="49" t="s">
        <v>432</v>
      </c>
      <c r="E344" s="48" t="s">
        <v>337</v>
      </c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</row>
    <row r="345" spans="1:23" ht="12.75" customHeight="1" x14ac:dyDescent="0.25">
      <c r="A345" s="47">
        <v>98</v>
      </c>
      <c r="B345" s="48" t="s">
        <v>235</v>
      </c>
      <c r="C345" s="48" t="s">
        <v>254</v>
      </c>
      <c r="D345" s="49" t="s">
        <v>427</v>
      </c>
      <c r="E345" s="48" t="s">
        <v>338</v>
      </c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</row>
    <row r="346" spans="1:23" ht="12.75" customHeight="1" x14ac:dyDescent="0.25">
      <c r="A346" s="47">
        <v>99</v>
      </c>
      <c r="B346" s="48" t="s">
        <v>339</v>
      </c>
      <c r="C346" s="48" t="s">
        <v>249</v>
      </c>
      <c r="D346" s="49" t="s">
        <v>426</v>
      </c>
      <c r="E346" s="48" t="s">
        <v>340</v>
      </c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</row>
    <row r="347" spans="1:23" ht="12.75" customHeight="1" x14ac:dyDescent="0.25">
      <c r="A347" s="47">
        <v>100</v>
      </c>
      <c r="B347" s="48" t="s">
        <v>341</v>
      </c>
      <c r="C347" s="48" t="s">
        <v>249</v>
      </c>
      <c r="D347" s="49" t="s">
        <v>423</v>
      </c>
      <c r="E347" s="48" t="s">
        <v>342</v>
      </c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</row>
    <row r="348" spans="1:23" ht="12.75" customHeight="1" x14ac:dyDescent="0.25">
      <c r="A348" s="47">
        <v>101</v>
      </c>
      <c r="B348" s="48" t="s">
        <v>287</v>
      </c>
      <c r="C348" s="48" t="s">
        <v>245</v>
      </c>
      <c r="D348" s="49" t="s">
        <v>429</v>
      </c>
      <c r="E348" s="48" t="s">
        <v>343</v>
      </c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</row>
    <row r="349" spans="1:23" ht="12.75" customHeight="1" x14ac:dyDescent="0.25">
      <c r="A349" s="47">
        <v>102</v>
      </c>
      <c r="B349" s="48" t="s">
        <v>259</v>
      </c>
      <c r="C349" s="48" t="s">
        <v>249</v>
      </c>
      <c r="D349" s="50" t="s">
        <v>425</v>
      </c>
      <c r="E349" s="48" t="s">
        <v>345</v>
      </c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</row>
    <row r="350" spans="1:23" ht="12.75" customHeight="1" x14ac:dyDescent="0.25">
      <c r="A350" s="47">
        <v>103</v>
      </c>
      <c r="B350" s="48" t="s">
        <v>346</v>
      </c>
      <c r="C350" s="48" t="s">
        <v>249</v>
      </c>
      <c r="D350" s="49" t="s">
        <v>423</v>
      </c>
      <c r="E350" s="48" t="s">
        <v>347</v>
      </c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</row>
    <row r="351" spans="1:23" ht="12.75" customHeight="1" x14ac:dyDescent="0.25">
      <c r="A351" s="47">
        <v>104</v>
      </c>
      <c r="B351" s="48" t="s">
        <v>304</v>
      </c>
      <c r="C351" s="48" t="s">
        <v>245</v>
      </c>
      <c r="D351" s="49" t="s">
        <v>423</v>
      </c>
      <c r="E351" s="48" t="s">
        <v>348</v>
      </c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</row>
    <row r="352" spans="1:23" ht="12.75" customHeight="1" x14ac:dyDescent="0.25">
      <c r="A352" s="47">
        <v>105</v>
      </c>
      <c r="B352" s="48" t="s">
        <v>248</v>
      </c>
      <c r="C352" s="48" t="s">
        <v>249</v>
      </c>
      <c r="D352" s="49" t="s">
        <v>428</v>
      </c>
      <c r="E352" s="48" t="s">
        <v>145</v>
      </c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</row>
    <row r="353" spans="1:23" ht="12.75" customHeight="1" x14ac:dyDescent="0.25">
      <c r="A353" s="47">
        <v>106</v>
      </c>
      <c r="B353" s="48" t="s">
        <v>349</v>
      </c>
      <c r="C353" s="48" t="s">
        <v>254</v>
      </c>
      <c r="D353" s="49" t="s">
        <v>423</v>
      </c>
      <c r="E353" s="48" t="s">
        <v>147</v>
      </c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</row>
    <row r="354" spans="1:23" ht="12.75" customHeight="1" x14ac:dyDescent="0.25">
      <c r="A354" s="47">
        <v>107</v>
      </c>
      <c r="B354" s="48" t="s">
        <v>350</v>
      </c>
      <c r="C354" s="48" t="s">
        <v>249</v>
      </c>
      <c r="D354" s="49" t="s">
        <v>423</v>
      </c>
      <c r="E354" s="48" t="s">
        <v>351</v>
      </c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</row>
    <row r="355" spans="1:23" ht="12.75" customHeight="1" x14ac:dyDescent="0.25">
      <c r="A355" s="47">
        <v>108</v>
      </c>
      <c r="B355" s="48" t="s">
        <v>304</v>
      </c>
      <c r="C355" s="48" t="s">
        <v>245</v>
      </c>
      <c r="D355" s="50" t="s">
        <v>422</v>
      </c>
      <c r="E355" s="48" t="s">
        <v>352</v>
      </c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</row>
    <row r="356" spans="1:23" ht="12.75" customHeight="1" x14ac:dyDescent="0.25">
      <c r="A356" s="47">
        <v>109</v>
      </c>
      <c r="B356" s="48" t="s">
        <v>261</v>
      </c>
      <c r="C356" s="48" t="s">
        <v>249</v>
      </c>
      <c r="D356" s="50" t="s">
        <v>422</v>
      </c>
      <c r="E356" s="48" t="s">
        <v>353</v>
      </c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</row>
    <row r="357" spans="1:23" ht="12.75" customHeight="1" x14ac:dyDescent="0.25">
      <c r="A357" s="47">
        <v>110</v>
      </c>
      <c r="B357" s="48" t="s">
        <v>259</v>
      </c>
      <c r="C357" s="48" t="s">
        <v>249</v>
      </c>
      <c r="D357" s="49" t="s">
        <v>428</v>
      </c>
      <c r="E357" s="48" t="s">
        <v>354</v>
      </c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</row>
    <row r="358" spans="1:23" ht="12.75" customHeight="1" x14ac:dyDescent="0.25">
      <c r="A358" s="47">
        <v>111</v>
      </c>
      <c r="B358" s="48" t="s">
        <v>355</v>
      </c>
      <c r="C358" s="48" t="s">
        <v>249</v>
      </c>
      <c r="D358" s="49" t="s">
        <v>432</v>
      </c>
      <c r="E358" s="48" t="s">
        <v>356</v>
      </c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</row>
    <row r="359" spans="1:23" ht="12.75" customHeight="1" x14ac:dyDescent="0.25">
      <c r="A359" s="47">
        <v>112</v>
      </c>
      <c r="B359" s="48" t="s">
        <v>199</v>
      </c>
      <c r="C359" s="48" t="s">
        <v>245</v>
      </c>
      <c r="D359" s="49" t="s">
        <v>423</v>
      </c>
      <c r="E359" s="48" t="s">
        <v>158</v>
      </c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</row>
    <row r="360" spans="1:23" ht="12.75" customHeight="1" x14ac:dyDescent="0.25">
      <c r="A360" s="47">
        <v>113</v>
      </c>
      <c r="B360" s="48" t="s">
        <v>191</v>
      </c>
      <c r="C360" s="48" t="s">
        <v>245</v>
      </c>
      <c r="D360" s="49" t="s">
        <v>428</v>
      </c>
      <c r="E360" s="48" t="s">
        <v>192</v>
      </c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</row>
    <row r="361" spans="1:23" ht="12.75" customHeight="1" x14ac:dyDescent="0.25">
      <c r="A361" s="47">
        <v>114</v>
      </c>
      <c r="B361" s="48" t="s">
        <v>357</v>
      </c>
      <c r="C361" s="48" t="s">
        <v>245</v>
      </c>
      <c r="D361" s="50" t="s">
        <v>425</v>
      </c>
      <c r="E361" s="48" t="s">
        <v>358</v>
      </c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</row>
    <row r="362" spans="1:23" ht="12.75" customHeight="1" x14ac:dyDescent="0.25">
      <c r="A362" s="47">
        <v>115</v>
      </c>
      <c r="B362" s="48" t="s">
        <v>272</v>
      </c>
      <c r="C362" s="48" t="s">
        <v>249</v>
      </c>
      <c r="D362" s="50" t="s">
        <v>422</v>
      </c>
      <c r="E362" s="48" t="s">
        <v>359</v>
      </c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</row>
    <row r="363" spans="1:23" ht="12.75" customHeight="1" x14ac:dyDescent="0.25">
      <c r="A363" s="47">
        <v>116</v>
      </c>
      <c r="B363" s="48" t="s">
        <v>199</v>
      </c>
      <c r="C363" s="48" t="s">
        <v>245</v>
      </c>
      <c r="D363" s="49" t="s">
        <v>429</v>
      </c>
      <c r="E363" s="48" t="s">
        <v>360</v>
      </c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</row>
    <row r="364" spans="1:23" ht="12.75" customHeight="1" x14ac:dyDescent="0.25">
      <c r="A364" s="47">
        <v>117</v>
      </c>
      <c r="B364" s="48" t="s">
        <v>235</v>
      </c>
      <c r="C364" s="48" t="s">
        <v>254</v>
      </c>
      <c r="D364" s="49" t="s">
        <v>427</v>
      </c>
      <c r="E364" s="48" t="s">
        <v>236</v>
      </c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</row>
    <row r="365" spans="1:23" ht="12.75" customHeight="1" x14ac:dyDescent="0.25">
      <c r="A365" s="47">
        <v>118</v>
      </c>
      <c r="B365" s="48" t="s">
        <v>219</v>
      </c>
      <c r="C365" s="48" t="s">
        <v>251</v>
      </c>
      <c r="D365" s="49" t="s">
        <v>423</v>
      </c>
      <c r="E365" s="48" t="s">
        <v>361</v>
      </c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</row>
    <row r="366" spans="1:23" ht="12.75" customHeight="1" x14ac:dyDescent="0.25">
      <c r="A366" s="47">
        <v>119</v>
      </c>
      <c r="B366" s="48" t="s">
        <v>331</v>
      </c>
      <c r="C366" s="48" t="s">
        <v>245</v>
      </c>
      <c r="D366" s="49" t="s">
        <v>423</v>
      </c>
      <c r="E366" s="48" t="s">
        <v>362</v>
      </c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</row>
    <row r="367" spans="1:23" ht="12.75" customHeight="1" x14ac:dyDescent="0.25">
      <c r="A367" s="47">
        <v>120</v>
      </c>
      <c r="B367" s="48" t="s">
        <v>240</v>
      </c>
      <c r="C367" s="48" t="s">
        <v>254</v>
      </c>
      <c r="D367" s="49" t="s">
        <v>427</v>
      </c>
      <c r="E367" s="48" t="s">
        <v>363</v>
      </c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</row>
    <row r="368" spans="1:23" ht="12.75" customHeight="1" x14ac:dyDescent="0.25">
      <c r="A368" s="47">
        <v>121</v>
      </c>
      <c r="B368" s="48" t="s">
        <v>237</v>
      </c>
      <c r="C368" s="48" t="s">
        <v>245</v>
      </c>
      <c r="D368" s="49" t="s">
        <v>427</v>
      </c>
      <c r="E368" s="48" t="s">
        <v>238</v>
      </c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</row>
    <row r="369" spans="1:23" ht="12.75" customHeight="1" x14ac:dyDescent="0.25">
      <c r="A369" s="47">
        <v>122</v>
      </c>
      <c r="B369" s="48" t="s">
        <v>364</v>
      </c>
      <c r="C369" s="48" t="s">
        <v>249</v>
      </c>
      <c r="D369" s="49" t="s">
        <v>426</v>
      </c>
      <c r="E369" s="48" t="s">
        <v>365</v>
      </c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</row>
    <row r="370" spans="1:23" ht="12.75" customHeight="1" x14ac:dyDescent="0.25">
      <c r="A370" s="47">
        <v>123</v>
      </c>
      <c r="B370" s="48" t="s">
        <v>240</v>
      </c>
      <c r="C370" s="48" t="s">
        <v>254</v>
      </c>
      <c r="D370" s="49" t="s">
        <v>427</v>
      </c>
      <c r="E370" s="48" t="s">
        <v>241</v>
      </c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</row>
    <row r="371" spans="1:23" ht="12.75" customHeight="1" x14ac:dyDescent="0.25">
      <c r="A371" s="47">
        <v>124</v>
      </c>
      <c r="B371" s="48" t="s">
        <v>228</v>
      </c>
      <c r="C371" s="48" t="s">
        <v>249</v>
      </c>
      <c r="D371" s="50" t="s">
        <v>422</v>
      </c>
      <c r="E371" s="48" t="s">
        <v>366</v>
      </c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</row>
    <row r="372" spans="1:23" ht="12.75" customHeight="1" x14ac:dyDescent="0.25">
      <c r="A372" s="47">
        <v>125</v>
      </c>
      <c r="B372" s="48" t="s">
        <v>367</v>
      </c>
      <c r="C372" s="48" t="s">
        <v>249</v>
      </c>
      <c r="D372" s="49" t="s">
        <v>428</v>
      </c>
      <c r="E372" s="48" t="s">
        <v>368</v>
      </c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</row>
    <row r="373" spans="1:23" ht="12.75" customHeight="1" x14ac:dyDescent="0.25">
      <c r="A373" s="68"/>
      <c r="B373" s="68"/>
      <c r="C373" s="68"/>
      <c r="D373" s="68"/>
      <c r="E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</row>
    <row r="374" spans="1:23" ht="12.75" customHeight="1" x14ac:dyDescent="0.25">
      <c r="A374" s="68"/>
      <c r="B374" s="68"/>
      <c r="C374" s="68"/>
      <c r="D374" s="68"/>
      <c r="E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</row>
    <row r="375" spans="1:23" ht="12.75" customHeight="1" x14ac:dyDescent="0.25">
      <c r="A375" s="68"/>
      <c r="B375" s="68"/>
      <c r="C375" s="68"/>
      <c r="D375" s="68"/>
      <c r="E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</row>
    <row r="376" spans="1:23" ht="12.75" customHeight="1" x14ac:dyDescent="0.25">
      <c r="A376" s="68"/>
      <c r="B376" s="68"/>
      <c r="C376" s="68"/>
      <c r="D376" s="68"/>
      <c r="E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</row>
    <row r="377" spans="1:23" ht="12.75" customHeight="1" x14ac:dyDescent="0.25">
      <c r="A377" s="68"/>
      <c r="B377" s="68"/>
      <c r="C377" s="68"/>
      <c r="D377" s="68"/>
      <c r="E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</row>
    <row r="378" spans="1:23" ht="12.75" customHeight="1" x14ac:dyDescent="0.25">
      <c r="A378" s="68"/>
      <c r="B378" s="68"/>
      <c r="C378" s="68"/>
      <c r="D378" s="68"/>
      <c r="E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</row>
    <row r="379" spans="1:23" ht="12.75" customHeight="1" x14ac:dyDescent="0.25">
      <c r="A379" s="68"/>
      <c r="B379" s="68"/>
      <c r="C379" s="68"/>
      <c r="D379" s="68"/>
      <c r="E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</row>
    <row r="380" spans="1:23" ht="12.75" customHeight="1" x14ac:dyDescent="0.25">
      <c r="A380" s="68"/>
      <c r="B380" s="68"/>
      <c r="C380" s="68"/>
      <c r="D380" s="68"/>
      <c r="E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</row>
    <row r="381" spans="1:23" ht="12.75" customHeight="1" x14ac:dyDescent="0.25">
      <c r="A381" s="68"/>
      <c r="B381" s="68"/>
      <c r="C381" s="68"/>
      <c r="D381" s="68"/>
      <c r="E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</row>
    <row r="382" spans="1:23" ht="12.75" customHeight="1" x14ac:dyDescent="0.25">
      <c r="A382" s="68"/>
      <c r="B382" s="68"/>
      <c r="C382" s="68"/>
      <c r="D382" s="68"/>
      <c r="E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</row>
    <row r="383" spans="1:23" ht="12.75" customHeight="1" x14ac:dyDescent="0.25">
      <c r="A383" s="68"/>
      <c r="B383" s="68"/>
      <c r="C383" s="68"/>
      <c r="D383" s="68"/>
      <c r="E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</row>
    <row r="384" spans="1:23" ht="12.75" customHeight="1" x14ac:dyDescent="0.25">
      <c r="A384" s="68"/>
      <c r="B384" s="68"/>
      <c r="C384" s="68"/>
      <c r="D384" s="68"/>
      <c r="E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</row>
    <row r="385" spans="1:23" ht="12.75" customHeight="1" x14ac:dyDescent="0.25">
      <c r="A385" s="68"/>
      <c r="B385" s="68"/>
      <c r="C385" s="68"/>
      <c r="D385" s="68"/>
      <c r="E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</row>
    <row r="386" spans="1:23" ht="12.75" customHeight="1" x14ac:dyDescent="0.25">
      <c r="A386" s="68"/>
      <c r="B386" s="68"/>
      <c r="C386" s="68"/>
      <c r="D386" s="68"/>
      <c r="E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</row>
    <row r="387" spans="1:23" ht="12.75" customHeight="1" x14ac:dyDescent="0.25">
      <c r="A387" s="68"/>
      <c r="B387" s="68"/>
      <c r="C387" s="68"/>
      <c r="D387" s="68"/>
      <c r="E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</row>
    <row r="388" spans="1:23" ht="12.75" customHeight="1" x14ac:dyDescent="0.25">
      <c r="A388" s="68"/>
      <c r="B388" s="68"/>
      <c r="C388" s="68"/>
      <c r="D388" s="68"/>
      <c r="E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</row>
    <row r="389" spans="1:23" ht="12.75" customHeight="1" x14ac:dyDescent="0.25">
      <c r="A389" s="68"/>
      <c r="B389" s="68"/>
      <c r="C389" s="68"/>
      <c r="D389" s="68"/>
      <c r="E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</row>
    <row r="390" spans="1:23" ht="12.75" customHeight="1" x14ac:dyDescent="0.25">
      <c r="A390" s="68"/>
      <c r="B390" s="68"/>
      <c r="C390" s="68"/>
      <c r="D390" s="68"/>
      <c r="E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</row>
    <row r="391" spans="1:23" ht="12.75" customHeight="1" x14ac:dyDescent="0.25">
      <c r="A391" s="68"/>
      <c r="B391" s="68"/>
      <c r="C391" s="68"/>
      <c r="D391" s="68"/>
      <c r="E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</row>
    <row r="392" spans="1:23" ht="12.75" customHeight="1" x14ac:dyDescent="0.25">
      <c r="A392" s="68"/>
      <c r="B392" s="68"/>
      <c r="C392" s="68"/>
      <c r="D392" s="68"/>
      <c r="E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</row>
    <row r="393" spans="1:23" ht="12.75" customHeight="1" x14ac:dyDescent="0.25">
      <c r="A393" s="68"/>
      <c r="B393" s="68"/>
      <c r="C393" s="68"/>
      <c r="D393" s="68"/>
      <c r="E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</row>
    <row r="394" spans="1:23" ht="12.75" customHeight="1" x14ac:dyDescent="0.25">
      <c r="A394" s="68"/>
      <c r="B394" s="68"/>
      <c r="C394" s="68"/>
      <c r="D394" s="68"/>
      <c r="E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</row>
    <row r="395" spans="1:23" ht="12.75" customHeight="1" x14ac:dyDescent="0.25">
      <c r="A395" s="68"/>
      <c r="B395" s="68"/>
      <c r="C395" s="68"/>
      <c r="D395" s="68"/>
      <c r="E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</row>
    <row r="396" spans="1:23" ht="12.75" customHeight="1" x14ac:dyDescent="0.25">
      <c r="A396" s="68"/>
      <c r="B396" s="68"/>
      <c r="C396" s="68"/>
      <c r="D396" s="68"/>
      <c r="E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</row>
    <row r="397" spans="1:23" ht="12.75" customHeight="1" x14ac:dyDescent="0.25">
      <c r="A397" s="68"/>
      <c r="B397" s="68"/>
      <c r="C397" s="68"/>
      <c r="D397" s="68"/>
      <c r="E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</row>
    <row r="398" spans="1:23" ht="12.75" customHeight="1" x14ac:dyDescent="0.25">
      <c r="A398" s="68"/>
      <c r="B398" s="68"/>
      <c r="C398" s="68"/>
      <c r="D398" s="68"/>
      <c r="E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</row>
    <row r="399" spans="1:23" ht="12.75" customHeight="1" x14ac:dyDescent="0.25">
      <c r="A399" s="68"/>
      <c r="B399" s="68"/>
      <c r="C399" s="68"/>
      <c r="D399" s="68"/>
      <c r="E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</row>
    <row r="400" spans="1:23" ht="12.75" customHeight="1" x14ac:dyDescent="0.25">
      <c r="A400" s="68"/>
      <c r="B400" s="68"/>
      <c r="C400" s="68"/>
      <c r="D400" s="68"/>
      <c r="E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</row>
    <row r="401" spans="1:23" ht="12.75" customHeight="1" x14ac:dyDescent="0.25">
      <c r="A401" s="68"/>
      <c r="B401" s="68"/>
      <c r="C401" s="68"/>
      <c r="D401" s="68"/>
      <c r="E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</row>
    <row r="402" spans="1:23" ht="12.75" customHeight="1" x14ac:dyDescent="0.25">
      <c r="A402" s="68"/>
      <c r="B402" s="68"/>
      <c r="C402" s="68"/>
      <c r="D402" s="68"/>
      <c r="E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</row>
    <row r="403" spans="1:23" ht="12.75" customHeight="1" x14ac:dyDescent="0.25">
      <c r="A403" s="68"/>
      <c r="B403" s="68"/>
      <c r="C403" s="68"/>
      <c r="D403" s="68"/>
      <c r="E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</row>
    <row r="404" spans="1:23" ht="12.75" customHeight="1" x14ac:dyDescent="0.25">
      <c r="A404" s="68"/>
      <c r="B404" s="68"/>
      <c r="C404" s="68"/>
      <c r="D404" s="68"/>
      <c r="E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</row>
    <row r="405" spans="1:23" ht="12.75" customHeight="1" x14ac:dyDescent="0.25">
      <c r="A405" s="68"/>
      <c r="B405" s="68"/>
      <c r="C405" s="68"/>
      <c r="D405" s="68"/>
      <c r="E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</row>
    <row r="406" spans="1:23" ht="12.75" customHeight="1" x14ac:dyDescent="0.25">
      <c r="A406" s="68"/>
      <c r="B406" s="68"/>
      <c r="C406" s="68"/>
      <c r="D406" s="68"/>
      <c r="E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</row>
    <row r="407" spans="1:23" ht="12.75" customHeight="1" x14ac:dyDescent="0.25">
      <c r="A407" s="68"/>
      <c r="B407" s="68"/>
      <c r="C407" s="68"/>
      <c r="D407" s="68"/>
      <c r="E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</row>
    <row r="408" spans="1:23" ht="12.75" customHeight="1" x14ac:dyDescent="0.25">
      <c r="A408" s="68"/>
      <c r="B408" s="68"/>
      <c r="C408" s="68"/>
      <c r="D408" s="68"/>
      <c r="E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</row>
    <row r="409" spans="1:23" ht="12.75" customHeight="1" x14ac:dyDescent="0.25">
      <c r="A409" s="68"/>
      <c r="B409" s="68"/>
      <c r="C409" s="68"/>
      <c r="D409" s="68"/>
      <c r="E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</row>
    <row r="410" spans="1:23" ht="12.75" customHeight="1" x14ac:dyDescent="0.25">
      <c r="A410" s="68"/>
      <c r="B410" s="68"/>
      <c r="C410" s="68"/>
      <c r="D410" s="68"/>
      <c r="E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</row>
    <row r="411" spans="1:23" ht="12.75" customHeight="1" x14ac:dyDescent="0.25">
      <c r="A411" s="68"/>
      <c r="B411" s="68"/>
      <c r="C411" s="68"/>
      <c r="D411" s="68"/>
      <c r="E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</row>
    <row r="412" spans="1:23" ht="12.75" customHeight="1" x14ac:dyDescent="0.25">
      <c r="A412" s="68"/>
      <c r="B412" s="68"/>
      <c r="C412" s="68"/>
      <c r="D412" s="68"/>
      <c r="E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</row>
    <row r="413" spans="1:23" ht="12.75" customHeight="1" x14ac:dyDescent="0.25">
      <c r="A413" s="68"/>
      <c r="B413" s="68"/>
      <c r="C413" s="68"/>
      <c r="D413" s="68"/>
      <c r="E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</row>
    <row r="414" spans="1:23" ht="12.75" customHeight="1" x14ac:dyDescent="0.25">
      <c r="A414" s="68"/>
      <c r="B414" s="68"/>
      <c r="C414" s="68"/>
      <c r="D414" s="68"/>
      <c r="E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</row>
    <row r="415" spans="1:23" ht="12.75" customHeight="1" x14ac:dyDescent="0.25">
      <c r="A415" s="68"/>
      <c r="B415" s="68"/>
      <c r="C415" s="68"/>
      <c r="D415" s="68"/>
      <c r="E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</row>
    <row r="416" spans="1:23" ht="12.75" customHeight="1" x14ac:dyDescent="0.25">
      <c r="A416" s="68"/>
      <c r="B416" s="68"/>
      <c r="C416" s="68"/>
      <c r="D416" s="68"/>
      <c r="E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</row>
    <row r="417" spans="1:23" ht="12.75" customHeight="1" x14ac:dyDescent="0.25">
      <c r="A417" s="68"/>
      <c r="B417" s="68"/>
      <c r="C417" s="68"/>
      <c r="D417" s="68"/>
      <c r="E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</row>
    <row r="418" spans="1:23" ht="12.75" customHeight="1" x14ac:dyDescent="0.25">
      <c r="A418" s="68"/>
      <c r="B418" s="68"/>
      <c r="C418" s="68"/>
      <c r="D418" s="68"/>
      <c r="E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</row>
    <row r="419" spans="1:23" ht="12.75" customHeight="1" x14ac:dyDescent="0.25">
      <c r="A419" s="68"/>
      <c r="B419" s="68"/>
      <c r="C419" s="68"/>
      <c r="D419" s="68"/>
      <c r="E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</row>
    <row r="420" spans="1:23" ht="12.75" customHeight="1" x14ac:dyDescent="0.25">
      <c r="A420" s="68"/>
      <c r="B420" s="68"/>
      <c r="C420" s="68"/>
      <c r="D420" s="68"/>
      <c r="E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</row>
    <row r="421" spans="1:23" ht="12.75" customHeight="1" x14ac:dyDescent="0.25">
      <c r="A421" s="68"/>
      <c r="B421" s="68"/>
      <c r="C421" s="68"/>
      <c r="D421" s="68"/>
      <c r="E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</row>
    <row r="422" spans="1:23" ht="12.75" customHeight="1" x14ac:dyDescent="0.25">
      <c r="A422" s="68"/>
      <c r="B422" s="68"/>
      <c r="C422" s="68"/>
      <c r="D422" s="68"/>
      <c r="E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</row>
    <row r="423" spans="1:23" ht="12.75" customHeight="1" x14ac:dyDescent="0.25">
      <c r="A423" s="68"/>
      <c r="B423" s="68"/>
      <c r="C423" s="68"/>
      <c r="D423" s="68"/>
      <c r="E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</row>
    <row r="424" spans="1:23" ht="12.75" customHeight="1" x14ac:dyDescent="0.25">
      <c r="A424" s="68"/>
      <c r="B424" s="68"/>
      <c r="C424" s="68"/>
      <c r="D424" s="68"/>
      <c r="E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</row>
    <row r="425" spans="1:23" ht="12.75" customHeight="1" x14ac:dyDescent="0.25">
      <c r="A425" s="68"/>
      <c r="B425" s="68"/>
      <c r="C425" s="68"/>
      <c r="D425" s="68"/>
      <c r="E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</row>
    <row r="426" spans="1:23" ht="12.75" customHeight="1" x14ac:dyDescent="0.25">
      <c r="A426" s="68"/>
      <c r="B426" s="68"/>
      <c r="C426" s="68"/>
      <c r="D426" s="68"/>
      <c r="E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</row>
    <row r="427" spans="1:23" ht="12.75" customHeight="1" x14ac:dyDescent="0.25">
      <c r="A427" s="68"/>
      <c r="B427" s="68"/>
      <c r="C427" s="68"/>
      <c r="D427" s="68"/>
      <c r="E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</row>
    <row r="428" spans="1:23" ht="12.75" customHeight="1" x14ac:dyDescent="0.25">
      <c r="A428" s="68"/>
      <c r="B428" s="68"/>
      <c r="C428" s="68"/>
      <c r="D428" s="68"/>
      <c r="E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</row>
    <row r="429" spans="1:23" ht="12.75" customHeight="1" x14ac:dyDescent="0.25">
      <c r="A429" s="68"/>
      <c r="B429" s="68"/>
      <c r="C429" s="68"/>
      <c r="D429" s="68"/>
      <c r="E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</row>
    <row r="430" spans="1:23" ht="12.75" customHeight="1" x14ac:dyDescent="0.25">
      <c r="A430" s="68"/>
      <c r="B430" s="68"/>
      <c r="C430" s="68"/>
      <c r="D430" s="68"/>
      <c r="E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</row>
    <row r="431" spans="1:23" ht="12.75" customHeight="1" x14ac:dyDescent="0.25">
      <c r="A431" s="68"/>
      <c r="B431" s="68"/>
      <c r="C431" s="68"/>
      <c r="D431" s="68"/>
      <c r="E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</row>
    <row r="432" spans="1:23" ht="12.75" customHeight="1" x14ac:dyDescent="0.25">
      <c r="A432" s="68"/>
      <c r="B432" s="68"/>
      <c r="C432" s="68"/>
      <c r="D432" s="68"/>
      <c r="E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</row>
    <row r="433" spans="1:23" ht="12.75" customHeight="1" x14ac:dyDescent="0.25">
      <c r="A433" s="68"/>
      <c r="B433" s="68"/>
      <c r="C433" s="68"/>
      <c r="D433" s="68"/>
      <c r="E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</row>
    <row r="434" spans="1:23" ht="12.75" customHeight="1" x14ac:dyDescent="0.25">
      <c r="A434" s="68"/>
      <c r="B434" s="68"/>
      <c r="C434" s="68"/>
      <c r="D434" s="68"/>
      <c r="E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</row>
    <row r="435" spans="1:23" ht="12.75" customHeight="1" x14ac:dyDescent="0.25">
      <c r="A435" s="68"/>
      <c r="B435" s="68"/>
      <c r="C435" s="68"/>
      <c r="D435" s="68"/>
      <c r="E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</row>
    <row r="436" spans="1:23" ht="12.75" customHeight="1" x14ac:dyDescent="0.25">
      <c r="A436" s="68"/>
      <c r="B436" s="68"/>
      <c r="C436" s="68"/>
      <c r="D436" s="68"/>
      <c r="E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</row>
    <row r="437" spans="1:23" ht="12.75" customHeight="1" x14ac:dyDescent="0.25">
      <c r="A437" s="68"/>
      <c r="B437" s="68"/>
      <c r="C437" s="68"/>
      <c r="D437" s="68"/>
      <c r="E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</row>
    <row r="438" spans="1:23" ht="12.75" customHeight="1" x14ac:dyDescent="0.25">
      <c r="A438" s="68"/>
      <c r="B438" s="68"/>
      <c r="C438" s="68"/>
      <c r="D438" s="68"/>
      <c r="E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</row>
    <row r="439" spans="1:23" ht="12.75" customHeight="1" x14ac:dyDescent="0.25">
      <c r="A439" s="68"/>
      <c r="B439" s="68"/>
      <c r="C439" s="68"/>
      <c r="D439" s="68"/>
      <c r="E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</row>
    <row r="440" spans="1:23" ht="12.75" customHeight="1" x14ac:dyDescent="0.25">
      <c r="A440" s="68"/>
      <c r="B440" s="68"/>
      <c r="C440" s="68"/>
      <c r="D440" s="68"/>
      <c r="E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</row>
    <row r="441" spans="1:23" ht="12.75" customHeight="1" x14ac:dyDescent="0.25">
      <c r="A441" s="68"/>
      <c r="B441" s="68"/>
      <c r="C441" s="68"/>
      <c r="D441" s="68"/>
      <c r="E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</row>
    <row r="442" spans="1:23" ht="12.75" customHeight="1" x14ac:dyDescent="0.25">
      <c r="A442" s="68"/>
      <c r="B442" s="68"/>
      <c r="C442" s="68"/>
      <c r="D442" s="68"/>
      <c r="E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</row>
    <row r="443" spans="1:23" ht="12.75" customHeight="1" x14ac:dyDescent="0.25">
      <c r="A443" s="68"/>
      <c r="B443" s="68"/>
      <c r="C443" s="68"/>
      <c r="D443" s="68"/>
      <c r="E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</row>
    <row r="444" spans="1:23" ht="12.75" customHeight="1" x14ac:dyDescent="0.25">
      <c r="A444" s="68"/>
      <c r="B444" s="68"/>
      <c r="C444" s="68"/>
      <c r="D444" s="68"/>
      <c r="E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</row>
    <row r="445" spans="1:23" ht="12.75" customHeight="1" x14ac:dyDescent="0.25">
      <c r="A445" s="68"/>
      <c r="B445" s="68"/>
      <c r="C445" s="68"/>
      <c r="D445" s="68"/>
      <c r="E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</row>
    <row r="446" spans="1:23" ht="12.75" customHeight="1" x14ac:dyDescent="0.25">
      <c r="A446" s="68"/>
      <c r="B446" s="68"/>
      <c r="C446" s="68"/>
      <c r="D446" s="68"/>
      <c r="E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</row>
    <row r="447" spans="1:23" ht="12.75" customHeight="1" x14ac:dyDescent="0.25">
      <c r="A447" s="68"/>
      <c r="B447" s="68"/>
      <c r="C447" s="68"/>
      <c r="D447" s="68"/>
      <c r="E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</row>
    <row r="448" spans="1:23" ht="12.75" customHeight="1" x14ac:dyDescent="0.25">
      <c r="A448" s="68"/>
      <c r="B448" s="68"/>
      <c r="C448" s="68"/>
      <c r="D448" s="68"/>
      <c r="E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</row>
    <row r="449" spans="1:23" ht="12.75" customHeight="1" x14ac:dyDescent="0.25">
      <c r="A449" s="68"/>
      <c r="B449" s="68"/>
      <c r="C449" s="68"/>
      <c r="D449" s="68"/>
      <c r="E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</row>
    <row r="450" spans="1:23" ht="12.75" customHeight="1" x14ac:dyDescent="0.25">
      <c r="A450" s="68"/>
      <c r="B450" s="68"/>
      <c r="C450" s="68"/>
      <c r="D450" s="68"/>
      <c r="E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</row>
    <row r="451" spans="1:23" ht="12.75" customHeight="1" x14ac:dyDescent="0.25">
      <c r="A451" s="68"/>
      <c r="B451" s="68"/>
      <c r="C451" s="68"/>
      <c r="D451" s="68"/>
      <c r="E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</row>
    <row r="452" spans="1:23" ht="12.75" customHeight="1" x14ac:dyDescent="0.25">
      <c r="A452" s="68"/>
      <c r="B452" s="68"/>
      <c r="C452" s="68"/>
      <c r="D452" s="68"/>
      <c r="E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</row>
    <row r="453" spans="1:23" ht="12.75" customHeight="1" x14ac:dyDescent="0.25">
      <c r="A453" s="68"/>
      <c r="B453" s="68"/>
      <c r="C453" s="68"/>
      <c r="D453" s="68"/>
      <c r="E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</row>
    <row r="454" spans="1:23" ht="12.75" customHeight="1" x14ac:dyDescent="0.25">
      <c r="A454" s="68"/>
      <c r="B454" s="68"/>
      <c r="C454" s="68"/>
      <c r="D454" s="68"/>
      <c r="E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</row>
    <row r="455" spans="1:23" ht="12.75" customHeight="1" x14ac:dyDescent="0.25">
      <c r="A455" s="68"/>
      <c r="B455" s="68"/>
      <c r="C455" s="68"/>
      <c r="D455" s="68"/>
      <c r="E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</row>
    <row r="456" spans="1:23" ht="12.75" customHeight="1" x14ac:dyDescent="0.25">
      <c r="A456" s="68"/>
      <c r="B456" s="68"/>
      <c r="C456" s="68"/>
      <c r="D456" s="68"/>
      <c r="E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</row>
    <row r="457" spans="1:23" ht="12.75" customHeight="1" x14ac:dyDescent="0.25">
      <c r="A457" s="68"/>
      <c r="B457" s="68"/>
      <c r="C457" s="68"/>
      <c r="D457" s="68"/>
      <c r="E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</row>
    <row r="458" spans="1:23" ht="12.75" customHeight="1" x14ac:dyDescent="0.25">
      <c r="A458" s="68"/>
      <c r="B458" s="68"/>
      <c r="C458" s="68"/>
      <c r="D458" s="68"/>
      <c r="E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</row>
    <row r="459" spans="1:23" ht="12.75" customHeight="1" x14ac:dyDescent="0.25">
      <c r="A459" s="68"/>
      <c r="B459" s="68"/>
      <c r="C459" s="68"/>
      <c r="D459" s="68"/>
      <c r="E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</row>
    <row r="460" spans="1:23" ht="12.75" customHeight="1" x14ac:dyDescent="0.25">
      <c r="A460" s="68"/>
      <c r="B460" s="68"/>
      <c r="C460" s="68"/>
      <c r="D460" s="68"/>
      <c r="E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</row>
    <row r="461" spans="1:23" ht="12.75" customHeight="1" x14ac:dyDescent="0.25">
      <c r="A461" s="68"/>
      <c r="B461" s="68"/>
      <c r="C461" s="68"/>
      <c r="D461" s="68"/>
      <c r="E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</row>
    <row r="462" spans="1:23" ht="12.75" customHeight="1" x14ac:dyDescent="0.25">
      <c r="A462" s="68"/>
      <c r="B462" s="68"/>
      <c r="C462" s="68"/>
      <c r="D462" s="68"/>
      <c r="E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</row>
    <row r="463" spans="1:23" ht="12.75" customHeight="1" x14ac:dyDescent="0.25">
      <c r="A463" s="68"/>
      <c r="B463" s="68"/>
      <c r="C463" s="68"/>
      <c r="D463" s="68"/>
      <c r="E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</row>
    <row r="464" spans="1:23" ht="12.75" customHeight="1" x14ac:dyDescent="0.25">
      <c r="A464" s="68"/>
      <c r="B464" s="68"/>
      <c r="C464" s="68"/>
      <c r="D464" s="68"/>
      <c r="E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</row>
    <row r="465" spans="1:23" ht="12.75" customHeight="1" x14ac:dyDescent="0.25">
      <c r="A465" s="68"/>
      <c r="B465" s="68"/>
      <c r="C465" s="68"/>
      <c r="D465" s="68"/>
      <c r="E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</row>
    <row r="466" spans="1:23" ht="12.75" customHeight="1" x14ac:dyDescent="0.25">
      <c r="A466" s="68"/>
      <c r="B466" s="68"/>
      <c r="C466" s="68"/>
      <c r="D466" s="68"/>
      <c r="E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</row>
    <row r="467" spans="1:23" ht="12.75" customHeight="1" x14ac:dyDescent="0.25">
      <c r="A467" s="68"/>
      <c r="B467" s="68"/>
      <c r="C467" s="68"/>
      <c r="D467" s="68"/>
      <c r="E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</row>
    <row r="468" spans="1:23" ht="12.75" customHeight="1" x14ac:dyDescent="0.25">
      <c r="A468" s="68"/>
      <c r="B468" s="68"/>
      <c r="C468" s="68"/>
      <c r="D468" s="68"/>
      <c r="E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</row>
    <row r="469" spans="1:23" ht="12.75" customHeight="1" x14ac:dyDescent="0.25">
      <c r="A469" s="68"/>
      <c r="B469" s="68"/>
      <c r="C469" s="68"/>
      <c r="D469" s="68"/>
      <c r="E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</row>
    <row r="470" spans="1:23" ht="12.75" customHeight="1" x14ac:dyDescent="0.25">
      <c r="A470" s="68"/>
      <c r="B470" s="68"/>
      <c r="C470" s="68"/>
      <c r="D470" s="68"/>
      <c r="E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</row>
    <row r="471" spans="1:23" ht="12.75" customHeight="1" x14ac:dyDescent="0.25">
      <c r="A471" s="68"/>
      <c r="B471" s="68"/>
      <c r="C471" s="68"/>
      <c r="D471" s="68"/>
      <c r="E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</row>
    <row r="472" spans="1:23" ht="12.75" customHeight="1" x14ac:dyDescent="0.25">
      <c r="A472" s="68"/>
      <c r="B472" s="68"/>
      <c r="C472" s="68"/>
      <c r="D472" s="68"/>
      <c r="E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</row>
    <row r="473" spans="1:23" ht="12.75" customHeight="1" x14ac:dyDescent="0.25">
      <c r="A473" s="68"/>
      <c r="B473" s="68"/>
      <c r="C473" s="68"/>
      <c r="D473" s="68"/>
      <c r="E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</row>
    <row r="474" spans="1:23" ht="12.75" customHeight="1" x14ac:dyDescent="0.25">
      <c r="A474" s="68"/>
      <c r="B474" s="68"/>
      <c r="C474" s="68"/>
      <c r="D474" s="68"/>
      <c r="E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</row>
    <row r="475" spans="1:23" ht="12.75" customHeight="1" x14ac:dyDescent="0.25">
      <c r="A475" s="68"/>
      <c r="B475" s="68"/>
      <c r="C475" s="68"/>
      <c r="D475" s="68"/>
      <c r="E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</row>
    <row r="476" spans="1:23" ht="12.75" customHeight="1" x14ac:dyDescent="0.25">
      <c r="A476" s="68"/>
      <c r="B476" s="68"/>
      <c r="C476" s="68"/>
      <c r="D476" s="68"/>
      <c r="E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</row>
    <row r="477" spans="1:23" ht="12.75" customHeight="1" x14ac:dyDescent="0.25">
      <c r="A477" s="68"/>
      <c r="B477" s="68"/>
      <c r="C477" s="68"/>
      <c r="D477" s="68"/>
      <c r="E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</row>
    <row r="478" spans="1:23" ht="12.75" customHeight="1" x14ac:dyDescent="0.25">
      <c r="A478" s="68"/>
      <c r="B478" s="68"/>
      <c r="C478" s="68"/>
      <c r="D478" s="68"/>
      <c r="E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</row>
    <row r="479" spans="1:23" ht="12.75" customHeight="1" x14ac:dyDescent="0.25">
      <c r="A479" s="68"/>
      <c r="B479" s="68"/>
      <c r="C479" s="68"/>
      <c r="D479" s="68"/>
      <c r="E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</row>
    <row r="480" spans="1:23" ht="12.75" customHeight="1" x14ac:dyDescent="0.25">
      <c r="A480" s="68"/>
      <c r="B480" s="68"/>
      <c r="C480" s="68"/>
      <c r="D480" s="68"/>
      <c r="E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</row>
    <row r="481" spans="1:23" ht="12.75" customHeight="1" x14ac:dyDescent="0.25">
      <c r="A481" s="68"/>
      <c r="B481" s="68"/>
      <c r="C481" s="68"/>
      <c r="D481" s="68"/>
      <c r="E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</row>
    <row r="482" spans="1:23" ht="12.75" customHeight="1" x14ac:dyDescent="0.25">
      <c r="A482" s="68"/>
      <c r="B482" s="68"/>
      <c r="C482" s="68"/>
      <c r="D482" s="68"/>
      <c r="E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</row>
    <row r="483" spans="1:23" ht="12.75" customHeight="1" x14ac:dyDescent="0.25">
      <c r="A483" s="68"/>
      <c r="B483" s="68"/>
      <c r="C483" s="68"/>
      <c r="D483" s="68"/>
      <c r="E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</row>
    <row r="484" spans="1:23" ht="12.75" customHeight="1" x14ac:dyDescent="0.25">
      <c r="A484" s="68"/>
      <c r="B484" s="68"/>
      <c r="C484" s="68"/>
      <c r="D484" s="68"/>
      <c r="E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</row>
    <row r="485" spans="1:23" ht="12.75" customHeight="1" x14ac:dyDescent="0.25">
      <c r="A485" s="68"/>
      <c r="B485" s="68"/>
      <c r="C485" s="68"/>
      <c r="D485" s="68"/>
      <c r="E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</row>
    <row r="486" spans="1:23" ht="12.75" customHeight="1" x14ac:dyDescent="0.25">
      <c r="A486" s="68"/>
      <c r="B486" s="68"/>
      <c r="C486" s="68"/>
      <c r="D486" s="68"/>
      <c r="E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</row>
    <row r="487" spans="1:23" ht="12.75" customHeight="1" x14ac:dyDescent="0.25">
      <c r="A487" s="68"/>
      <c r="B487" s="68"/>
      <c r="C487" s="68"/>
      <c r="D487" s="68"/>
      <c r="E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</row>
    <row r="488" spans="1:23" ht="12.75" customHeight="1" x14ac:dyDescent="0.25">
      <c r="A488" s="68"/>
      <c r="B488" s="68"/>
      <c r="C488" s="68"/>
      <c r="D488" s="68"/>
      <c r="E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</row>
    <row r="489" spans="1:23" ht="12.75" customHeight="1" x14ac:dyDescent="0.25">
      <c r="A489" s="68"/>
      <c r="B489" s="68"/>
      <c r="C489" s="68"/>
      <c r="D489" s="68"/>
      <c r="E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</row>
    <row r="490" spans="1:23" ht="12.75" customHeight="1" x14ac:dyDescent="0.25">
      <c r="A490" s="68"/>
      <c r="B490" s="68"/>
      <c r="C490" s="68"/>
      <c r="D490" s="68"/>
      <c r="E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</row>
    <row r="491" spans="1:23" ht="12.75" customHeight="1" x14ac:dyDescent="0.25">
      <c r="A491" s="68"/>
      <c r="B491" s="68"/>
      <c r="C491" s="68"/>
      <c r="D491" s="68"/>
      <c r="E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</row>
    <row r="492" spans="1:23" ht="12.75" customHeight="1" x14ac:dyDescent="0.25">
      <c r="A492" s="68"/>
      <c r="B492" s="68"/>
      <c r="C492" s="68"/>
      <c r="D492" s="68"/>
      <c r="E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</row>
    <row r="493" spans="1:23" ht="12.75" customHeight="1" x14ac:dyDescent="0.25">
      <c r="A493" s="68"/>
      <c r="B493" s="68"/>
      <c r="C493" s="68"/>
      <c r="D493" s="68"/>
      <c r="E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</row>
    <row r="494" spans="1:23" ht="12.75" customHeight="1" x14ac:dyDescent="0.25">
      <c r="A494" s="68"/>
      <c r="B494" s="68"/>
      <c r="C494" s="68"/>
      <c r="D494" s="68"/>
      <c r="E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</row>
    <row r="495" spans="1:23" ht="12.75" customHeight="1" x14ac:dyDescent="0.25">
      <c r="A495" s="68"/>
      <c r="B495" s="68"/>
      <c r="C495" s="68"/>
      <c r="D495" s="68"/>
      <c r="E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</row>
    <row r="496" spans="1:23" ht="12.75" customHeight="1" x14ac:dyDescent="0.25">
      <c r="A496" s="68"/>
      <c r="B496" s="68"/>
      <c r="C496" s="68"/>
      <c r="D496" s="68"/>
      <c r="E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</row>
    <row r="497" spans="1:23" ht="12.75" customHeight="1" x14ac:dyDescent="0.25">
      <c r="A497" s="68"/>
      <c r="B497" s="68"/>
      <c r="C497" s="68"/>
      <c r="D497" s="68"/>
      <c r="E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</row>
    <row r="498" spans="1:23" ht="12.75" customHeight="1" x14ac:dyDescent="0.25">
      <c r="A498" s="68"/>
      <c r="B498" s="68"/>
      <c r="C498" s="68"/>
      <c r="D498" s="68"/>
      <c r="E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</row>
    <row r="499" spans="1:23" ht="12.75" customHeight="1" x14ac:dyDescent="0.25">
      <c r="A499" s="68"/>
      <c r="B499" s="68"/>
      <c r="C499" s="68"/>
      <c r="D499" s="68"/>
      <c r="E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</row>
    <row r="500" spans="1:23" ht="12.75" customHeight="1" x14ac:dyDescent="0.25">
      <c r="A500" s="68"/>
      <c r="B500" s="68"/>
      <c r="C500" s="68"/>
      <c r="D500" s="68"/>
      <c r="E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</row>
    <row r="501" spans="1:23" ht="12.75" customHeight="1" x14ac:dyDescent="0.25">
      <c r="A501" s="68"/>
      <c r="B501" s="68"/>
      <c r="C501" s="68"/>
      <c r="D501" s="68"/>
      <c r="E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</row>
    <row r="502" spans="1:23" ht="12.75" customHeight="1" x14ac:dyDescent="0.25">
      <c r="A502" s="68"/>
      <c r="B502" s="68"/>
      <c r="C502" s="68"/>
      <c r="D502" s="68"/>
      <c r="E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</row>
    <row r="503" spans="1:23" ht="12.75" customHeight="1" x14ac:dyDescent="0.25">
      <c r="A503" s="68"/>
      <c r="B503" s="68"/>
      <c r="C503" s="68"/>
      <c r="D503" s="68"/>
      <c r="E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</row>
    <row r="504" spans="1:23" ht="12.75" customHeight="1" x14ac:dyDescent="0.25">
      <c r="A504" s="68"/>
      <c r="B504" s="68"/>
      <c r="C504" s="68"/>
      <c r="D504" s="68"/>
      <c r="E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</row>
    <row r="505" spans="1:23" ht="12.75" customHeight="1" x14ac:dyDescent="0.25">
      <c r="A505" s="68"/>
      <c r="B505" s="68"/>
      <c r="C505" s="68"/>
      <c r="D505" s="68"/>
      <c r="E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</row>
    <row r="506" spans="1:23" ht="12.75" customHeight="1" x14ac:dyDescent="0.25">
      <c r="A506" s="68"/>
      <c r="B506" s="68"/>
      <c r="C506" s="68"/>
      <c r="D506" s="68"/>
      <c r="E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</row>
    <row r="507" spans="1:23" ht="12.75" customHeight="1" x14ac:dyDescent="0.25">
      <c r="A507" s="68"/>
      <c r="B507" s="68"/>
      <c r="C507" s="68"/>
      <c r="D507" s="68"/>
      <c r="E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</row>
    <row r="508" spans="1:23" ht="12.75" customHeight="1" x14ac:dyDescent="0.25">
      <c r="A508" s="68"/>
      <c r="B508" s="68"/>
      <c r="C508" s="68"/>
      <c r="D508" s="68"/>
      <c r="E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</row>
    <row r="509" spans="1:23" ht="12.75" customHeight="1" x14ac:dyDescent="0.25">
      <c r="A509" s="68"/>
      <c r="B509" s="68"/>
      <c r="C509" s="68"/>
      <c r="D509" s="68"/>
      <c r="E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</row>
    <row r="510" spans="1:23" ht="12.75" customHeight="1" x14ac:dyDescent="0.25">
      <c r="A510" s="68"/>
      <c r="B510" s="68"/>
      <c r="C510" s="68"/>
      <c r="D510" s="68"/>
      <c r="E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</row>
    <row r="511" spans="1:23" ht="12.75" customHeight="1" x14ac:dyDescent="0.25">
      <c r="A511" s="68"/>
      <c r="B511" s="68"/>
      <c r="C511" s="68"/>
      <c r="D511" s="68"/>
      <c r="E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</row>
    <row r="512" spans="1:23" ht="12.75" customHeight="1" x14ac:dyDescent="0.25">
      <c r="A512" s="68"/>
      <c r="B512" s="68"/>
      <c r="C512" s="68"/>
      <c r="D512" s="68"/>
      <c r="E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</row>
    <row r="513" spans="1:23" ht="12.75" customHeight="1" x14ac:dyDescent="0.25">
      <c r="A513" s="68"/>
      <c r="B513" s="68"/>
      <c r="C513" s="68"/>
      <c r="D513" s="68"/>
      <c r="E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</row>
    <row r="514" spans="1:23" ht="12.75" customHeight="1" x14ac:dyDescent="0.25">
      <c r="A514" s="68"/>
      <c r="B514" s="68"/>
      <c r="C514" s="68"/>
      <c r="D514" s="68"/>
      <c r="E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</row>
    <row r="515" spans="1:23" ht="12.75" customHeight="1" x14ac:dyDescent="0.25">
      <c r="A515" s="68"/>
      <c r="B515" s="68"/>
      <c r="C515" s="68"/>
      <c r="D515" s="68"/>
      <c r="E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</row>
    <row r="516" spans="1:23" ht="12.75" customHeight="1" x14ac:dyDescent="0.25">
      <c r="A516" s="68"/>
      <c r="B516" s="68"/>
      <c r="C516" s="68"/>
      <c r="D516" s="68"/>
      <c r="E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</row>
    <row r="517" spans="1:23" ht="12.75" customHeight="1" x14ac:dyDescent="0.25">
      <c r="A517" s="68"/>
      <c r="B517" s="68"/>
      <c r="C517" s="68"/>
      <c r="D517" s="68"/>
      <c r="E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</row>
    <row r="518" spans="1:23" ht="12.75" customHeight="1" x14ac:dyDescent="0.25">
      <c r="A518" s="68"/>
      <c r="B518" s="68"/>
      <c r="C518" s="68"/>
      <c r="D518" s="68"/>
      <c r="E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</row>
    <row r="519" spans="1:23" ht="12.75" customHeight="1" x14ac:dyDescent="0.25">
      <c r="A519" s="68"/>
      <c r="B519" s="68"/>
      <c r="C519" s="68"/>
      <c r="D519" s="68"/>
      <c r="E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</row>
    <row r="520" spans="1:23" ht="12.75" customHeight="1" x14ac:dyDescent="0.25">
      <c r="A520" s="68"/>
      <c r="B520" s="68"/>
      <c r="C520" s="68"/>
      <c r="D520" s="68"/>
      <c r="E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</row>
    <row r="521" spans="1:23" ht="12.75" customHeight="1" x14ac:dyDescent="0.25">
      <c r="A521" s="68"/>
      <c r="B521" s="68"/>
      <c r="C521" s="68"/>
      <c r="D521" s="68"/>
      <c r="E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</row>
    <row r="522" spans="1:23" ht="12.75" customHeight="1" x14ac:dyDescent="0.25">
      <c r="A522" s="68"/>
      <c r="B522" s="68"/>
      <c r="C522" s="68"/>
      <c r="D522" s="68"/>
      <c r="E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</row>
    <row r="523" spans="1:23" ht="12.75" customHeight="1" x14ac:dyDescent="0.25">
      <c r="A523" s="68"/>
      <c r="B523" s="68"/>
      <c r="C523" s="68"/>
      <c r="D523" s="68"/>
      <c r="E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</row>
    <row r="524" spans="1:23" ht="12.75" customHeight="1" x14ac:dyDescent="0.25">
      <c r="A524" s="68"/>
      <c r="B524" s="68"/>
      <c r="C524" s="68"/>
      <c r="D524" s="68"/>
      <c r="E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</row>
    <row r="525" spans="1:23" ht="12.75" customHeight="1" x14ac:dyDescent="0.25">
      <c r="A525" s="68"/>
      <c r="B525" s="68"/>
      <c r="C525" s="68"/>
      <c r="D525" s="68"/>
      <c r="E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</row>
    <row r="526" spans="1:23" ht="12.75" customHeight="1" x14ac:dyDescent="0.25">
      <c r="A526" s="68"/>
      <c r="B526" s="68"/>
      <c r="C526" s="68"/>
      <c r="D526" s="68"/>
      <c r="E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</row>
    <row r="527" spans="1:23" ht="12.75" customHeight="1" x14ac:dyDescent="0.25">
      <c r="A527" s="68"/>
      <c r="B527" s="68"/>
      <c r="C527" s="68"/>
      <c r="D527" s="68"/>
      <c r="E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</row>
    <row r="528" spans="1:23" ht="12.75" customHeight="1" x14ac:dyDescent="0.25">
      <c r="A528" s="68"/>
      <c r="B528" s="68"/>
      <c r="C528" s="68"/>
      <c r="D528" s="68"/>
      <c r="E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</row>
    <row r="529" spans="1:23" ht="12.75" customHeight="1" x14ac:dyDescent="0.25">
      <c r="A529" s="68"/>
      <c r="B529" s="68"/>
      <c r="C529" s="68"/>
      <c r="D529" s="68"/>
      <c r="E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</row>
    <row r="530" spans="1:23" ht="12.75" customHeight="1" x14ac:dyDescent="0.25">
      <c r="A530" s="68"/>
      <c r="B530" s="68"/>
      <c r="C530" s="68"/>
      <c r="D530" s="68"/>
      <c r="E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</row>
    <row r="531" spans="1:23" ht="12.75" customHeight="1" x14ac:dyDescent="0.25">
      <c r="A531" s="68"/>
      <c r="B531" s="68"/>
      <c r="C531" s="68"/>
      <c r="D531" s="68"/>
      <c r="E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</row>
    <row r="532" spans="1:23" ht="12.75" customHeight="1" x14ac:dyDescent="0.25">
      <c r="A532" s="68"/>
      <c r="B532" s="68"/>
      <c r="C532" s="68"/>
      <c r="D532" s="68"/>
      <c r="E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</row>
    <row r="533" spans="1:23" ht="12.75" customHeight="1" x14ac:dyDescent="0.25">
      <c r="A533" s="68"/>
      <c r="B533" s="68"/>
      <c r="C533" s="68"/>
      <c r="D533" s="68"/>
      <c r="E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</row>
    <row r="534" spans="1:23" ht="12.75" customHeight="1" x14ac:dyDescent="0.25">
      <c r="A534" s="68"/>
      <c r="B534" s="68"/>
      <c r="C534" s="68"/>
      <c r="D534" s="68"/>
      <c r="E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</row>
    <row r="535" spans="1:23" ht="12.75" customHeight="1" x14ac:dyDescent="0.25">
      <c r="A535" s="68"/>
      <c r="B535" s="68"/>
      <c r="C535" s="68"/>
      <c r="D535" s="68"/>
      <c r="E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</row>
    <row r="536" spans="1:23" ht="12.75" customHeight="1" x14ac:dyDescent="0.25">
      <c r="A536" s="68"/>
      <c r="B536" s="68"/>
      <c r="C536" s="68"/>
      <c r="D536" s="68"/>
      <c r="E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</row>
    <row r="537" spans="1:23" ht="12.75" customHeight="1" x14ac:dyDescent="0.25">
      <c r="A537" s="68"/>
      <c r="B537" s="68"/>
      <c r="C537" s="68"/>
      <c r="D537" s="68"/>
      <c r="E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</row>
    <row r="538" spans="1:23" ht="12.75" customHeight="1" x14ac:dyDescent="0.25">
      <c r="A538" s="68"/>
      <c r="B538" s="68"/>
      <c r="C538" s="68"/>
      <c r="D538" s="68"/>
      <c r="E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</row>
    <row r="539" spans="1:23" ht="12.75" customHeight="1" x14ac:dyDescent="0.25">
      <c r="A539" s="68"/>
      <c r="B539" s="68"/>
      <c r="C539" s="68"/>
      <c r="D539" s="68"/>
      <c r="E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</row>
    <row r="540" spans="1:23" ht="12.75" customHeight="1" x14ac:dyDescent="0.25">
      <c r="A540" s="68"/>
      <c r="B540" s="68"/>
      <c r="C540" s="68"/>
      <c r="D540" s="68"/>
      <c r="E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</row>
    <row r="541" spans="1:23" ht="12.75" customHeight="1" x14ac:dyDescent="0.25">
      <c r="A541" s="68"/>
      <c r="B541" s="68"/>
      <c r="C541" s="68"/>
      <c r="D541" s="68"/>
      <c r="E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</row>
    <row r="542" spans="1:23" ht="12.75" customHeight="1" x14ac:dyDescent="0.25">
      <c r="A542" s="68"/>
      <c r="B542" s="68"/>
      <c r="C542" s="68"/>
      <c r="D542" s="68"/>
      <c r="E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</row>
    <row r="543" spans="1:23" ht="12.75" customHeight="1" x14ac:dyDescent="0.25">
      <c r="A543" s="68"/>
      <c r="B543" s="68"/>
      <c r="C543" s="68"/>
      <c r="D543" s="68"/>
      <c r="E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</row>
    <row r="544" spans="1:23" ht="12.75" customHeight="1" x14ac:dyDescent="0.25">
      <c r="A544" s="68"/>
      <c r="B544" s="68"/>
      <c r="C544" s="68"/>
      <c r="D544" s="68"/>
      <c r="E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</row>
    <row r="545" spans="1:23" ht="12.75" customHeight="1" x14ac:dyDescent="0.25">
      <c r="A545" s="68"/>
      <c r="B545" s="68"/>
      <c r="C545" s="68"/>
      <c r="D545" s="68"/>
      <c r="E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</row>
    <row r="546" spans="1:23" ht="12.75" customHeight="1" x14ac:dyDescent="0.25">
      <c r="A546" s="68"/>
      <c r="B546" s="68"/>
      <c r="C546" s="68"/>
      <c r="D546" s="68"/>
      <c r="E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</row>
    <row r="547" spans="1:23" ht="12.75" customHeight="1" x14ac:dyDescent="0.25">
      <c r="A547" s="68"/>
      <c r="B547" s="68"/>
      <c r="C547" s="68"/>
      <c r="D547" s="68"/>
      <c r="E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</row>
    <row r="548" spans="1:23" ht="12.75" customHeight="1" x14ac:dyDescent="0.25">
      <c r="A548" s="68"/>
      <c r="B548" s="68"/>
      <c r="C548" s="68"/>
      <c r="D548" s="68"/>
      <c r="E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</row>
    <row r="549" spans="1:23" ht="12.75" customHeight="1" x14ac:dyDescent="0.25">
      <c r="A549" s="68"/>
      <c r="B549" s="68"/>
      <c r="C549" s="68"/>
      <c r="D549" s="68"/>
      <c r="E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</row>
    <row r="550" spans="1:23" ht="12.75" customHeight="1" x14ac:dyDescent="0.25">
      <c r="A550" s="68"/>
      <c r="B550" s="68"/>
      <c r="C550" s="68"/>
      <c r="D550" s="68"/>
      <c r="E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</row>
    <row r="551" spans="1:23" ht="12.75" customHeight="1" x14ac:dyDescent="0.25">
      <c r="A551" s="68"/>
      <c r="B551" s="68"/>
      <c r="C551" s="68"/>
      <c r="D551" s="68"/>
      <c r="E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</row>
    <row r="552" spans="1:23" ht="12.75" customHeight="1" x14ac:dyDescent="0.25">
      <c r="A552" s="68"/>
      <c r="B552" s="68"/>
      <c r="C552" s="68"/>
      <c r="D552" s="68"/>
      <c r="E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</row>
    <row r="553" spans="1:23" ht="12.75" customHeight="1" x14ac:dyDescent="0.25">
      <c r="A553" s="68"/>
      <c r="B553" s="68"/>
      <c r="C553" s="68"/>
      <c r="D553" s="68"/>
      <c r="E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</row>
    <row r="554" spans="1:23" ht="12.75" customHeight="1" x14ac:dyDescent="0.25">
      <c r="A554" s="68"/>
      <c r="B554" s="68"/>
      <c r="C554" s="68"/>
      <c r="D554" s="68"/>
      <c r="E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</row>
    <row r="555" spans="1:23" ht="12.75" customHeight="1" x14ac:dyDescent="0.25">
      <c r="A555" s="68"/>
      <c r="B555" s="68"/>
      <c r="C555" s="68"/>
      <c r="D555" s="68"/>
      <c r="E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</row>
    <row r="556" spans="1:23" ht="12.75" customHeight="1" x14ac:dyDescent="0.25">
      <c r="A556" s="68"/>
      <c r="B556" s="68"/>
      <c r="C556" s="68"/>
      <c r="D556" s="68"/>
      <c r="E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</row>
    <row r="557" spans="1:23" ht="12.75" customHeight="1" x14ac:dyDescent="0.25">
      <c r="A557" s="68"/>
      <c r="B557" s="68"/>
      <c r="C557" s="68"/>
      <c r="D557" s="68"/>
      <c r="E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</row>
    <row r="558" spans="1:23" ht="12.75" customHeight="1" x14ac:dyDescent="0.25">
      <c r="A558" s="68"/>
      <c r="B558" s="68"/>
      <c r="C558" s="68"/>
      <c r="D558" s="68"/>
      <c r="E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</row>
    <row r="559" spans="1:23" ht="12.75" customHeight="1" x14ac:dyDescent="0.25">
      <c r="A559" s="68"/>
      <c r="B559" s="68"/>
      <c r="C559" s="68"/>
      <c r="D559" s="68"/>
      <c r="E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</row>
    <row r="560" spans="1:23" ht="12.75" customHeight="1" x14ac:dyDescent="0.25">
      <c r="A560" s="68"/>
      <c r="B560" s="68"/>
      <c r="C560" s="68"/>
      <c r="D560" s="68"/>
      <c r="E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</row>
    <row r="561" spans="1:23" ht="12.75" customHeight="1" x14ac:dyDescent="0.25">
      <c r="A561" s="68"/>
      <c r="B561" s="68"/>
      <c r="C561" s="68"/>
      <c r="D561" s="68"/>
      <c r="E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</row>
    <row r="562" spans="1:23" ht="12.75" customHeight="1" x14ac:dyDescent="0.25">
      <c r="A562" s="68"/>
      <c r="B562" s="68"/>
      <c r="C562" s="68"/>
      <c r="D562" s="68"/>
      <c r="E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</row>
    <row r="563" spans="1:23" ht="12.75" customHeight="1" x14ac:dyDescent="0.25">
      <c r="A563" s="68"/>
      <c r="B563" s="68"/>
      <c r="C563" s="68"/>
      <c r="D563" s="68"/>
      <c r="E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</row>
    <row r="564" spans="1:23" ht="12.75" customHeight="1" x14ac:dyDescent="0.25">
      <c r="A564" s="68"/>
      <c r="B564" s="68"/>
      <c r="C564" s="68"/>
      <c r="D564" s="68"/>
      <c r="E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</row>
    <row r="565" spans="1:23" ht="12.75" customHeight="1" x14ac:dyDescent="0.25">
      <c r="A565" s="68"/>
      <c r="B565" s="68"/>
      <c r="C565" s="68"/>
      <c r="D565" s="68"/>
      <c r="E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</row>
    <row r="566" spans="1:23" ht="12.75" customHeight="1" x14ac:dyDescent="0.25">
      <c r="A566" s="68"/>
      <c r="B566" s="68"/>
      <c r="C566" s="68"/>
      <c r="D566" s="68"/>
      <c r="E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</row>
    <row r="567" spans="1:23" ht="12.75" customHeight="1" x14ac:dyDescent="0.25">
      <c r="A567" s="68"/>
      <c r="B567" s="68"/>
      <c r="C567" s="68"/>
      <c r="D567" s="68"/>
      <c r="E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</row>
    <row r="568" spans="1:23" ht="12.75" customHeight="1" x14ac:dyDescent="0.25">
      <c r="A568" s="68"/>
      <c r="B568" s="68"/>
      <c r="C568" s="68"/>
      <c r="D568" s="68"/>
      <c r="E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</row>
    <row r="569" spans="1:23" ht="12.75" customHeight="1" x14ac:dyDescent="0.25">
      <c r="A569" s="68"/>
      <c r="B569" s="68"/>
      <c r="C569" s="68"/>
      <c r="D569" s="68"/>
      <c r="E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</row>
    <row r="570" spans="1:23" ht="12.75" customHeight="1" x14ac:dyDescent="0.25">
      <c r="A570" s="68"/>
      <c r="B570" s="68"/>
      <c r="C570" s="68"/>
      <c r="D570" s="68"/>
      <c r="E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</row>
    <row r="571" spans="1:23" ht="12.75" customHeight="1" x14ac:dyDescent="0.25">
      <c r="A571" s="68"/>
      <c r="B571" s="68"/>
      <c r="C571" s="68"/>
      <c r="D571" s="68"/>
      <c r="E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</row>
    <row r="572" spans="1:23" ht="12.75" customHeight="1" x14ac:dyDescent="0.25">
      <c r="A572" s="68"/>
      <c r="B572" s="68"/>
      <c r="C572" s="68"/>
      <c r="D572" s="68"/>
      <c r="E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</row>
    <row r="573" spans="1:23" ht="12.75" customHeight="1" x14ac:dyDescent="0.25">
      <c r="A573" s="68"/>
      <c r="B573" s="68"/>
      <c r="C573" s="68"/>
      <c r="D573" s="68"/>
      <c r="E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</row>
    <row r="574" spans="1:23" ht="12.75" customHeight="1" x14ac:dyDescent="0.25">
      <c r="A574" s="68"/>
      <c r="B574" s="68"/>
      <c r="C574" s="68"/>
      <c r="D574" s="68"/>
      <c r="E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</row>
    <row r="575" spans="1:23" ht="12.75" customHeight="1" x14ac:dyDescent="0.25">
      <c r="A575" s="68"/>
      <c r="B575" s="68"/>
      <c r="C575" s="68"/>
      <c r="D575" s="68"/>
      <c r="E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</row>
    <row r="576" spans="1:23" ht="12.75" customHeight="1" x14ac:dyDescent="0.25">
      <c r="A576" s="68"/>
      <c r="B576" s="68"/>
      <c r="C576" s="68"/>
      <c r="D576" s="68"/>
      <c r="E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</row>
    <row r="577" spans="1:23" ht="12.75" customHeight="1" x14ac:dyDescent="0.25">
      <c r="A577" s="68"/>
      <c r="B577" s="68"/>
      <c r="C577" s="68"/>
      <c r="D577" s="68"/>
      <c r="E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</row>
    <row r="578" spans="1:23" ht="12.75" customHeight="1" x14ac:dyDescent="0.25">
      <c r="A578" s="68"/>
      <c r="B578" s="68"/>
      <c r="C578" s="68"/>
      <c r="D578" s="68"/>
      <c r="E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</row>
    <row r="579" spans="1:23" ht="12.75" customHeight="1" x14ac:dyDescent="0.25">
      <c r="A579" s="68"/>
      <c r="B579" s="68"/>
      <c r="C579" s="68"/>
      <c r="D579" s="68"/>
      <c r="E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</row>
    <row r="580" spans="1:23" ht="12.75" customHeight="1" x14ac:dyDescent="0.25">
      <c r="A580" s="68"/>
      <c r="B580" s="68"/>
      <c r="C580" s="68"/>
      <c r="D580" s="68"/>
      <c r="E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</row>
    <row r="581" spans="1:23" ht="12.75" customHeight="1" x14ac:dyDescent="0.25">
      <c r="A581" s="68"/>
      <c r="B581" s="68"/>
      <c r="C581" s="68"/>
      <c r="D581" s="68"/>
      <c r="E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</row>
    <row r="582" spans="1:23" ht="12.75" customHeight="1" x14ac:dyDescent="0.25">
      <c r="A582" s="68"/>
      <c r="B582" s="68"/>
      <c r="C582" s="68"/>
      <c r="D582" s="68"/>
      <c r="E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</row>
    <row r="583" spans="1:23" ht="12.75" customHeight="1" x14ac:dyDescent="0.25">
      <c r="A583" s="68"/>
      <c r="B583" s="68"/>
      <c r="C583" s="68"/>
      <c r="D583" s="68"/>
      <c r="E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</row>
    <row r="584" spans="1:23" ht="12.75" customHeight="1" x14ac:dyDescent="0.25">
      <c r="A584" s="68"/>
      <c r="B584" s="68"/>
      <c r="C584" s="68"/>
      <c r="D584" s="68"/>
      <c r="E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</row>
    <row r="585" spans="1:23" ht="12.75" customHeight="1" x14ac:dyDescent="0.25">
      <c r="A585" s="68"/>
      <c r="B585" s="68"/>
      <c r="C585" s="68"/>
      <c r="D585" s="68"/>
      <c r="E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</row>
    <row r="586" spans="1:23" ht="12.75" customHeight="1" x14ac:dyDescent="0.25">
      <c r="A586" s="68"/>
      <c r="B586" s="68"/>
      <c r="C586" s="68"/>
      <c r="D586" s="68"/>
      <c r="E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</row>
    <row r="587" spans="1:23" ht="12.75" customHeight="1" x14ac:dyDescent="0.25">
      <c r="A587" s="68"/>
      <c r="B587" s="68"/>
      <c r="C587" s="68"/>
      <c r="D587" s="68"/>
      <c r="E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</row>
    <row r="588" spans="1:23" ht="12.75" customHeight="1" x14ac:dyDescent="0.25">
      <c r="A588" s="68"/>
      <c r="B588" s="68"/>
      <c r="C588" s="68"/>
      <c r="D588" s="68"/>
      <c r="E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</row>
    <row r="589" spans="1:23" ht="12.75" customHeight="1" x14ac:dyDescent="0.25">
      <c r="A589" s="68"/>
      <c r="B589" s="68"/>
      <c r="C589" s="68"/>
      <c r="D589" s="68"/>
      <c r="E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</row>
    <row r="590" spans="1:23" ht="12.75" customHeight="1" x14ac:dyDescent="0.25">
      <c r="A590" s="68"/>
      <c r="B590" s="68"/>
      <c r="C590" s="68"/>
      <c r="D590" s="68"/>
      <c r="E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</row>
    <row r="591" spans="1:23" ht="12.75" customHeight="1" x14ac:dyDescent="0.25">
      <c r="A591" s="68"/>
      <c r="B591" s="68"/>
      <c r="C591" s="68"/>
      <c r="D591" s="68"/>
      <c r="E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</row>
    <row r="592" spans="1:23" ht="12.75" customHeight="1" x14ac:dyDescent="0.25">
      <c r="A592" s="68"/>
      <c r="B592" s="68"/>
      <c r="C592" s="68"/>
      <c r="D592" s="68"/>
      <c r="E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</row>
    <row r="593" spans="1:23" ht="12.75" customHeight="1" x14ac:dyDescent="0.25">
      <c r="A593" s="68"/>
      <c r="B593" s="68"/>
      <c r="C593" s="68"/>
      <c r="D593" s="68"/>
      <c r="E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</row>
    <row r="594" spans="1:23" ht="12.75" customHeight="1" x14ac:dyDescent="0.25">
      <c r="A594" s="68"/>
      <c r="B594" s="68"/>
      <c r="C594" s="68"/>
      <c r="D594" s="68"/>
      <c r="E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</row>
    <row r="595" spans="1:23" ht="12.75" customHeight="1" x14ac:dyDescent="0.25">
      <c r="A595" s="68"/>
      <c r="B595" s="68"/>
      <c r="C595" s="68"/>
      <c r="D595" s="68"/>
      <c r="E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</row>
    <row r="596" spans="1:23" ht="12.75" customHeight="1" x14ac:dyDescent="0.25">
      <c r="A596" s="68"/>
      <c r="B596" s="68"/>
      <c r="C596" s="68"/>
      <c r="D596" s="68"/>
      <c r="E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</row>
    <row r="597" spans="1:23" ht="12.75" customHeight="1" x14ac:dyDescent="0.25">
      <c r="A597" s="68"/>
      <c r="B597" s="68"/>
      <c r="C597" s="68"/>
      <c r="D597" s="68"/>
      <c r="E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</row>
    <row r="598" spans="1:23" ht="12.75" customHeight="1" x14ac:dyDescent="0.25">
      <c r="A598" s="68"/>
      <c r="B598" s="68"/>
      <c r="C598" s="68"/>
      <c r="D598" s="68"/>
      <c r="E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</row>
    <row r="599" spans="1:23" ht="12.75" customHeight="1" x14ac:dyDescent="0.25">
      <c r="A599" s="68"/>
      <c r="B599" s="68"/>
      <c r="C599" s="68"/>
      <c r="D599" s="68"/>
      <c r="E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</row>
    <row r="600" spans="1:23" ht="12.75" customHeight="1" x14ac:dyDescent="0.25">
      <c r="A600" s="68"/>
      <c r="B600" s="68"/>
      <c r="C600" s="68"/>
      <c r="D600" s="68"/>
      <c r="E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</row>
    <row r="601" spans="1:23" ht="12.75" customHeight="1" x14ac:dyDescent="0.25">
      <c r="A601" s="68"/>
      <c r="B601" s="68"/>
      <c r="C601" s="68"/>
      <c r="D601" s="68"/>
      <c r="E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</row>
    <row r="602" spans="1:23" ht="12.75" customHeight="1" x14ac:dyDescent="0.25">
      <c r="A602" s="68"/>
      <c r="B602" s="68"/>
      <c r="C602" s="68"/>
      <c r="D602" s="68"/>
      <c r="E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</row>
    <row r="603" spans="1:23" ht="12.75" customHeight="1" x14ac:dyDescent="0.25">
      <c r="A603" s="68"/>
      <c r="B603" s="68"/>
      <c r="C603" s="68"/>
      <c r="D603" s="68"/>
      <c r="E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</row>
    <row r="604" spans="1:23" ht="12.75" customHeight="1" x14ac:dyDescent="0.25">
      <c r="A604" s="68"/>
      <c r="B604" s="68"/>
      <c r="C604" s="68"/>
      <c r="D604" s="68"/>
      <c r="E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</row>
    <row r="605" spans="1:23" ht="12.75" customHeight="1" x14ac:dyDescent="0.25">
      <c r="A605" s="68"/>
      <c r="B605" s="68"/>
      <c r="C605" s="68"/>
      <c r="D605" s="68"/>
      <c r="E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</row>
    <row r="606" spans="1:23" ht="12.75" customHeight="1" x14ac:dyDescent="0.25">
      <c r="A606" s="68"/>
      <c r="B606" s="68"/>
      <c r="C606" s="68"/>
      <c r="D606" s="68"/>
      <c r="E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</row>
    <row r="607" spans="1:23" ht="12.75" customHeight="1" x14ac:dyDescent="0.25">
      <c r="A607" s="68"/>
      <c r="B607" s="68"/>
      <c r="C607" s="68"/>
      <c r="D607" s="68"/>
      <c r="E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</row>
    <row r="608" spans="1:23" ht="12.75" customHeight="1" x14ac:dyDescent="0.25">
      <c r="A608" s="68"/>
      <c r="B608" s="68"/>
      <c r="C608" s="68"/>
      <c r="D608" s="68"/>
      <c r="E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</row>
    <row r="609" spans="1:23" ht="12.75" customHeight="1" x14ac:dyDescent="0.25">
      <c r="A609" s="68"/>
      <c r="B609" s="68"/>
      <c r="C609" s="68"/>
      <c r="D609" s="68"/>
      <c r="E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</row>
    <row r="610" spans="1:23" ht="12.75" customHeight="1" x14ac:dyDescent="0.25">
      <c r="A610" s="68"/>
      <c r="B610" s="68"/>
      <c r="C610" s="68"/>
      <c r="D610" s="68"/>
      <c r="E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</row>
    <row r="611" spans="1:23" ht="12.75" customHeight="1" x14ac:dyDescent="0.25">
      <c r="A611" s="68"/>
      <c r="B611" s="68"/>
      <c r="C611" s="68"/>
      <c r="D611" s="68"/>
      <c r="E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</row>
    <row r="612" spans="1:23" ht="12.75" customHeight="1" x14ac:dyDescent="0.25">
      <c r="A612" s="68"/>
      <c r="B612" s="68"/>
      <c r="C612" s="68"/>
      <c r="D612" s="68"/>
      <c r="E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</row>
    <row r="613" spans="1:23" ht="12.75" customHeight="1" x14ac:dyDescent="0.25">
      <c r="A613" s="68"/>
      <c r="B613" s="68"/>
      <c r="C613" s="68"/>
      <c r="D613" s="68"/>
      <c r="E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</row>
    <row r="614" spans="1:23" ht="12.75" customHeight="1" x14ac:dyDescent="0.25">
      <c r="A614" s="68"/>
      <c r="B614" s="68"/>
      <c r="C614" s="68"/>
      <c r="D614" s="68"/>
      <c r="E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</row>
    <row r="615" spans="1:23" ht="12.75" customHeight="1" x14ac:dyDescent="0.25">
      <c r="A615" s="68"/>
      <c r="B615" s="68"/>
      <c r="C615" s="68"/>
      <c r="D615" s="68"/>
      <c r="E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</row>
    <row r="616" spans="1:23" ht="12.75" customHeight="1" x14ac:dyDescent="0.25">
      <c r="A616" s="68"/>
      <c r="B616" s="68"/>
      <c r="C616" s="68"/>
      <c r="D616" s="68"/>
      <c r="E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</row>
    <row r="617" spans="1:23" ht="12.75" customHeight="1" x14ac:dyDescent="0.25">
      <c r="A617" s="68"/>
      <c r="B617" s="68"/>
      <c r="C617" s="68"/>
      <c r="D617" s="68"/>
      <c r="E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</row>
    <row r="618" spans="1:23" ht="12.75" customHeight="1" x14ac:dyDescent="0.25">
      <c r="A618" s="68"/>
      <c r="B618" s="68"/>
      <c r="C618" s="68"/>
      <c r="D618" s="68"/>
      <c r="E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</row>
    <row r="619" spans="1:23" ht="12.75" customHeight="1" x14ac:dyDescent="0.25">
      <c r="A619" s="68"/>
      <c r="B619" s="68"/>
      <c r="C619" s="68"/>
      <c r="D619" s="68"/>
      <c r="E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</row>
    <row r="620" spans="1:23" ht="12.75" customHeight="1" x14ac:dyDescent="0.25">
      <c r="A620" s="68"/>
      <c r="B620" s="68"/>
      <c r="C620" s="68"/>
      <c r="D620" s="68"/>
      <c r="E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</row>
    <row r="621" spans="1:23" ht="12.75" customHeight="1" x14ac:dyDescent="0.25">
      <c r="A621" s="68"/>
      <c r="B621" s="68"/>
      <c r="C621" s="68"/>
      <c r="D621" s="68"/>
      <c r="E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</row>
    <row r="622" spans="1:23" ht="12.75" customHeight="1" x14ac:dyDescent="0.25">
      <c r="A622" s="68"/>
      <c r="B622" s="68"/>
      <c r="C622" s="68"/>
      <c r="D622" s="68"/>
      <c r="E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</row>
    <row r="623" spans="1:23" ht="12.75" customHeight="1" x14ac:dyDescent="0.25">
      <c r="A623" s="68"/>
      <c r="B623" s="68"/>
      <c r="C623" s="68"/>
      <c r="D623" s="68"/>
      <c r="E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</row>
    <row r="624" spans="1:23" ht="12.75" customHeight="1" x14ac:dyDescent="0.25">
      <c r="A624" s="68"/>
      <c r="B624" s="68"/>
      <c r="C624" s="68"/>
      <c r="D624" s="68"/>
      <c r="E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</row>
    <row r="625" spans="1:23" ht="12.75" customHeight="1" x14ac:dyDescent="0.25">
      <c r="A625" s="68"/>
      <c r="B625" s="68"/>
      <c r="C625" s="68"/>
      <c r="D625" s="68"/>
      <c r="E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</row>
    <row r="626" spans="1:23" ht="12.75" customHeight="1" x14ac:dyDescent="0.25">
      <c r="A626" s="68"/>
      <c r="B626" s="68"/>
      <c r="C626" s="68"/>
      <c r="D626" s="68"/>
      <c r="E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</row>
    <row r="627" spans="1:23" ht="12.75" customHeight="1" x14ac:dyDescent="0.25">
      <c r="A627" s="68"/>
      <c r="B627" s="68"/>
      <c r="C627" s="68"/>
      <c r="D627" s="68"/>
      <c r="E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</row>
    <row r="628" spans="1:23" ht="12.75" customHeight="1" x14ac:dyDescent="0.25">
      <c r="A628" s="68"/>
      <c r="B628" s="68"/>
      <c r="C628" s="68"/>
      <c r="D628" s="68"/>
      <c r="E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</row>
    <row r="629" spans="1:23" ht="12.75" customHeight="1" x14ac:dyDescent="0.25">
      <c r="A629" s="68"/>
      <c r="B629" s="68"/>
      <c r="C629" s="68"/>
      <c r="D629" s="68"/>
      <c r="E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</row>
    <row r="630" spans="1:23" ht="12.75" customHeight="1" x14ac:dyDescent="0.25">
      <c r="A630" s="68"/>
      <c r="B630" s="68"/>
      <c r="C630" s="68"/>
      <c r="D630" s="68"/>
      <c r="E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</row>
    <row r="631" spans="1:23" ht="12.75" customHeight="1" x14ac:dyDescent="0.25">
      <c r="A631" s="68"/>
      <c r="B631" s="68"/>
      <c r="C631" s="68"/>
      <c r="D631" s="68"/>
      <c r="E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</row>
    <row r="632" spans="1:23" ht="12.75" customHeight="1" x14ac:dyDescent="0.25">
      <c r="A632" s="68"/>
      <c r="B632" s="68"/>
      <c r="C632" s="68"/>
      <c r="D632" s="68"/>
      <c r="E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</row>
    <row r="633" spans="1:23" ht="12.75" customHeight="1" x14ac:dyDescent="0.25">
      <c r="A633" s="68"/>
      <c r="B633" s="68"/>
      <c r="C633" s="68"/>
      <c r="D633" s="68"/>
      <c r="E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</row>
    <row r="634" spans="1:23" ht="12.75" customHeight="1" x14ac:dyDescent="0.25">
      <c r="A634" s="68"/>
      <c r="B634" s="68"/>
      <c r="C634" s="68"/>
      <c r="D634" s="68"/>
      <c r="E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</row>
    <row r="635" spans="1:23" ht="12.75" customHeight="1" x14ac:dyDescent="0.25">
      <c r="A635" s="68"/>
      <c r="B635" s="68"/>
      <c r="C635" s="68"/>
      <c r="D635" s="68"/>
      <c r="E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</row>
    <row r="636" spans="1:23" ht="12.75" customHeight="1" x14ac:dyDescent="0.25">
      <c r="A636" s="68"/>
      <c r="B636" s="68"/>
      <c r="C636" s="68"/>
      <c r="D636" s="68"/>
      <c r="E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</row>
    <row r="637" spans="1:23" ht="12.75" customHeight="1" x14ac:dyDescent="0.25">
      <c r="A637" s="68"/>
      <c r="B637" s="68"/>
      <c r="C637" s="68"/>
      <c r="D637" s="68"/>
      <c r="E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</row>
    <row r="638" spans="1:23" ht="12.75" customHeight="1" x14ac:dyDescent="0.25">
      <c r="A638" s="68"/>
      <c r="B638" s="68"/>
      <c r="C638" s="68"/>
      <c r="D638" s="68"/>
      <c r="E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</row>
    <row r="639" spans="1:23" ht="12.75" customHeight="1" x14ac:dyDescent="0.25">
      <c r="A639" s="68"/>
      <c r="B639" s="68"/>
      <c r="C639" s="68"/>
      <c r="D639" s="68"/>
      <c r="E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</row>
    <row r="640" spans="1:23" ht="12.75" customHeight="1" x14ac:dyDescent="0.25">
      <c r="A640" s="68"/>
      <c r="B640" s="68"/>
      <c r="C640" s="68"/>
      <c r="D640" s="68"/>
      <c r="E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</row>
    <row r="641" spans="1:23" ht="12.75" customHeight="1" x14ac:dyDescent="0.25">
      <c r="A641" s="68"/>
      <c r="B641" s="68"/>
      <c r="C641" s="68"/>
      <c r="D641" s="68"/>
      <c r="E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</row>
    <row r="642" spans="1:23" ht="12.75" customHeight="1" x14ac:dyDescent="0.25">
      <c r="A642" s="68"/>
      <c r="B642" s="68"/>
      <c r="C642" s="68"/>
      <c r="D642" s="68"/>
      <c r="E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</row>
    <row r="643" spans="1:23" ht="12.75" customHeight="1" x14ac:dyDescent="0.25">
      <c r="A643" s="68"/>
      <c r="B643" s="68"/>
      <c r="C643" s="68"/>
      <c r="D643" s="68"/>
      <c r="E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</row>
    <row r="644" spans="1:23" ht="12.75" customHeight="1" x14ac:dyDescent="0.25">
      <c r="A644" s="68"/>
      <c r="B644" s="68"/>
      <c r="C644" s="68"/>
      <c r="D644" s="68"/>
      <c r="E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</row>
    <row r="645" spans="1:23" ht="12.75" customHeight="1" x14ac:dyDescent="0.25">
      <c r="A645" s="68"/>
      <c r="B645" s="68"/>
      <c r="C645" s="68"/>
      <c r="D645" s="68"/>
      <c r="E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</row>
    <row r="646" spans="1:23" ht="12.75" customHeight="1" x14ac:dyDescent="0.25">
      <c r="A646" s="68"/>
      <c r="B646" s="68"/>
      <c r="C646" s="68"/>
      <c r="D646" s="68"/>
      <c r="E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</row>
    <row r="647" spans="1:23" ht="12.75" customHeight="1" x14ac:dyDescent="0.25">
      <c r="A647" s="68"/>
      <c r="B647" s="68"/>
      <c r="C647" s="68"/>
      <c r="D647" s="68"/>
      <c r="E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</row>
    <row r="648" spans="1:23" ht="12.75" customHeight="1" x14ac:dyDescent="0.25">
      <c r="A648" s="68"/>
      <c r="B648" s="68"/>
      <c r="C648" s="68"/>
      <c r="D648" s="68"/>
      <c r="E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</row>
    <row r="649" spans="1:23" ht="12.75" customHeight="1" x14ac:dyDescent="0.25">
      <c r="A649" s="68"/>
      <c r="B649" s="68"/>
      <c r="C649" s="68"/>
      <c r="D649" s="68"/>
      <c r="E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</row>
    <row r="650" spans="1:23" ht="12.75" customHeight="1" x14ac:dyDescent="0.25">
      <c r="A650" s="68"/>
      <c r="B650" s="68"/>
      <c r="C650" s="68"/>
      <c r="D650" s="68"/>
      <c r="E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</row>
    <row r="651" spans="1:23" ht="12.75" customHeight="1" x14ac:dyDescent="0.25">
      <c r="A651" s="68"/>
      <c r="B651" s="68"/>
      <c r="C651" s="68"/>
      <c r="D651" s="68"/>
      <c r="E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</row>
    <row r="652" spans="1:23" ht="12.75" customHeight="1" x14ac:dyDescent="0.25">
      <c r="A652" s="68"/>
      <c r="B652" s="68"/>
      <c r="C652" s="68"/>
      <c r="D652" s="68"/>
      <c r="E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</row>
    <row r="653" spans="1:23" ht="12.75" customHeight="1" x14ac:dyDescent="0.25">
      <c r="A653" s="68"/>
      <c r="B653" s="68"/>
      <c r="C653" s="68"/>
      <c r="D653" s="68"/>
      <c r="E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</row>
    <row r="654" spans="1:23" ht="12.75" customHeight="1" x14ac:dyDescent="0.25">
      <c r="A654" s="68"/>
      <c r="B654" s="68"/>
      <c r="C654" s="68"/>
      <c r="D654" s="68"/>
      <c r="E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</row>
    <row r="655" spans="1:23" ht="12.75" customHeight="1" x14ac:dyDescent="0.25">
      <c r="A655" s="68"/>
      <c r="B655" s="68"/>
      <c r="C655" s="68"/>
      <c r="D655" s="68"/>
      <c r="E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</row>
    <row r="656" spans="1:23" ht="12.75" customHeight="1" x14ac:dyDescent="0.25">
      <c r="A656" s="68"/>
      <c r="B656" s="68"/>
      <c r="C656" s="68"/>
      <c r="D656" s="68"/>
      <c r="E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</row>
    <row r="657" spans="1:23" ht="12.75" customHeight="1" x14ac:dyDescent="0.25">
      <c r="A657" s="68"/>
      <c r="B657" s="68"/>
      <c r="C657" s="68"/>
      <c r="D657" s="68"/>
      <c r="E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</row>
    <row r="658" spans="1:23" ht="12.75" customHeight="1" x14ac:dyDescent="0.25">
      <c r="A658" s="68"/>
      <c r="B658" s="68"/>
      <c r="C658" s="68"/>
      <c r="D658" s="68"/>
      <c r="E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</row>
    <row r="659" spans="1:23" ht="12.75" customHeight="1" x14ac:dyDescent="0.25">
      <c r="A659" s="68"/>
      <c r="B659" s="68"/>
      <c r="C659" s="68"/>
      <c r="D659" s="68"/>
      <c r="E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</row>
    <row r="660" spans="1:23" ht="12.75" customHeight="1" x14ac:dyDescent="0.25">
      <c r="A660" s="68"/>
      <c r="B660" s="68"/>
      <c r="C660" s="68"/>
      <c r="D660" s="68"/>
      <c r="E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</row>
    <row r="661" spans="1:23" ht="12.75" customHeight="1" x14ac:dyDescent="0.25">
      <c r="A661" s="68"/>
      <c r="B661" s="68"/>
      <c r="C661" s="68"/>
      <c r="D661" s="68"/>
      <c r="E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</row>
    <row r="662" spans="1:23" ht="12.75" customHeight="1" x14ac:dyDescent="0.25">
      <c r="A662" s="68"/>
      <c r="B662" s="68"/>
      <c r="C662" s="68"/>
      <c r="D662" s="68"/>
      <c r="E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</row>
    <row r="663" spans="1:23" ht="12.75" customHeight="1" x14ac:dyDescent="0.25">
      <c r="A663" s="68"/>
      <c r="B663" s="68"/>
      <c r="C663" s="68"/>
      <c r="D663" s="68"/>
      <c r="E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</row>
    <row r="664" spans="1:23" ht="12.75" customHeight="1" x14ac:dyDescent="0.25">
      <c r="A664" s="68"/>
      <c r="B664" s="68"/>
      <c r="C664" s="68"/>
      <c r="D664" s="68"/>
      <c r="E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</row>
    <row r="665" spans="1:23" ht="12.75" customHeight="1" x14ac:dyDescent="0.25">
      <c r="A665" s="68"/>
      <c r="B665" s="68"/>
      <c r="C665" s="68"/>
      <c r="D665" s="68"/>
      <c r="E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</row>
    <row r="666" spans="1:23" ht="12.75" customHeight="1" x14ac:dyDescent="0.25">
      <c r="A666" s="68"/>
      <c r="B666" s="68"/>
      <c r="C666" s="68"/>
      <c r="D666" s="68"/>
      <c r="E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</row>
    <row r="667" spans="1:23" ht="12.75" customHeight="1" x14ac:dyDescent="0.25">
      <c r="A667" s="68"/>
      <c r="B667" s="68"/>
      <c r="C667" s="68"/>
      <c r="D667" s="68"/>
      <c r="E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</row>
    <row r="668" spans="1:23" ht="12.75" customHeight="1" x14ac:dyDescent="0.25">
      <c r="A668" s="68"/>
      <c r="B668" s="68"/>
      <c r="C668" s="68"/>
      <c r="D668" s="68"/>
      <c r="E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</row>
    <row r="669" spans="1:23" ht="12.75" customHeight="1" x14ac:dyDescent="0.25">
      <c r="A669" s="68"/>
      <c r="B669" s="68"/>
      <c r="C669" s="68"/>
      <c r="D669" s="68"/>
      <c r="E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</row>
    <row r="670" spans="1:23" ht="12.75" customHeight="1" x14ac:dyDescent="0.25">
      <c r="A670" s="68"/>
      <c r="B670" s="68"/>
      <c r="C670" s="68"/>
      <c r="D670" s="68"/>
      <c r="E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</row>
    <row r="671" spans="1:23" ht="12.75" customHeight="1" x14ac:dyDescent="0.25">
      <c r="A671" s="68"/>
      <c r="B671" s="68"/>
      <c r="C671" s="68"/>
      <c r="D671" s="68"/>
      <c r="E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</row>
    <row r="672" spans="1:23" ht="12.75" customHeight="1" x14ac:dyDescent="0.25">
      <c r="A672" s="68"/>
      <c r="B672" s="68"/>
      <c r="C672" s="68"/>
      <c r="D672" s="68"/>
      <c r="E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</row>
    <row r="673" spans="1:23" ht="12.75" customHeight="1" x14ac:dyDescent="0.25">
      <c r="A673" s="68"/>
      <c r="B673" s="68"/>
      <c r="C673" s="68"/>
      <c r="D673" s="68"/>
      <c r="E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</row>
    <row r="674" spans="1:23" ht="12.75" customHeight="1" x14ac:dyDescent="0.25">
      <c r="A674" s="68"/>
      <c r="B674" s="68"/>
      <c r="C674" s="68"/>
      <c r="D674" s="68"/>
      <c r="E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</row>
    <row r="675" spans="1:23" ht="12.75" customHeight="1" x14ac:dyDescent="0.25">
      <c r="A675" s="68"/>
      <c r="B675" s="68"/>
      <c r="C675" s="68"/>
      <c r="D675" s="68"/>
      <c r="E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</row>
    <row r="676" spans="1:23" ht="12.75" customHeight="1" x14ac:dyDescent="0.25">
      <c r="A676" s="68"/>
      <c r="B676" s="68"/>
      <c r="C676" s="68"/>
      <c r="D676" s="68"/>
      <c r="E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</row>
    <row r="677" spans="1:23" ht="12.75" customHeight="1" x14ac:dyDescent="0.25">
      <c r="A677" s="68"/>
      <c r="B677" s="68"/>
      <c r="C677" s="68"/>
      <c r="D677" s="68"/>
      <c r="E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</row>
    <row r="678" spans="1:23" ht="12.75" customHeight="1" x14ac:dyDescent="0.25">
      <c r="A678" s="68"/>
      <c r="B678" s="68"/>
      <c r="C678" s="68"/>
      <c r="D678" s="68"/>
      <c r="E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</row>
    <row r="679" spans="1:23" ht="12.75" customHeight="1" x14ac:dyDescent="0.25">
      <c r="A679" s="68"/>
      <c r="B679" s="68"/>
      <c r="C679" s="68"/>
      <c r="D679" s="68"/>
      <c r="E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</row>
    <row r="680" spans="1:23" ht="12.75" customHeight="1" x14ac:dyDescent="0.25">
      <c r="A680" s="68"/>
      <c r="B680" s="68"/>
      <c r="C680" s="68"/>
      <c r="D680" s="68"/>
      <c r="E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</row>
    <row r="681" spans="1:23" ht="12.75" customHeight="1" x14ac:dyDescent="0.25">
      <c r="A681" s="68"/>
      <c r="B681" s="68"/>
      <c r="C681" s="68"/>
      <c r="D681" s="68"/>
      <c r="E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</row>
    <row r="682" spans="1:23" ht="12.75" customHeight="1" x14ac:dyDescent="0.25">
      <c r="A682" s="68"/>
      <c r="B682" s="68"/>
      <c r="C682" s="68"/>
      <c r="D682" s="68"/>
      <c r="E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</row>
    <row r="683" spans="1:23" ht="12.75" customHeight="1" x14ac:dyDescent="0.25">
      <c r="A683" s="68"/>
      <c r="B683" s="68"/>
      <c r="C683" s="68"/>
      <c r="D683" s="68"/>
      <c r="E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</row>
    <row r="684" spans="1:23" ht="12.75" customHeight="1" x14ac:dyDescent="0.25">
      <c r="A684" s="68"/>
      <c r="B684" s="68"/>
      <c r="C684" s="68"/>
      <c r="D684" s="68"/>
      <c r="E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</row>
    <row r="685" spans="1:23" ht="12.75" customHeight="1" x14ac:dyDescent="0.25">
      <c r="A685" s="68"/>
      <c r="B685" s="68"/>
      <c r="C685" s="68"/>
      <c r="D685" s="68"/>
      <c r="E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</row>
    <row r="686" spans="1:23" ht="12.75" customHeight="1" x14ac:dyDescent="0.25">
      <c r="A686" s="68"/>
      <c r="B686" s="68"/>
      <c r="C686" s="68"/>
      <c r="D686" s="68"/>
      <c r="E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</row>
    <row r="687" spans="1:23" ht="12.75" customHeight="1" x14ac:dyDescent="0.25">
      <c r="A687" s="68"/>
      <c r="B687" s="68"/>
      <c r="C687" s="68"/>
      <c r="D687" s="68"/>
      <c r="E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</row>
    <row r="688" spans="1:23" ht="12.75" customHeight="1" x14ac:dyDescent="0.25">
      <c r="A688" s="68"/>
      <c r="B688" s="68"/>
      <c r="C688" s="68"/>
      <c r="D688" s="68"/>
      <c r="E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</row>
    <row r="689" spans="1:23" ht="12.75" customHeight="1" x14ac:dyDescent="0.25">
      <c r="A689" s="68"/>
      <c r="B689" s="68"/>
      <c r="C689" s="68"/>
      <c r="D689" s="68"/>
      <c r="E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</row>
    <row r="690" spans="1:23" ht="12.75" customHeight="1" x14ac:dyDescent="0.25">
      <c r="A690" s="68"/>
      <c r="B690" s="68"/>
      <c r="C690" s="68"/>
      <c r="D690" s="68"/>
      <c r="E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</row>
    <row r="691" spans="1:23" ht="12.75" customHeight="1" x14ac:dyDescent="0.25">
      <c r="A691" s="68"/>
      <c r="B691" s="68"/>
      <c r="C691" s="68"/>
      <c r="D691" s="68"/>
      <c r="E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</row>
    <row r="692" spans="1:23" ht="12.75" customHeight="1" x14ac:dyDescent="0.25">
      <c r="A692" s="68"/>
      <c r="B692" s="68"/>
      <c r="C692" s="68"/>
      <c r="D692" s="68"/>
      <c r="E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</row>
    <row r="693" spans="1:23" ht="12.75" customHeight="1" x14ac:dyDescent="0.25">
      <c r="A693" s="68"/>
      <c r="B693" s="68"/>
      <c r="C693" s="68"/>
      <c r="D693" s="68"/>
      <c r="E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</row>
    <row r="694" spans="1:23" ht="12.75" customHeight="1" x14ac:dyDescent="0.25">
      <c r="A694" s="68"/>
      <c r="B694" s="68"/>
      <c r="C694" s="68"/>
      <c r="D694" s="68"/>
      <c r="E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</row>
    <row r="695" spans="1:23" ht="12.75" customHeight="1" x14ac:dyDescent="0.25">
      <c r="A695" s="68"/>
      <c r="B695" s="68"/>
      <c r="C695" s="68"/>
      <c r="D695" s="68"/>
      <c r="E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</row>
    <row r="696" spans="1:23" ht="12.75" customHeight="1" x14ac:dyDescent="0.25">
      <c r="A696" s="68"/>
      <c r="B696" s="68"/>
      <c r="C696" s="68"/>
      <c r="D696" s="68"/>
      <c r="E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</row>
    <row r="697" spans="1:23" ht="12.75" customHeight="1" x14ac:dyDescent="0.25">
      <c r="A697" s="68"/>
      <c r="B697" s="68"/>
      <c r="C697" s="68"/>
      <c r="D697" s="68"/>
      <c r="E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</row>
    <row r="698" spans="1:23" ht="12.75" customHeight="1" x14ac:dyDescent="0.25">
      <c r="A698" s="68"/>
      <c r="B698" s="68"/>
      <c r="C698" s="68"/>
      <c r="D698" s="68"/>
      <c r="E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</row>
    <row r="699" spans="1:23" ht="12.75" customHeight="1" x14ac:dyDescent="0.25">
      <c r="A699" s="68"/>
      <c r="B699" s="68"/>
      <c r="C699" s="68"/>
      <c r="D699" s="68"/>
      <c r="E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</row>
    <row r="700" spans="1:23" ht="12.75" customHeight="1" x14ac:dyDescent="0.25">
      <c r="A700" s="68"/>
      <c r="B700" s="68"/>
      <c r="C700" s="68"/>
      <c r="D700" s="68"/>
      <c r="E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</row>
    <row r="701" spans="1:23" ht="12.75" customHeight="1" x14ac:dyDescent="0.25">
      <c r="A701" s="68"/>
      <c r="B701" s="68"/>
      <c r="C701" s="68"/>
      <c r="D701" s="68"/>
      <c r="E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</row>
    <row r="702" spans="1:23" ht="12.75" customHeight="1" x14ac:dyDescent="0.25">
      <c r="A702" s="68"/>
      <c r="B702" s="68"/>
      <c r="C702" s="68"/>
      <c r="D702" s="68"/>
      <c r="E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</row>
    <row r="703" spans="1:23" ht="12.75" customHeight="1" x14ac:dyDescent="0.25">
      <c r="A703" s="68"/>
      <c r="B703" s="68"/>
      <c r="C703" s="68"/>
      <c r="D703" s="68"/>
      <c r="E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</row>
    <row r="704" spans="1:23" ht="12.75" customHeight="1" x14ac:dyDescent="0.25">
      <c r="A704" s="68"/>
      <c r="B704" s="68"/>
      <c r="C704" s="68"/>
      <c r="D704" s="68"/>
      <c r="E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</row>
    <row r="705" spans="1:23" ht="12.75" customHeight="1" x14ac:dyDescent="0.25">
      <c r="A705" s="68"/>
      <c r="B705" s="68"/>
      <c r="C705" s="68"/>
      <c r="D705" s="68"/>
      <c r="E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</row>
    <row r="706" spans="1:23" ht="12.75" customHeight="1" x14ac:dyDescent="0.25">
      <c r="A706" s="68"/>
      <c r="B706" s="68"/>
      <c r="C706" s="68"/>
      <c r="D706" s="68"/>
      <c r="E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</row>
    <row r="707" spans="1:23" ht="12.75" customHeight="1" x14ac:dyDescent="0.25">
      <c r="A707" s="68"/>
      <c r="B707" s="68"/>
      <c r="C707" s="68"/>
      <c r="D707" s="68"/>
      <c r="E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</row>
    <row r="708" spans="1:23" ht="12.75" customHeight="1" x14ac:dyDescent="0.25">
      <c r="A708" s="68"/>
      <c r="B708" s="68"/>
      <c r="C708" s="68"/>
      <c r="D708" s="68"/>
      <c r="E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</row>
    <row r="709" spans="1:23" ht="12.75" customHeight="1" x14ac:dyDescent="0.25">
      <c r="A709" s="68"/>
      <c r="B709" s="68"/>
      <c r="C709" s="68"/>
      <c r="D709" s="68"/>
      <c r="E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</row>
    <row r="710" spans="1:23" ht="12.75" customHeight="1" x14ac:dyDescent="0.25">
      <c r="A710" s="68"/>
      <c r="B710" s="68"/>
      <c r="C710" s="68"/>
      <c r="D710" s="68"/>
      <c r="E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</row>
    <row r="711" spans="1:23" ht="12.75" customHeight="1" x14ac:dyDescent="0.25">
      <c r="A711" s="68"/>
      <c r="B711" s="68"/>
      <c r="C711" s="68"/>
      <c r="D711" s="68"/>
      <c r="E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</row>
    <row r="712" spans="1:23" ht="12.75" customHeight="1" x14ac:dyDescent="0.25">
      <c r="A712" s="68"/>
      <c r="B712" s="68"/>
      <c r="C712" s="68"/>
      <c r="D712" s="68"/>
      <c r="E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</row>
    <row r="713" spans="1:23" ht="12.75" customHeight="1" x14ac:dyDescent="0.25">
      <c r="A713" s="68"/>
      <c r="B713" s="68"/>
      <c r="C713" s="68"/>
      <c r="D713" s="68"/>
      <c r="E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</row>
    <row r="714" spans="1:23" ht="12.75" customHeight="1" x14ac:dyDescent="0.25">
      <c r="A714" s="68"/>
      <c r="B714" s="68"/>
      <c r="C714" s="68"/>
      <c r="D714" s="68"/>
      <c r="E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</row>
    <row r="715" spans="1:23" ht="12.75" customHeight="1" x14ac:dyDescent="0.25">
      <c r="A715" s="68"/>
      <c r="B715" s="68"/>
      <c r="C715" s="68"/>
      <c r="D715" s="68"/>
      <c r="E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</row>
    <row r="716" spans="1:23" ht="12.75" customHeight="1" x14ac:dyDescent="0.25">
      <c r="A716" s="68"/>
      <c r="B716" s="68"/>
      <c r="C716" s="68"/>
      <c r="D716" s="68"/>
      <c r="E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</row>
    <row r="717" spans="1:23" ht="12.75" customHeight="1" x14ac:dyDescent="0.25">
      <c r="A717" s="68"/>
      <c r="B717" s="68"/>
      <c r="C717" s="68"/>
      <c r="D717" s="68"/>
      <c r="E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</row>
    <row r="718" spans="1:23" ht="12.75" customHeight="1" x14ac:dyDescent="0.25">
      <c r="A718" s="68"/>
      <c r="B718" s="68"/>
      <c r="C718" s="68"/>
      <c r="D718" s="68"/>
      <c r="E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</row>
    <row r="719" spans="1:23" ht="12.75" customHeight="1" x14ac:dyDescent="0.25">
      <c r="A719" s="68"/>
      <c r="B719" s="68"/>
      <c r="C719" s="68"/>
      <c r="D719" s="68"/>
      <c r="E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</row>
    <row r="720" spans="1:23" ht="12.75" customHeight="1" x14ac:dyDescent="0.25">
      <c r="A720" s="68"/>
      <c r="B720" s="68"/>
      <c r="C720" s="68"/>
      <c r="D720" s="68"/>
      <c r="E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</row>
    <row r="721" spans="1:23" ht="12.75" customHeight="1" x14ac:dyDescent="0.25">
      <c r="A721" s="68"/>
      <c r="B721" s="68"/>
      <c r="C721" s="68"/>
      <c r="D721" s="68"/>
      <c r="E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</row>
    <row r="722" spans="1:23" ht="12.75" customHeight="1" x14ac:dyDescent="0.25">
      <c r="A722" s="68"/>
      <c r="B722" s="68"/>
      <c r="C722" s="68"/>
      <c r="D722" s="68"/>
      <c r="E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</row>
    <row r="723" spans="1:23" ht="12.75" customHeight="1" x14ac:dyDescent="0.25">
      <c r="A723" s="68"/>
      <c r="B723" s="68"/>
      <c r="C723" s="68"/>
      <c r="D723" s="68"/>
      <c r="E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</row>
    <row r="724" spans="1:23" ht="12.75" customHeight="1" x14ac:dyDescent="0.25">
      <c r="A724" s="68"/>
      <c r="B724" s="68"/>
      <c r="C724" s="68"/>
      <c r="D724" s="68"/>
      <c r="E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</row>
    <row r="725" spans="1:23" ht="12.75" customHeight="1" x14ac:dyDescent="0.25">
      <c r="A725" s="68"/>
      <c r="B725" s="68"/>
      <c r="C725" s="68"/>
      <c r="D725" s="68"/>
      <c r="E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</row>
    <row r="726" spans="1:23" ht="12.75" customHeight="1" x14ac:dyDescent="0.25">
      <c r="A726" s="68"/>
      <c r="B726" s="68"/>
      <c r="C726" s="68"/>
      <c r="D726" s="68"/>
      <c r="E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</row>
    <row r="727" spans="1:23" ht="12.75" customHeight="1" x14ac:dyDescent="0.25">
      <c r="A727" s="68"/>
      <c r="B727" s="68"/>
      <c r="C727" s="68"/>
      <c r="D727" s="68"/>
      <c r="E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</row>
    <row r="728" spans="1:23" ht="12.75" customHeight="1" x14ac:dyDescent="0.25">
      <c r="A728" s="68"/>
      <c r="B728" s="68"/>
      <c r="C728" s="68"/>
      <c r="D728" s="68"/>
      <c r="E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</row>
    <row r="729" spans="1:23" ht="12.75" customHeight="1" x14ac:dyDescent="0.25">
      <c r="A729" s="68"/>
      <c r="B729" s="68"/>
      <c r="C729" s="68"/>
      <c r="D729" s="68"/>
      <c r="E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</row>
    <row r="730" spans="1:23" ht="12.75" customHeight="1" x14ac:dyDescent="0.25">
      <c r="A730" s="68"/>
      <c r="B730" s="68"/>
      <c r="C730" s="68"/>
      <c r="D730" s="68"/>
      <c r="E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</row>
    <row r="731" spans="1:23" ht="12.75" customHeight="1" x14ac:dyDescent="0.25">
      <c r="A731" s="68"/>
      <c r="B731" s="68"/>
      <c r="C731" s="68"/>
      <c r="D731" s="68"/>
      <c r="E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</row>
    <row r="732" spans="1:23" ht="12.75" customHeight="1" x14ac:dyDescent="0.25">
      <c r="A732" s="68"/>
      <c r="B732" s="68"/>
      <c r="C732" s="68"/>
      <c r="D732" s="68"/>
      <c r="E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</row>
    <row r="733" spans="1:23" ht="12.75" customHeight="1" x14ac:dyDescent="0.25">
      <c r="A733" s="68"/>
      <c r="B733" s="68"/>
      <c r="C733" s="68"/>
      <c r="D733" s="68"/>
      <c r="E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</row>
    <row r="734" spans="1:23" ht="12.75" customHeight="1" x14ac:dyDescent="0.25">
      <c r="A734" s="68"/>
      <c r="B734" s="68"/>
      <c r="C734" s="68"/>
      <c r="D734" s="68"/>
      <c r="E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</row>
    <row r="735" spans="1:23" ht="12.75" customHeight="1" x14ac:dyDescent="0.25">
      <c r="A735" s="68"/>
      <c r="B735" s="68"/>
      <c r="C735" s="68"/>
      <c r="D735" s="68"/>
      <c r="E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</row>
    <row r="736" spans="1:23" ht="12.75" customHeight="1" x14ac:dyDescent="0.25">
      <c r="A736" s="68"/>
      <c r="B736" s="68"/>
      <c r="C736" s="68"/>
      <c r="D736" s="68"/>
      <c r="E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</row>
    <row r="737" spans="1:23" ht="12.75" customHeight="1" x14ac:dyDescent="0.25">
      <c r="A737" s="68"/>
      <c r="B737" s="68"/>
      <c r="C737" s="68"/>
      <c r="D737" s="68"/>
      <c r="E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</row>
    <row r="738" spans="1:23" ht="12.75" customHeight="1" x14ac:dyDescent="0.25">
      <c r="A738" s="68"/>
      <c r="B738" s="68"/>
      <c r="C738" s="68"/>
      <c r="D738" s="68"/>
      <c r="E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</row>
    <row r="739" spans="1:23" ht="12.75" customHeight="1" x14ac:dyDescent="0.25">
      <c r="A739" s="68"/>
      <c r="B739" s="68"/>
      <c r="C739" s="68"/>
      <c r="D739" s="68"/>
      <c r="E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</row>
    <row r="740" spans="1:23" ht="12.75" customHeight="1" x14ac:dyDescent="0.25">
      <c r="A740" s="68"/>
      <c r="B740" s="68"/>
      <c r="C740" s="68"/>
      <c r="D740" s="68"/>
      <c r="E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</row>
    <row r="741" spans="1:23" ht="12.75" customHeight="1" x14ac:dyDescent="0.25">
      <c r="A741" s="68"/>
      <c r="B741" s="68"/>
      <c r="C741" s="68"/>
      <c r="D741" s="68"/>
      <c r="E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</row>
    <row r="742" spans="1:23" ht="12.75" customHeight="1" x14ac:dyDescent="0.25">
      <c r="A742" s="68"/>
      <c r="B742" s="68"/>
      <c r="C742" s="68"/>
      <c r="D742" s="68"/>
      <c r="E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</row>
    <row r="743" spans="1:23" ht="12.75" customHeight="1" x14ac:dyDescent="0.25">
      <c r="A743" s="68"/>
      <c r="B743" s="68"/>
      <c r="C743" s="68"/>
      <c r="D743" s="68"/>
      <c r="E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</row>
    <row r="744" spans="1:23" ht="12.75" customHeight="1" x14ac:dyDescent="0.25">
      <c r="A744" s="68"/>
      <c r="B744" s="68"/>
      <c r="C744" s="68"/>
      <c r="D744" s="68"/>
      <c r="E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</row>
    <row r="745" spans="1:23" ht="12.75" customHeight="1" x14ac:dyDescent="0.25">
      <c r="A745" s="68"/>
      <c r="B745" s="68"/>
      <c r="C745" s="68"/>
      <c r="D745" s="68"/>
      <c r="E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</row>
    <row r="746" spans="1:23" ht="12.75" customHeight="1" x14ac:dyDescent="0.25">
      <c r="A746" s="68"/>
      <c r="B746" s="68"/>
      <c r="C746" s="68"/>
      <c r="D746" s="68"/>
      <c r="E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</row>
    <row r="747" spans="1:23" ht="12.75" customHeight="1" x14ac:dyDescent="0.25">
      <c r="A747" s="68"/>
      <c r="B747" s="68"/>
      <c r="C747" s="68"/>
      <c r="D747" s="68"/>
      <c r="E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</row>
    <row r="748" spans="1:23" ht="12.75" customHeight="1" x14ac:dyDescent="0.25">
      <c r="A748" s="68"/>
      <c r="B748" s="68"/>
      <c r="C748" s="68"/>
      <c r="D748" s="68"/>
      <c r="E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</row>
    <row r="749" spans="1:23" ht="12.75" customHeight="1" x14ac:dyDescent="0.25">
      <c r="A749" s="68"/>
      <c r="B749" s="68"/>
      <c r="C749" s="68"/>
      <c r="D749" s="68"/>
      <c r="E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</row>
    <row r="750" spans="1:23" ht="12.75" customHeight="1" x14ac:dyDescent="0.25">
      <c r="A750" s="68"/>
      <c r="B750" s="68"/>
      <c r="C750" s="68"/>
      <c r="D750" s="68"/>
      <c r="E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</row>
    <row r="751" spans="1:23" ht="12.75" customHeight="1" x14ac:dyDescent="0.25">
      <c r="A751" s="68"/>
      <c r="B751" s="68"/>
      <c r="C751" s="68"/>
      <c r="D751" s="68"/>
      <c r="E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</row>
    <row r="752" spans="1:23" ht="12.75" customHeight="1" x14ac:dyDescent="0.25">
      <c r="A752" s="68"/>
      <c r="B752" s="68"/>
      <c r="C752" s="68"/>
      <c r="D752" s="68"/>
      <c r="E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</row>
    <row r="753" spans="1:23" ht="12.75" customHeight="1" x14ac:dyDescent="0.25">
      <c r="A753" s="68"/>
      <c r="B753" s="68"/>
      <c r="C753" s="68"/>
      <c r="D753" s="68"/>
      <c r="E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</row>
    <row r="754" spans="1:23" ht="12.75" customHeight="1" x14ac:dyDescent="0.25">
      <c r="A754" s="68"/>
      <c r="B754" s="68"/>
      <c r="C754" s="68"/>
      <c r="D754" s="68"/>
      <c r="E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</row>
    <row r="755" spans="1:23" ht="12.75" customHeight="1" x14ac:dyDescent="0.25">
      <c r="A755" s="68"/>
      <c r="B755" s="68"/>
      <c r="C755" s="68"/>
      <c r="D755" s="68"/>
      <c r="E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</row>
    <row r="756" spans="1:23" ht="12.75" customHeight="1" x14ac:dyDescent="0.25">
      <c r="A756" s="68"/>
      <c r="B756" s="68"/>
      <c r="C756" s="68"/>
      <c r="D756" s="68"/>
      <c r="E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</row>
    <row r="757" spans="1:23" ht="12.75" customHeight="1" x14ac:dyDescent="0.25">
      <c r="A757" s="68"/>
      <c r="B757" s="68"/>
      <c r="C757" s="68"/>
      <c r="D757" s="68"/>
      <c r="E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</row>
    <row r="758" spans="1:23" ht="12.75" customHeight="1" x14ac:dyDescent="0.25">
      <c r="A758" s="68"/>
      <c r="B758" s="68"/>
      <c r="C758" s="68"/>
      <c r="D758" s="68"/>
      <c r="E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</row>
    <row r="759" spans="1:23" ht="12.75" customHeight="1" x14ac:dyDescent="0.25">
      <c r="A759" s="68"/>
      <c r="B759" s="68"/>
      <c r="C759" s="68"/>
      <c r="D759" s="68"/>
      <c r="E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</row>
    <row r="760" spans="1:23" ht="12.75" customHeight="1" x14ac:dyDescent="0.25">
      <c r="A760" s="68"/>
      <c r="B760" s="68"/>
      <c r="C760" s="68"/>
      <c r="D760" s="68"/>
      <c r="E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</row>
    <row r="761" spans="1:23" ht="12.75" customHeight="1" x14ac:dyDescent="0.25">
      <c r="A761" s="68"/>
      <c r="B761" s="68"/>
      <c r="C761" s="68"/>
      <c r="D761" s="68"/>
      <c r="E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</row>
    <row r="762" spans="1:23" ht="12.75" customHeight="1" x14ac:dyDescent="0.25">
      <c r="A762" s="68"/>
      <c r="B762" s="68"/>
      <c r="C762" s="68"/>
      <c r="D762" s="68"/>
      <c r="E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</row>
    <row r="763" spans="1:23" ht="12.75" customHeight="1" x14ac:dyDescent="0.25">
      <c r="A763" s="68"/>
      <c r="B763" s="68"/>
      <c r="C763" s="68"/>
      <c r="D763" s="68"/>
      <c r="E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</row>
    <row r="764" spans="1:23" ht="12.75" customHeight="1" x14ac:dyDescent="0.25">
      <c r="A764" s="68"/>
      <c r="B764" s="68"/>
      <c r="C764" s="68"/>
      <c r="D764" s="68"/>
      <c r="E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</row>
    <row r="765" spans="1:23" ht="12.75" customHeight="1" x14ac:dyDescent="0.25">
      <c r="A765" s="68"/>
      <c r="B765" s="68"/>
      <c r="C765" s="68"/>
      <c r="D765" s="68"/>
      <c r="E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</row>
    <row r="766" spans="1:23" ht="12.75" customHeight="1" x14ac:dyDescent="0.25">
      <c r="A766" s="68"/>
      <c r="B766" s="68"/>
      <c r="C766" s="68"/>
      <c r="D766" s="68"/>
      <c r="E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</row>
    <row r="767" spans="1:23" ht="12.75" customHeight="1" x14ac:dyDescent="0.25">
      <c r="A767" s="68"/>
      <c r="B767" s="68"/>
      <c r="C767" s="68"/>
      <c r="D767" s="68"/>
      <c r="E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</row>
    <row r="768" spans="1:23" ht="12.75" customHeight="1" x14ac:dyDescent="0.25">
      <c r="A768" s="68"/>
      <c r="B768" s="68"/>
      <c r="C768" s="68"/>
      <c r="D768" s="68"/>
      <c r="E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</row>
    <row r="769" spans="1:23" ht="12.75" customHeight="1" x14ac:dyDescent="0.25">
      <c r="A769" s="68"/>
      <c r="B769" s="68"/>
      <c r="C769" s="68"/>
      <c r="D769" s="68"/>
      <c r="E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</row>
    <row r="770" spans="1:23" ht="12.75" customHeight="1" x14ac:dyDescent="0.25">
      <c r="A770" s="68"/>
      <c r="B770" s="68"/>
      <c r="C770" s="68"/>
      <c r="D770" s="68"/>
      <c r="E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</row>
    <row r="771" spans="1:23" ht="12.75" customHeight="1" x14ac:dyDescent="0.25">
      <c r="A771" s="68"/>
      <c r="B771" s="68"/>
      <c r="C771" s="68"/>
      <c r="D771" s="68"/>
      <c r="E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</row>
    <row r="772" spans="1:23" ht="12.75" customHeight="1" x14ac:dyDescent="0.25">
      <c r="A772" s="68"/>
      <c r="B772" s="68"/>
      <c r="C772" s="68"/>
      <c r="D772" s="68"/>
      <c r="E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</row>
    <row r="773" spans="1:23" ht="12.75" customHeight="1" x14ac:dyDescent="0.25">
      <c r="A773" s="68"/>
      <c r="B773" s="68"/>
      <c r="C773" s="68"/>
      <c r="D773" s="68"/>
      <c r="E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</row>
    <row r="774" spans="1:23" ht="12.75" customHeight="1" x14ac:dyDescent="0.25">
      <c r="A774" s="68"/>
      <c r="B774" s="68"/>
      <c r="C774" s="68"/>
      <c r="D774" s="68"/>
      <c r="E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</row>
    <row r="775" spans="1:23" ht="12.75" customHeight="1" x14ac:dyDescent="0.25">
      <c r="A775" s="68"/>
      <c r="B775" s="68"/>
      <c r="C775" s="68"/>
      <c r="D775" s="68"/>
      <c r="E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</row>
    <row r="776" spans="1:23" ht="12.75" customHeight="1" x14ac:dyDescent="0.25">
      <c r="A776" s="68"/>
      <c r="B776" s="68"/>
      <c r="C776" s="68"/>
      <c r="D776" s="68"/>
      <c r="E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</row>
    <row r="777" spans="1:23" ht="12.75" customHeight="1" x14ac:dyDescent="0.25">
      <c r="A777" s="68"/>
      <c r="B777" s="68"/>
      <c r="C777" s="68"/>
      <c r="D777" s="68"/>
      <c r="E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</row>
    <row r="778" spans="1:23" ht="12.75" customHeight="1" x14ac:dyDescent="0.25">
      <c r="A778" s="68"/>
      <c r="B778" s="68"/>
      <c r="C778" s="68"/>
      <c r="D778" s="68"/>
      <c r="E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</row>
    <row r="779" spans="1:23" ht="12.75" customHeight="1" x14ac:dyDescent="0.25">
      <c r="A779" s="68"/>
      <c r="B779" s="68"/>
      <c r="C779" s="68"/>
      <c r="D779" s="68"/>
      <c r="E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</row>
    <row r="780" spans="1:23" ht="12.75" customHeight="1" x14ac:dyDescent="0.25">
      <c r="A780" s="68"/>
      <c r="B780" s="68"/>
      <c r="C780" s="68"/>
      <c r="D780" s="68"/>
      <c r="E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</row>
    <row r="781" spans="1:23" ht="12.75" customHeight="1" x14ac:dyDescent="0.25">
      <c r="A781" s="68"/>
      <c r="B781" s="68"/>
      <c r="C781" s="68"/>
      <c r="D781" s="68"/>
      <c r="E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</row>
    <row r="782" spans="1:23" ht="12.75" customHeight="1" x14ac:dyDescent="0.25">
      <c r="A782" s="68"/>
      <c r="B782" s="68"/>
      <c r="C782" s="68"/>
      <c r="D782" s="68"/>
      <c r="E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</row>
    <row r="783" spans="1:23" ht="12.75" customHeight="1" x14ac:dyDescent="0.25">
      <c r="A783" s="68"/>
      <c r="B783" s="68"/>
      <c r="C783" s="68"/>
      <c r="D783" s="68"/>
      <c r="E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</row>
    <row r="784" spans="1:23" ht="12.75" customHeight="1" x14ac:dyDescent="0.25">
      <c r="A784" s="68"/>
      <c r="B784" s="68"/>
      <c r="C784" s="68"/>
      <c r="D784" s="68"/>
      <c r="E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</row>
    <row r="785" spans="1:23" ht="12.75" customHeight="1" x14ac:dyDescent="0.25">
      <c r="A785" s="68"/>
      <c r="B785" s="68"/>
      <c r="C785" s="68"/>
      <c r="D785" s="68"/>
      <c r="E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</row>
    <row r="786" spans="1:23" ht="12.75" customHeight="1" x14ac:dyDescent="0.25">
      <c r="A786" s="68"/>
      <c r="B786" s="68"/>
      <c r="C786" s="68"/>
      <c r="D786" s="68"/>
      <c r="E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</row>
    <row r="787" spans="1:23" ht="12.75" customHeight="1" x14ac:dyDescent="0.25">
      <c r="A787" s="68"/>
      <c r="B787" s="68"/>
      <c r="C787" s="68"/>
      <c r="D787" s="68"/>
      <c r="E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</row>
    <row r="788" spans="1:23" ht="12.75" customHeight="1" x14ac:dyDescent="0.25">
      <c r="A788" s="68"/>
      <c r="B788" s="68"/>
      <c r="C788" s="68"/>
      <c r="D788" s="68"/>
      <c r="E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</row>
    <row r="789" spans="1:23" ht="12.75" customHeight="1" x14ac:dyDescent="0.25">
      <c r="A789" s="68"/>
      <c r="B789" s="68"/>
      <c r="C789" s="68"/>
      <c r="D789" s="68"/>
      <c r="E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</row>
    <row r="790" spans="1:23" ht="12.75" customHeight="1" x14ac:dyDescent="0.25">
      <c r="A790" s="68"/>
      <c r="B790" s="68"/>
      <c r="C790" s="68"/>
      <c r="D790" s="68"/>
      <c r="E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</row>
    <row r="791" spans="1:23" ht="12.75" customHeight="1" x14ac:dyDescent="0.25">
      <c r="A791" s="68"/>
      <c r="B791" s="68"/>
      <c r="C791" s="68"/>
      <c r="D791" s="68"/>
      <c r="E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</row>
    <row r="792" spans="1:23" ht="12.75" customHeight="1" x14ac:dyDescent="0.25">
      <c r="A792" s="68"/>
      <c r="B792" s="68"/>
      <c r="C792" s="68"/>
      <c r="D792" s="68"/>
      <c r="E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</row>
    <row r="793" spans="1:23" ht="12.75" customHeight="1" x14ac:dyDescent="0.25">
      <c r="A793" s="68"/>
      <c r="B793" s="68"/>
      <c r="C793" s="68"/>
      <c r="D793" s="68"/>
      <c r="E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</row>
    <row r="794" spans="1:23" ht="12.75" customHeight="1" x14ac:dyDescent="0.25">
      <c r="A794" s="68"/>
      <c r="B794" s="68"/>
      <c r="C794" s="68"/>
      <c r="D794" s="68"/>
      <c r="E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</row>
    <row r="795" spans="1:23" ht="12.75" customHeight="1" x14ac:dyDescent="0.25">
      <c r="A795" s="68"/>
      <c r="B795" s="68"/>
      <c r="C795" s="68"/>
      <c r="D795" s="68"/>
      <c r="E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</row>
    <row r="796" spans="1:23" ht="12.75" customHeight="1" x14ac:dyDescent="0.25">
      <c r="A796" s="68"/>
      <c r="B796" s="68"/>
      <c r="C796" s="68"/>
      <c r="D796" s="68"/>
      <c r="E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</row>
    <row r="797" spans="1:23" ht="12.75" customHeight="1" x14ac:dyDescent="0.25">
      <c r="A797" s="68"/>
      <c r="B797" s="68"/>
      <c r="C797" s="68"/>
      <c r="D797" s="68"/>
      <c r="E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</row>
    <row r="798" spans="1:23" ht="12.75" customHeight="1" x14ac:dyDescent="0.25">
      <c r="A798" s="68"/>
      <c r="B798" s="68"/>
      <c r="C798" s="68"/>
      <c r="D798" s="68"/>
      <c r="E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</row>
    <row r="799" spans="1:23" ht="12.75" customHeight="1" x14ac:dyDescent="0.25">
      <c r="A799" s="68"/>
      <c r="B799" s="68"/>
      <c r="C799" s="68"/>
      <c r="D799" s="68"/>
      <c r="E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</row>
    <row r="800" spans="1:23" ht="12.75" customHeight="1" x14ac:dyDescent="0.25">
      <c r="A800" s="68"/>
      <c r="B800" s="68"/>
      <c r="C800" s="68"/>
      <c r="D800" s="68"/>
      <c r="E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</row>
    <row r="801" spans="1:23" ht="12.75" customHeight="1" x14ac:dyDescent="0.25">
      <c r="A801" s="68"/>
      <c r="B801" s="68"/>
      <c r="C801" s="68"/>
      <c r="D801" s="68"/>
      <c r="E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</row>
    <row r="802" spans="1:23" ht="12.75" customHeight="1" x14ac:dyDescent="0.25">
      <c r="A802" s="68"/>
      <c r="B802" s="68"/>
      <c r="C802" s="68"/>
      <c r="D802" s="68"/>
      <c r="E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</row>
    <row r="803" spans="1:23" ht="12.75" customHeight="1" x14ac:dyDescent="0.25">
      <c r="A803" s="68"/>
      <c r="B803" s="68"/>
      <c r="C803" s="68"/>
      <c r="D803" s="68"/>
      <c r="E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</row>
    <row r="804" spans="1:23" ht="12.75" customHeight="1" x14ac:dyDescent="0.25">
      <c r="A804" s="68"/>
      <c r="B804" s="68"/>
      <c r="C804" s="68"/>
      <c r="D804" s="68"/>
      <c r="E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</row>
    <row r="805" spans="1:23" ht="12.75" customHeight="1" x14ac:dyDescent="0.25">
      <c r="A805" s="68"/>
      <c r="B805" s="68"/>
      <c r="C805" s="68"/>
      <c r="D805" s="68"/>
      <c r="E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</row>
    <row r="806" spans="1:23" ht="12.75" customHeight="1" x14ac:dyDescent="0.25">
      <c r="A806" s="68"/>
      <c r="B806" s="68"/>
      <c r="C806" s="68"/>
      <c r="D806" s="68"/>
      <c r="E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</row>
    <row r="807" spans="1:23" ht="12.75" customHeight="1" x14ac:dyDescent="0.25">
      <c r="A807" s="68"/>
      <c r="B807" s="68"/>
      <c r="C807" s="68"/>
      <c r="D807" s="68"/>
      <c r="E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</row>
    <row r="808" spans="1:23" ht="12.75" customHeight="1" x14ac:dyDescent="0.25">
      <c r="A808" s="68"/>
      <c r="B808" s="68"/>
      <c r="C808" s="68"/>
      <c r="D808" s="68"/>
      <c r="E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</row>
    <row r="809" spans="1:23" ht="12.75" customHeight="1" x14ac:dyDescent="0.25">
      <c r="A809" s="68"/>
      <c r="B809" s="68"/>
      <c r="C809" s="68"/>
      <c r="D809" s="68"/>
      <c r="E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</row>
    <row r="810" spans="1:23" ht="12.75" customHeight="1" x14ac:dyDescent="0.25">
      <c r="A810" s="68"/>
      <c r="B810" s="68"/>
      <c r="C810" s="68"/>
      <c r="D810" s="68"/>
      <c r="E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</row>
    <row r="811" spans="1:23" ht="12.75" customHeight="1" x14ac:dyDescent="0.25">
      <c r="A811" s="68"/>
      <c r="B811" s="68"/>
      <c r="C811" s="68"/>
      <c r="D811" s="68"/>
      <c r="E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</row>
    <row r="812" spans="1:23" ht="12.75" customHeight="1" x14ac:dyDescent="0.25">
      <c r="A812" s="68"/>
      <c r="B812" s="68"/>
      <c r="C812" s="68"/>
      <c r="D812" s="68"/>
      <c r="E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</row>
    <row r="813" spans="1:23" ht="12.75" customHeight="1" x14ac:dyDescent="0.25">
      <c r="A813" s="68"/>
      <c r="B813" s="68"/>
      <c r="C813" s="68"/>
      <c r="D813" s="68"/>
      <c r="E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</row>
    <row r="814" spans="1:23" ht="12.75" customHeight="1" x14ac:dyDescent="0.25">
      <c r="A814" s="68"/>
      <c r="B814" s="68"/>
      <c r="C814" s="68"/>
      <c r="D814" s="68"/>
      <c r="E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</row>
    <row r="815" spans="1:23" ht="12.75" customHeight="1" x14ac:dyDescent="0.25">
      <c r="A815" s="68"/>
      <c r="B815" s="68"/>
      <c r="C815" s="68"/>
      <c r="D815" s="68"/>
      <c r="E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</row>
    <row r="816" spans="1:23" ht="12.75" customHeight="1" x14ac:dyDescent="0.25">
      <c r="A816" s="68"/>
      <c r="B816" s="68"/>
      <c r="C816" s="68"/>
      <c r="D816" s="68"/>
      <c r="E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</row>
    <row r="817" spans="1:23" ht="12.75" customHeight="1" x14ac:dyDescent="0.25">
      <c r="A817" s="68"/>
      <c r="B817" s="68"/>
      <c r="C817" s="68"/>
      <c r="D817" s="68"/>
      <c r="E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</row>
    <row r="818" spans="1:23" ht="12.75" customHeight="1" x14ac:dyDescent="0.25">
      <c r="A818" s="68"/>
      <c r="B818" s="68"/>
      <c r="C818" s="68"/>
      <c r="D818" s="68"/>
      <c r="E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</row>
    <row r="819" spans="1:23" ht="12.75" customHeight="1" x14ac:dyDescent="0.25">
      <c r="A819" s="68"/>
      <c r="B819" s="68"/>
      <c r="C819" s="68"/>
      <c r="D819" s="68"/>
      <c r="E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</row>
    <row r="820" spans="1:23" ht="12.75" customHeight="1" x14ac:dyDescent="0.25">
      <c r="A820" s="68"/>
      <c r="B820" s="68"/>
      <c r="C820" s="68"/>
      <c r="D820" s="68"/>
      <c r="E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</row>
    <row r="821" spans="1:23" ht="12.75" customHeight="1" x14ac:dyDescent="0.25">
      <c r="A821" s="68"/>
      <c r="B821" s="68"/>
      <c r="C821" s="68"/>
      <c r="D821" s="68"/>
      <c r="E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</row>
    <row r="822" spans="1:23" ht="12.75" customHeight="1" x14ac:dyDescent="0.25">
      <c r="A822" s="68"/>
      <c r="B822" s="68"/>
      <c r="C822" s="68"/>
      <c r="D822" s="68"/>
      <c r="E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</row>
    <row r="823" spans="1:23" ht="12.75" customHeight="1" x14ac:dyDescent="0.25">
      <c r="A823" s="68"/>
      <c r="B823" s="68"/>
      <c r="C823" s="68"/>
      <c r="D823" s="68"/>
      <c r="E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</row>
    <row r="824" spans="1:23" ht="12.75" customHeight="1" x14ac:dyDescent="0.25">
      <c r="A824" s="68"/>
      <c r="B824" s="68"/>
      <c r="C824" s="68"/>
      <c r="D824" s="68"/>
      <c r="E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</row>
    <row r="825" spans="1:23" ht="12.75" customHeight="1" x14ac:dyDescent="0.25">
      <c r="A825" s="68"/>
      <c r="B825" s="68"/>
      <c r="C825" s="68"/>
      <c r="D825" s="68"/>
      <c r="E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</row>
    <row r="826" spans="1:23" ht="12.75" customHeight="1" x14ac:dyDescent="0.25">
      <c r="A826" s="68"/>
      <c r="B826" s="68"/>
      <c r="C826" s="68"/>
      <c r="D826" s="68"/>
      <c r="E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</row>
    <row r="827" spans="1:23" ht="12.75" customHeight="1" x14ac:dyDescent="0.25">
      <c r="A827" s="68"/>
      <c r="B827" s="68"/>
      <c r="C827" s="68"/>
      <c r="D827" s="68"/>
      <c r="E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</row>
    <row r="828" spans="1:23" ht="12.75" customHeight="1" x14ac:dyDescent="0.25">
      <c r="A828" s="68"/>
      <c r="B828" s="68"/>
      <c r="C828" s="68"/>
      <c r="D828" s="68"/>
      <c r="E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</row>
    <row r="829" spans="1:23" ht="12.75" customHeight="1" x14ac:dyDescent="0.25">
      <c r="A829" s="68"/>
      <c r="B829" s="68"/>
      <c r="C829" s="68"/>
      <c r="D829" s="68"/>
      <c r="E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</row>
    <row r="830" spans="1:23" ht="12.75" customHeight="1" x14ac:dyDescent="0.25">
      <c r="A830" s="68"/>
      <c r="B830" s="68"/>
      <c r="C830" s="68"/>
      <c r="D830" s="68"/>
      <c r="E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</row>
    <row r="831" spans="1:23" ht="12.75" customHeight="1" x14ac:dyDescent="0.25">
      <c r="A831" s="68"/>
      <c r="B831" s="68"/>
      <c r="C831" s="68"/>
      <c r="D831" s="68"/>
      <c r="E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</row>
    <row r="832" spans="1:23" ht="12.75" customHeight="1" x14ac:dyDescent="0.25">
      <c r="A832" s="68"/>
      <c r="B832" s="68"/>
      <c r="C832" s="68"/>
      <c r="D832" s="68"/>
      <c r="E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</row>
    <row r="833" spans="1:23" ht="12.75" customHeight="1" x14ac:dyDescent="0.25">
      <c r="A833" s="68"/>
      <c r="B833" s="68"/>
      <c r="C833" s="68"/>
      <c r="D833" s="68"/>
      <c r="E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</row>
    <row r="834" spans="1:23" ht="12.75" customHeight="1" x14ac:dyDescent="0.25">
      <c r="A834" s="68"/>
      <c r="B834" s="68"/>
      <c r="C834" s="68"/>
      <c r="D834" s="68"/>
      <c r="E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</row>
    <row r="835" spans="1:23" ht="12.75" customHeight="1" x14ac:dyDescent="0.25">
      <c r="A835" s="68"/>
      <c r="B835" s="68"/>
      <c r="C835" s="68"/>
      <c r="D835" s="68"/>
      <c r="E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</row>
    <row r="836" spans="1:23" ht="12.75" customHeight="1" x14ac:dyDescent="0.25">
      <c r="A836" s="68"/>
      <c r="B836" s="68"/>
      <c r="C836" s="68"/>
      <c r="D836" s="68"/>
      <c r="E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</row>
    <row r="837" spans="1:23" ht="12.75" customHeight="1" x14ac:dyDescent="0.25">
      <c r="A837" s="68"/>
      <c r="B837" s="68"/>
      <c r="C837" s="68"/>
      <c r="D837" s="68"/>
      <c r="E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</row>
    <row r="838" spans="1:23" ht="12.75" customHeight="1" x14ac:dyDescent="0.25">
      <c r="A838" s="68"/>
      <c r="B838" s="68"/>
      <c r="C838" s="68"/>
      <c r="D838" s="68"/>
      <c r="E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</row>
    <row r="839" spans="1:23" ht="12.75" customHeight="1" x14ac:dyDescent="0.25">
      <c r="A839" s="68"/>
      <c r="B839" s="68"/>
      <c r="C839" s="68"/>
      <c r="D839" s="68"/>
      <c r="E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</row>
    <row r="840" spans="1:23" ht="12.75" customHeight="1" x14ac:dyDescent="0.25">
      <c r="A840" s="68"/>
      <c r="B840" s="68"/>
      <c r="C840" s="68"/>
      <c r="D840" s="68"/>
      <c r="E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</row>
    <row r="841" spans="1:23" ht="12.75" customHeight="1" x14ac:dyDescent="0.25">
      <c r="A841" s="68"/>
      <c r="B841" s="68"/>
      <c r="C841" s="68"/>
      <c r="D841" s="68"/>
      <c r="E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</row>
    <row r="842" spans="1:23" ht="12.75" customHeight="1" x14ac:dyDescent="0.25">
      <c r="A842" s="68"/>
      <c r="B842" s="68"/>
      <c r="C842" s="68"/>
      <c r="D842" s="68"/>
      <c r="E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</row>
    <row r="843" spans="1:23" ht="12.75" customHeight="1" x14ac:dyDescent="0.25">
      <c r="A843" s="68"/>
      <c r="B843" s="68"/>
      <c r="C843" s="68"/>
      <c r="D843" s="68"/>
      <c r="E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</row>
    <row r="844" spans="1:23" ht="12.75" customHeight="1" x14ac:dyDescent="0.25">
      <c r="A844" s="68"/>
      <c r="B844" s="68"/>
      <c r="C844" s="68"/>
      <c r="D844" s="68"/>
      <c r="E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</row>
    <row r="845" spans="1:23" ht="12.75" customHeight="1" x14ac:dyDescent="0.25">
      <c r="A845" s="68"/>
      <c r="B845" s="68"/>
      <c r="C845" s="68"/>
      <c r="D845" s="68"/>
      <c r="E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</row>
    <row r="846" spans="1:23" ht="12.75" customHeight="1" x14ac:dyDescent="0.25">
      <c r="A846" s="68"/>
      <c r="B846" s="68"/>
      <c r="C846" s="68"/>
      <c r="D846" s="68"/>
      <c r="E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</row>
    <row r="847" spans="1:23" ht="12.75" customHeight="1" x14ac:dyDescent="0.25">
      <c r="A847" s="68"/>
      <c r="B847" s="68"/>
      <c r="C847" s="68"/>
      <c r="D847" s="68"/>
      <c r="E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</row>
    <row r="848" spans="1:23" ht="12.75" customHeight="1" x14ac:dyDescent="0.25">
      <c r="A848" s="68"/>
      <c r="B848" s="68"/>
      <c r="C848" s="68"/>
      <c r="D848" s="68"/>
      <c r="E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</row>
    <row r="849" spans="1:23" ht="12.75" customHeight="1" x14ac:dyDescent="0.25">
      <c r="A849" s="68"/>
      <c r="B849" s="68"/>
      <c r="C849" s="68"/>
      <c r="D849" s="68"/>
      <c r="E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</row>
    <row r="850" spans="1:23" ht="12.75" customHeight="1" x14ac:dyDescent="0.25">
      <c r="A850" s="68"/>
      <c r="B850" s="68"/>
      <c r="C850" s="68"/>
      <c r="D850" s="68"/>
      <c r="E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</row>
    <row r="851" spans="1:23" ht="12.75" customHeight="1" x14ac:dyDescent="0.25">
      <c r="A851" s="68"/>
      <c r="B851" s="68"/>
      <c r="C851" s="68"/>
      <c r="D851" s="68"/>
      <c r="E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</row>
    <row r="852" spans="1:23" ht="12.75" customHeight="1" x14ac:dyDescent="0.25">
      <c r="A852" s="68"/>
      <c r="B852" s="68"/>
      <c r="C852" s="68"/>
      <c r="D852" s="68"/>
      <c r="E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</row>
    <row r="853" spans="1:23" ht="12.75" customHeight="1" x14ac:dyDescent="0.25">
      <c r="A853" s="68"/>
      <c r="B853" s="68"/>
      <c r="C853" s="68"/>
      <c r="D853" s="68"/>
      <c r="E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</row>
    <row r="854" spans="1:23" ht="12.75" customHeight="1" x14ac:dyDescent="0.25">
      <c r="A854" s="68"/>
      <c r="B854" s="68"/>
      <c r="C854" s="68"/>
      <c r="D854" s="68"/>
      <c r="E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</row>
    <row r="855" spans="1:23" ht="12.75" customHeight="1" x14ac:dyDescent="0.25">
      <c r="A855" s="68"/>
      <c r="B855" s="68"/>
      <c r="C855" s="68"/>
      <c r="D855" s="68"/>
      <c r="E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</row>
    <row r="856" spans="1:23" ht="12.75" customHeight="1" x14ac:dyDescent="0.25">
      <c r="A856" s="68"/>
      <c r="B856" s="68"/>
      <c r="C856" s="68"/>
      <c r="D856" s="68"/>
      <c r="E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</row>
    <row r="857" spans="1:23" ht="12.75" customHeight="1" x14ac:dyDescent="0.25">
      <c r="A857" s="68"/>
      <c r="B857" s="68"/>
      <c r="C857" s="68"/>
      <c r="D857" s="68"/>
      <c r="E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</row>
    <row r="858" spans="1:23" ht="12.75" customHeight="1" x14ac:dyDescent="0.25">
      <c r="A858" s="68"/>
      <c r="B858" s="68"/>
      <c r="C858" s="68"/>
      <c r="D858" s="68"/>
      <c r="E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</row>
    <row r="859" spans="1:23" ht="12.75" customHeight="1" x14ac:dyDescent="0.25">
      <c r="A859" s="68"/>
      <c r="B859" s="68"/>
      <c r="C859" s="68"/>
      <c r="D859" s="68"/>
      <c r="E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</row>
    <row r="860" spans="1:23" ht="12.75" customHeight="1" x14ac:dyDescent="0.25">
      <c r="A860" s="68"/>
      <c r="B860" s="68"/>
      <c r="C860" s="68"/>
      <c r="D860" s="68"/>
      <c r="E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</row>
    <row r="861" spans="1:23" ht="12.75" customHeight="1" x14ac:dyDescent="0.25">
      <c r="A861" s="68"/>
      <c r="B861" s="68"/>
      <c r="C861" s="68"/>
      <c r="D861" s="68"/>
      <c r="E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</row>
    <row r="862" spans="1:23" ht="12.75" customHeight="1" x14ac:dyDescent="0.25">
      <c r="A862" s="68"/>
      <c r="B862" s="68"/>
      <c r="C862" s="68"/>
      <c r="D862" s="68"/>
      <c r="E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</row>
    <row r="863" spans="1:23" ht="12.75" customHeight="1" x14ac:dyDescent="0.25">
      <c r="A863" s="68"/>
      <c r="B863" s="68"/>
      <c r="C863" s="68"/>
      <c r="D863" s="68"/>
      <c r="E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</row>
    <row r="864" spans="1:23" ht="12.75" customHeight="1" x14ac:dyDescent="0.25">
      <c r="A864" s="68"/>
      <c r="B864" s="68"/>
      <c r="C864" s="68"/>
      <c r="D864" s="68"/>
      <c r="E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</row>
    <row r="865" spans="1:23" ht="12.75" customHeight="1" x14ac:dyDescent="0.25">
      <c r="A865" s="68"/>
      <c r="B865" s="68"/>
      <c r="C865" s="68"/>
      <c r="D865" s="68"/>
      <c r="E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</row>
    <row r="866" spans="1:23" ht="12.75" customHeight="1" x14ac:dyDescent="0.25">
      <c r="A866" s="68"/>
      <c r="B866" s="68"/>
      <c r="C866" s="68"/>
      <c r="D866" s="68"/>
      <c r="E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</row>
    <row r="867" spans="1:23" ht="12.75" customHeight="1" x14ac:dyDescent="0.25">
      <c r="A867" s="68"/>
      <c r="B867" s="68"/>
      <c r="C867" s="68"/>
      <c r="D867" s="68"/>
      <c r="E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</row>
    <row r="868" spans="1:23" ht="12.75" customHeight="1" x14ac:dyDescent="0.25">
      <c r="A868" s="68"/>
      <c r="B868" s="68"/>
      <c r="C868" s="68"/>
      <c r="D868" s="68"/>
      <c r="E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</row>
    <row r="869" spans="1:23" ht="12.75" customHeight="1" x14ac:dyDescent="0.25">
      <c r="A869" s="68"/>
      <c r="B869" s="68"/>
      <c r="C869" s="68"/>
      <c r="D869" s="68"/>
      <c r="E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</row>
    <row r="870" spans="1:23" ht="12.75" customHeight="1" x14ac:dyDescent="0.25">
      <c r="A870" s="68"/>
      <c r="B870" s="68"/>
      <c r="C870" s="68"/>
      <c r="D870" s="68"/>
      <c r="E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</row>
    <row r="871" spans="1:23" ht="12.75" customHeight="1" x14ac:dyDescent="0.25">
      <c r="A871" s="68"/>
      <c r="B871" s="68"/>
      <c r="C871" s="68"/>
      <c r="D871" s="68"/>
      <c r="E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</row>
    <row r="872" spans="1:23" ht="12.75" customHeight="1" x14ac:dyDescent="0.25">
      <c r="A872" s="68"/>
      <c r="B872" s="68"/>
      <c r="C872" s="68"/>
      <c r="D872" s="68"/>
      <c r="E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</row>
    <row r="873" spans="1:23" ht="12.75" customHeight="1" x14ac:dyDescent="0.25">
      <c r="A873" s="68"/>
      <c r="B873" s="68"/>
      <c r="C873" s="68"/>
      <c r="D873" s="68"/>
      <c r="E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</row>
    <row r="874" spans="1:23" ht="12.75" customHeight="1" x14ac:dyDescent="0.25">
      <c r="A874" s="68"/>
      <c r="B874" s="68"/>
      <c r="C874" s="68"/>
      <c r="D874" s="68"/>
      <c r="E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</row>
    <row r="875" spans="1:23" ht="12.75" customHeight="1" x14ac:dyDescent="0.25">
      <c r="A875" s="68"/>
      <c r="B875" s="68"/>
      <c r="C875" s="68"/>
      <c r="D875" s="68"/>
      <c r="E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</row>
    <row r="876" spans="1:23" ht="12.75" customHeight="1" x14ac:dyDescent="0.25">
      <c r="A876" s="68"/>
      <c r="B876" s="68"/>
      <c r="C876" s="68"/>
      <c r="D876" s="68"/>
      <c r="E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</row>
    <row r="877" spans="1:23" ht="12.75" customHeight="1" x14ac:dyDescent="0.25">
      <c r="A877" s="68"/>
      <c r="B877" s="68"/>
      <c r="C877" s="68"/>
      <c r="D877" s="68"/>
      <c r="E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</row>
    <row r="878" spans="1:23" ht="12.75" customHeight="1" x14ac:dyDescent="0.25">
      <c r="A878" s="68"/>
      <c r="B878" s="68"/>
      <c r="C878" s="68"/>
      <c r="D878" s="68"/>
      <c r="E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</row>
    <row r="879" spans="1:23" ht="12.75" customHeight="1" x14ac:dyDescent="0.25">
      <c r="A879" s="68"/>
      <c r="B879" s="68"/>
      <c r="C879" s="68"/>
      <c r="D879" s="68"/>
      <c r="E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</row>
    <row r="880" spans="1:23" ht="12.75" customHeight="1" x14ac:dyDescent="0.25">
      <c r="A880" s="68"/>
      <c r="B880" s="68"/>
      <c r="C880" s="68"/>
      <c r="D880" s="68"/>
      <c r="E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</row>
    <row r="881" spans="1:23" ht="12.75" customHeight="1" x14ac:dyDescent="0.25">
      <c r="A881" s="68"/>
      <c r="B881" s="68"/>
      <c r="C881" s="68"/>
      <c r="D881" s="68"/>
      <c r="E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</row>
    <row r="882" spans="1:23" ht="12.75" customHeight="1" x14ac:dyDescent="0.25">
      <c r="A882" s="68"/>
      <c r="B882" s="68"/>
      <c r="C882" s="68"/>
      <c r="D882" s="68"/>
      <c r="E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</row>
    <row r="883" spans="1:23" ht="12.75" customHeight="1" x14ac:dyDescent="0.25">
      <c r="A883" s="68"/>
      <c r="B883" s="68"/>
      <c r="C883" s="68"/>
      <c r="D883" s="68"/>
      <c r="E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</row>
    <row r="884" spans="1:23" ht="12.75" customHeight="1" x14ac:dyDescent="0.25">
      <c r="A884" s="68"/>
      <c r="B884" s="68"/>
      <c r="C884" s="68"/>
      <c r="D884" s="68"/>
      <c r="E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</row>
    <row r="885" spans="1:23" ht="12.75" customHeight="1" x14ac:dyDescent="0.25">
      <c r="A885" s="68"/>
      <c r="B885" s="68"/>
      <c r="C885" s="68"/>
      <c r="D885" s="68"/>
      <c r="E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</row>
    <row r="886" spans="1:23" ht="12.75" customHeight="1" x14ac:dyDescent="0.25">
      <c r="A886" s="68"/>
      <c r="B886" s="68"/>
      <c r="C886" s="68"/>
      <c r="D886" s="68"/>
      <c r="E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</row>
    <row r="887" spans="1:23" ht="12.75" customHeight="1" x14ac:dyDescent="0.25">
      <c r="A887" s="68"/>
      <c r="B887" s="68"/>
      <c r="C887" s="68"/>
      <c r="D887" s="68"/>
      <c r="E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</row>
    <row r="888" spans="1:23" ht="12.75" customHeight="1" x14ac:dyDescent="0.25">
      <c r="A888" s="68"/>
      <c r="B888" s="68"/>
      <c r="C888" s="68"/>
      <c r="D888" s="68"/>
      <c r="E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</row>
    <row r="889" spans="1:23" ht="12.75" customHeight="1" x14ac:dyDescent="0.25">
      <c r="A889" s="68"/>
      <c r="B889" s="68"/>
      <c r="C889" s="68"/>
      <c r="D889" s="68"/>
      <c r="E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</row>
    <row r="890" spans="1:23" ht="12.75" customHeight="1" x14ac:dyDescent="0.25">
      <c r="A890" s="68"/>
      <c r="B890" s="68"/>
      <c r="C890" s="68"/>
      <c r="D890" s="68"/>
      <c r="E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</row>
    <row r="891" spans="1:23" ht="12.75" customHeight="1" x14ac:dyDescent="0.25">
      <c r="A891" s="68"/>
      <c r="B891" s="68"/>
      <c r="C891" s="68"/>
      <c r="D891" s="68"/>
      <c r="E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</row>
    <row r="892" spans="1:23" ht="12.75" customHeight="1" x14ac:dyDescent="0.25">
      <c r="A892" s="68"/>
      <c r="B892" s="68"/>
      <c r="C892" s="68"/>
      <c r="D892" s="68"/>
      <c r="E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</row>
    <row r="893" spans="1:23" ht="12.75" customHeight="1" x14ac:dyDescent="0.25">
      <c r="A893" s="68"/>
      <c r="B893" s="68"/>
      <c r="C893" s="68"/>
      <c r="D893" s="68"/>
      <c r="E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</row>
    <row r="894" spans="1:23" ht="12.75" customHeight="1" x14ac:dyDescent="0.25">
      <c r="A894" s="68"/>
      <c r="B894" s="68"/>
      <c r="C894" s="68"/>
      <c r="D894" s="68"/>
      <c r="E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</row>
    <row r="895" spans="1:23" ht="12.75" customHeight="1" x14ac:dyDescent="0.25">
      <c r="A895" s="68"/>
      <c r="B895" s="68"/>
      <c r="C895" s="68"/>
      <c r="D895" s="68"/>
      <c r="E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</row>
    <row r="896" spans="1:23" ht="12.75" customHeight="1" x14ac:dyDescent="0.25">
      <c r="A896" s="68"/>
      <c r="B896" s="68"/>
      <c r="C896" s="68"/>
      <c r="D896" s="68"/>
      <c r="E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</row>
    <row r="897" spans="1:23" ht="12.75" customHeight="1" x14ac:dyDescent="0.25">
      <c r="A897" s="68"/>
      <c r="B897" s="68"/>
      <c r="C897" s="68"/>
      <c r="D897" s="68"/>
      <c r="E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</row>
    <row r="898" spans="1:23" ht="12.75" customHeight="1" x14ac:dyDescent="0.25">
      <c r="A898" s="68"/>
      <c r="B898" s="68"/>
      <c r="C898" s="68"/>
      <c r="D898" s="68"/>
      <c r="E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</row>
    <row r="899" spans="1:23" ht="12.75" customHeight="1" x14ac:dyDescent="0.25">
      <c r="A899" s="68"/>
      <c r="B899" s="68"/>
      <c r="C899" s="68"/>
      <c r="D899" s="68"/>
      <c r="E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</row>
    <row r="900" spans="1:23" ht="12.75" customHeight="1" x14ac:dyDescent="0.25">
      <c r="A900" s="68"/>
      <c r="B900" s="68"/>
      <c r="C900" s="68"/>
      <c r="D900" s="68"/>
      <c r="E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</row>
    <row r="901" spans="1:23" ht="12.75" customHeight="1" x14ac:dyDescent="0.25">
      <c r="A901" s="68"/>
      <c r="B901" s="68"/>
      <c r="C901" s="68"/>
      <c r="D901" s="68"/>
      <c r="E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</row>
    <row r="902" spans="1:23" ht="12.75" customHeight="1" x14ac:dyDescent="0.25">
      <c r="A902" s="68"/>
      <c r="B902" s="68"/>
      <c r="C902" s="68"/>
      <c r="D902" s="68"/>
      <c r="E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</row>
    <row r="903" spans="1:23" ht="12.75" customHeight="1" x14ac:dyDescent="0.25">
      <c r="A903" s="68"/>
      <c r="B903" s="68"/>
      <c r="C903" s="68"/>
      <c r="D903" s="68"/>
      <c r="E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</row>
    <row r="904" spans="1:23" ht="12.75" customHeight="1" x14ac:dyDescent="0.25">
      <c r="A904" s="68"/>
      <c r="B904" s="68"/>
      <c r="C904" s="68"/>
      <c r="D904" s="68"/>
      <c r="E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</row>
    <row r="905" spans="1:23" ht="12.75" customHeight="1" x14ac:dyDescent="0.25">
      <c r="A905" s="68"/>
      <c r="B905" s="68"/>
      <c r="C905" s="68"/>
      <c r="D905" s="68"/>
      <c r="E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</row>
    <row r="906" spans="1:23" ht="12.75" customHeight="1" x14ac:dyDescent="0.25">
      <c r="A906" s="68"/>
      <c r="B906" s="68"/>
      <c r="C906" s="68"/>
      <c r="D906" s="68"/>
      <c r="E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</row>
    <row r="907" spans="1:23" ht="12.75" customHeight="1" x14ac:dyDescent="0.25">
      <c r="A907" s="68"/>
      <c r="B907" s="68"/>
      <c r="C907" s="68"/>
      <c r="D907" s="68"/>
      <c r="E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</row>
    <row r="908" spans="1:23" ht="12.75" customHeight="1" x14ac:dyDescent="0.25">
      <c r="A908" s="68"/>
      <c r="B908" s="68"/>
      <c r="C908" s="68"/>
      <c r="D908" s="68"/>
      <c r="E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</row>
    <row r="909" spans="1:23" ht="12.75" customHeight="1" x14ac:dyDescent="0.25">
      <c r="A909" s="68"/>
      <c r="B909" s="68"/>
      <c r="C909" s="68"/>
      <c r="D909" s="68"/>
      <c r="E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</row>
    <row r="910" spans="1:23" ht="12.75" customHeight="1" x14ac:dyDescent="0.25">
      <c r="A910" s="68"/>
      <c r="B910" s="68"/>
      <c r="C910" s="68"/>
      <c r="D910" s="68"/>
      <c r="E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</row>
    <row r="911" spans="1:23" ht="12.75" customHeight="1" x14ac:dyDescent="0.25">
      <c r="A911" s="68"/>
      <c r="B911" s="68"/>
      <c r="C911" s="68"/>
      <c r="D911" s="68"/>
      <c r="E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</row>
    <row r="912" spans="1:23" ht="12.75" customHeight="1" x14ac:dyDescent="0.25">
      <c r="A912" s="68"/>
      <c r="B912" s="68"/>
      <c r="C912" s="68"/>
      <c r="D912" s="68"/>
      <c r="E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</row>
    <row r="913" spans="1:23" ht="12.75" customHeight="1" x14ac:dyDescent="0.25">
      <c r="A913" s="68"/>
      <c r="B913" s="68"/>
      <c r="C913" s="68"/>
      <c r="D913" s="68"/>
      <c r="E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</row>
    <row r="914" spans="1:23" ht="12.75" customHeight="1" x14ac:dyDescent="0.25">
      <c r="A914" s="68"/>
      <c r="B914" s="68"/>
      <c r="C914" s="68"/>
      <c r="D914" s="68"/>
      <c r="E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</row>
    <row r="915" spans="1:23" ht="12.75" customHeight="1" x14ac:dyDescent="0.25">
      <c r="A915" s="68"/>
      <c r="B915" s="68"/>
      <c r="C915" s="68"/>
      <c r="D915" s="68"/>
      <c r="E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</row>
    <row r="916" spans="1:23" ht="12.75" customHeight="1" x14ac:dyDescent="0.25">
      <c r="A916" s="68"/>
      <c r="B916" s="68"/>
      <c r="C916" s="68"/>
      <c r="D916" s="68"/>
      <c r="E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</row>
    <row r="917" spans="1:23" ht="12.75" customHeight="1" x14ac:dyDescent="0.25">
      <c r="A917" s="68"/>
      <c r="B917" s="68"/>
      <c r="C917" s="68"/>
      <c r="D917" s="68"/>
      <c r="E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</row>
    <row r="918" spans="1:23" ht="12.75" customHeight="1" x14ac:dyDescent="0.25">
      <c r="A918" s="68"/>
      <c r="B918" s="68"/>
      <c r="C918" s="68"/>
      <c r="D918" s="68"/>
      <c r="E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</row>
    <row r="919" spans="1:23" ht="12.75" customHeight="1" x14ac:dyDescent="0.25">
      <c r="A919" s="68"/>
      <c r="B919" s="68"/>
      <c r="C919" s="68"/>
      <c r="D919" s="68"/>
      <c r="E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</row>
    <row r="920" spans="1:23" ht="12.75" customHeight="1" x14ac:dyDescent="0.25">
      <c r="A920" s="68"/>
      <c r="B920" s="68"/>
      <c r="C920" s="68"/>
      <c r="D920" s="68"/>
      <c r="E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</row>
    <row r="921" spans="1:23" ht="12.75" customHeight="1" x14ac:dyDescent="0.25">
      <c r="A921" s="68"/>
      <c r="B921" s="68"/>
      <c r="C921" s="68"/>
      <c r="D921" s="68"/>
      <c r="E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</row>
    <row r="922" spans="1:23" ht="12.75" customHeight="1" x14ac:dyDescent="0.25">
      <c r="A922" s="68"/>
      <c r="B922" s="68"/>
      <c r="C922" s="68"/>
      <c r="D922" s="68"/>
      <c r="E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</row>
    <row r="923" spans="1:23" ht="12.75" customHeight="1" x14ac:dyDescent="0.25">
      <c r="A923" s="68"/>
      <c r="B923" s="68"/>
      <c r="C923" s="68"/>
      <c r="D923" s="68"/>
      <c r="E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</row>
    <row r="924" spans="1:23" ht="12.75" customHeight="1" x14ac:dyDescent="0.25">
      <c r="A924" s="68"/>
      <c r="B924" s="68"/>
      <c r="C924" s="68"/>
      <c r="D924" s="68"/>
      <c r="E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</row>
    <row r="925" spans="1:23" ht="12.75" customHeight="1" x14ac:dyDescent="0.25">
      <c r="A925" s="68"/>
      <c r="B925" s="68"/>
      <c r="C925" s="68"/>
      <c r="D925" s="68"/>
      <c r="E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</row>
    <row r="926" spans="1:23" ht="12.75" customHeight="1" x14ac:dyDescent="0.25">
      <c r="A926" s="68"/>
      <c r="B926" s="68"/>
      <c r="C926" s="68"/>
      <c r="D926" s="68"/>
      <c r="E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</row>
    <row r="927" spans="1:23" ht="12.75" customHeight="1" x14ac:dyDescent="0.25">
      <c r="A927" s="68"/>
      <c r="B927" s="68"/>
      <c r="C927" s="68"/>
      <c r="D927" s="68"/>
      <c r="E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</row>
    <row r="928" spans="1:23" ht="12.75" customHeight="1" x14ac:dyDescent="0.25">
      <c r="A928" s="68"/>
      <c r="B928" s="68"/>
      <c r="C928" s="68"/>
      <c r="D928" s="68"/>
      <c r="E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</row>
    <row r="929" spans="1:23" ht="12.75" customHeight="1" x14ac:dyDescent="0.25">
      <c r="A929" s="68"/>
      <c r="B929" s="68"/>
      <c r="C929" s="68"/>
      <c r="D929" s="68"/>
      <c r="E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</row>
    <row r="930" spans="1:23" ht="12.75" customHeight="1" x14ac:dyDescent="0.25">
      <c r="A930" s="68"/>
      <c r="B930" s="68"/>
      <c r="C930" s="68"/>
      <c r="D930" s="68"/>
      <c r="E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</row>
    <row r="931" spans="1:23" ht="12.75" customHeight="1" x14ac:dyDescent="0.25">
      <c r="A931" s="68"/>
      <c r="B931" s="68"/>
      <c r="C931" s="68"/>
      <c r="D931" s="68"/>
      <c r="E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</row>
    <row r="932" spans="1:23" ht="12.75" customHeight="1" x14ac:dyDescent="0.25">
      <c r="A932" s="68"/>
      <c r="B932" s="68"/>
      <c r="C932" s="68"/>
      <c r="D932" s="68"/>
      <c r="E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</row>
    <row r="933" spans="1:23" ht="12.75" customHeight="1" x14ac:dyDescent="0.25">
      <c r="A933" s="68"/>
      <c r="B933" s="68"/>
      <c r="C933" s="68"/>
      <c r="D933" s="68"/>
      <c r="E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</row>
    <row r="934" spans="1:23" ht="12.75" customHeight="1" x14ac:dyDescent="0.25">
      <c r="A934" s="68"/>
      <c r="B934" s="68"/>
      <c r="C934" s="68"/>
      <c r="D934" s="68"/>
      <c r="E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</row>
    <row r="935" spans="1:23" ht="12.75" customHeight="1" x14ac:dyDescent="0.25">
      <c r="A935" s="68"/>
      <c r="B935" s="68"/>
      <c r="C935" s="68"/>
      <c r="D935" s="68"/>
      <c r="E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</row>
    <row r="936" spans="1:23" ht="12.75" customHeight="1" x14ac:dyDescent="0.25">
      <c r="A936" s="68"/>
      <c r="B936" s="68"/>
      <c r="C936" s="68"/>
      <c r="D936" s="68"/>
      <c r="E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</row>
    <row r="937" spans="1:23" ht="12.75" customHeight="1" x14ac:dyDescent="0.25">
      <c r="A937" s="68"/>
      <c r="B937" s="68"/>
      <c r="C937" s="68"/>
      <c r="D937" s="68"/>
      <c r="E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</row>
    <row r="938" spans="1:23" ht="12.75" customHeight="1" x14ac:dyDescent="0.25">
      <c r="A938" s="68"/>
      <c r="B938" s="68"/>
      <c r="C938" s="68"/>
      <c r="D938" s="68"/>
      <c r="E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</row>
    <row r="939" spans="1:23" ht="12.75" customHeight="1" x14ac:dyDescent="0.25">
      <c r="A939" s="68"/>
      <c r="B939" s="68"/>
      <c r="C939" s="68"/>
      <c r="D939" s="68"/>
      <c r="E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</row>
    <row r="940" spans="1:23" ht="12.75" customHeight="1" x14ac:dyDescent="0.25">
      <c r="A940" s="68"/>
      <c r="B940" s="68"/>
      <c r="C940" s="68"/>
      <c r="D940" s="68"/>
      <c r="E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</row>
    <row r="941" spans="1:23" ht="12.75" customHeight="1" x14ac:dyDescent="0.25">
      <c r="A941" s="68"/>
      <c r="B941" s="68"/>
      <c r="C941" s="68"/>
      <c r="D941" s="68"/>
      <c r="E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</row>
    <row r="942" spans="1:23" ht="12.75" customHeight="1" x14ac:dyDescent="0.25">
      <c r="A942" s="68"/>
      <c r="B942" s="68"/>
      <c r="C942" s="68"/>
      <c r="D942" s="68"/>
      <c r="E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</row>
    <row r="943" spans="1:23" ht="12.75" customHeight="1" x14ac:dyDescent="0.25">
      <c r="A943" s="68"/>
      <c r="B943" s="68"/>
      <c r="C943" s="68"/>
      <c r="D943" s="68"/>
      <c r="E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</row>
    <row r="944" spans="1:23" ht="12.75" customHeight="1" x14ac:dyDescent="0.25">
      <c r="A944" s="68"/>
      <c r="B944" s="68"/>
      <c r="C944" s="68"/>
      <c r="D944" s="68"/>
      <c r="E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</row>
    <row r="945" spans="1:23" ht="12.75" customHeight="1" x14ac:dyDescent="0.25">
      <c r="A945" s="68"/>
      <c r="B945" s="68"/>
      <c r="C945" s="68"/>
      <c r="D945" s="68"/>
      <c r="E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</row>
    <row r="946" spans="1:23" ht="12.75" customHeight="1" x14ac:dyDescent="0.25">
      <c r="A946" s="68"/>
      <c r="B946" s="68"/>
      <c r="C946" s="68"/>
      <c r="D946" s="68"/>
      <c r="E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</row>
    <row r="947" spans="1:23" ht="12.75" customHeight="1" x14ac:dyDescent="0.25">
      <c r="A947" s="68"/>
      <c r="B947" s="68"/>
      <c r="C947" s="68"/>
      <c r="D947" s="68"/>
      <c r="E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</row>
    <row r="948" spans="1:23" ht="12.75" customHeight="1" x14ac:dyDescent="0.25">
      <c r="A948" s="68"/>
      <c r="B948" s="68"/>
      <c r="C948" s="68"/>
      <c r="D948" s="68"/>
      <c r="E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</row>
    <row r="949" spans="1:23" ht="12.75" customHeight="1" x14ac:dyDescent="0.25">
      <c r="A949" s="68"/>
      <c r="B949" s="68"/>
      <c r="C949" s="68"/>
      <c r="D949" s="68"/>
      <c r="E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</row>
    <row r="950" spans="1:23" ht="12.75" customHeight="1" x14ac:dyDescent="0.25">
      <c r="A950" s="68"/>
      <c r="B950" s="68"/>
      <c r="C950" s="68"/>
      <c r="D950" s="68"/>
      <c r="E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</row>
    <row r="951" spans="1:23" ht="12.75" customHeight="1" x14ac:dyDescent="0.25">
      <c r="A951" s="68"/>
      <c r="B951" s="68"/>
      <c r="C951" s="68"/>
      <c r="D951" s="68"/>
      <c r="E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</row>
    <row r="952" spans="1:23" ht="12.75" customHeight="1" x14ac:dyDescent="0.25">
      <c r="A952" s="68"/>
      <c r="B952" s="68"/>
      <c r="C952" s="68"/>
      <c r="D952" s="68"/>
      <c r="E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</row>
    <row r="953" spans="1:23" ht="12.75" customHeight="1" x14ac:dyDescent="0.25">
      <c r="A953" s="68"/>
      <c r="B953" s="68"/>
      <c r="C953" s="68"/>
      <c r="D953" s="68"/>
      <c r="E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</row>
    <row r="954" spans="1:23" ht="12.75" customHeight="1" x14ac:dyDescent="0.25">
      <c r="A954" s="68"/>
      <c r="B954" s="68"/>
      <c r="C954" s="68"/>
      <c r="D954" s="68"/>
      <c r="E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</row>
    <row r="955" spans="1:23" ht="12.75" customHeight="1" x14ac:dyDescent="0.25">
      <c r="A955" s="68"/>
      <c r="B955" s="68"/>
      <c r="C955" s="68"/>
      <c r="D955" s="68"/>
      <c r="E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</row>
    <row r="956" spans="1:23" ht="12.75" customHeight="1" x14ac:dyDescent="0.25">
      <c r="A956" s="68"/>
      <c r="B956" s="68"/>
      <c r="C956" s="68"/>
      <c r="D956" s="68"/>
      <c r="E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</row>
    <row r="957" spans="1:23" ht="12.75" customHeight="1" x14ac:dyDescent="0.25">
      <c r="A957" s="68"/>
      <c r="B957" s="68"/>
      <c r="C957" s="68"/>
      <c r="D957" s="68"/>
      <c r="E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</row>
    <row r="958" spans="1:23" ht="12.75" customHeight="1" x14ac:dyDescent="0.25">
      <c r="A958" s="68"/>
      <c r="B958" s="68"/>
      <c r="C958" s="68"/>
      <c r="D958" s="68"/>
      <c r="E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</row>
    <row r="959" spans="1:23" ht="12.75" customHeight="1" x14ac:dyDescent="0.25">
      <c r="A959" s="68"/>
      <c r="B959" s="68"/>
      <c r="C959" s="68"/>
      <c r="D959" s="68"/>
      <c r="E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</row>
    <row r="960" spans="1:23" ht="12.75" customHeight="1" x14ac:dyDescent="0.25">
      <c r="A960" s="68"/>
      <c r="B960" s="68"/>
      <c r="C960" s="68"/>
      <c r="D960" s="68"/>
      <c r="E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</row>
    <row r="961" spans="1:23" ht="12.75" customHeight="1" x14ac:dyDescent="0.25">
      <c r="A961" s="68"/>
      <c r="B961" s="68"/>
      <c r="C961" s="68"/>
      <c r="D961" s="68"/>
      <c r="E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</row>
    <row r="962" spans="1:23" ht="12.75" customHeight="1" x14ac:dyDescent="0.25">
      <c r="A962" s="68"/>
      <c r="B962" s="68"/>
      <c r="C962" s="68"/>
      <c r="D962" s="68"/>
      <c r="E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</row>
    <row r="963" spans="1:23" ht="12.75" customHeight="1" x14ac:dyDescent="0.25">
      <c r="A963" s="68"/>
      <c r="B963" s="68"/>
      <c r="C963" s="68"/>
      <c r="D963" s="68"/>
      <c r="E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</row>
    <row r="964" spans="1:23" ht="12.75" customHeight="1" x14ac:dyDescent="0.25">
      <c r="A964" s="68"/>
      <c r="B964" s="68"/>
      <c r="C964" s="68"/>
      <c r="D964" s="68"/>
      <c r="E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</row>
    <row r="965" spans="1:23" ht="12.75" customHeight="1" x14ac:dyDescent="0.25">
      <c r="A965" s="68"/>
      <c r="B965" s="68"/>
      <c r="C965" s="68"/>
      <c r="D965" s="68"/>
      <c r="E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</row>
    <row r="966" spans="1:23" ht="12.75" customHeight="1" x14ac:dyDescent="0.25">
      <c r="A966" s="68"/>
      <c r="B966" s="68"/>
      <c r="C966" s="68"/>
      <c r="D966" s="68"/>
      <c r="E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</row>
    <row r="967" spans="1:23" ht="12.75" customHeight="1" x14ac:dyDescent="0.25">
      <c r="A967" s="68"/>
      <c r="B967" s="68"/>
      <c r="C967" s="68"/>
      <c r="D967" s="68"/>
      <c r="E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</row>
    <row r="968" spans="1:23" ht="12.75" customHeight="1" x14ac:dyDescent="0.25">
      <c r="A968" s="68"/>
      <c r="B968" s="68"/>
      <c r="C968" s="68"/>
      <c r="D968" s="68"/>
      <c r="E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</row>
    <row r="969" spans="1:23" ht="12.75" customHeight="1" x14ac:dyDescent="0.25">
      <c r="A969" s="68"/>
      <c r="B969" s="68"/>
      <c r="C969" s="68"/>
      <c r="D969" s="68"/>
      <c r="E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</row>
    <row r="970" spans="1:23" ht="12.75" customHeight="1" x14ac:dyDescent="0.25">
      <c r="A970" s="68"/>
      <c r="B970" s="68"/>
      <c r="C970" s="68"/>
      <c r="D970" s="68"/>
      <c r="E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</row>
    <row r="971" spans="1:23" ht="12.75" customHeight="1" x14ac:dyDescent="0.25">
      <c r="A971" s="68"/>
      <c r="B971" s="68"/>
      <c r="C971" s="68"/>
      <c r="D971" s="68"/>
      <c r="E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</row>
    <row r="972" spans="1:23" ht="12.75" customHeight="1" x14ac:dyDescent="0.25">
      <c r="A972" s="68"/>
      <c r="B972" s="68"/>
      <c r="C972" s="68"/>
      <c r="D972" s="68"/>
      <c r="E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</row>
    <row r="973" spans="1:23" ht="12.75" customHeight="1" x14ac:dyDescent="0.25">
      <c r="A973" s="68"/>
      <c r="B973" s="68"/>
      <c r="C973" s="68"/>
      <c r="D973" s="68"/>
      <c r="E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</row>
    <row r="974" spans="1:23" ht="12.75" customHeight="1" x14ac:dyDescent="0.25">
      <c r="A974" s="68"/>
      <c r="B974" s="68"/>
      <c r="C974" s="68"/>
      <c r="D974" s="68"/>
      <c r="E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</row>
    <row r="975" spans="1:23" ht="12.75" customHeight="1" x14ac:dyDescent="0.25">
      <c r="A975" s="68"/>
      <c r="B975" s="68"/>
      <c r="C975" s="68"/>
      <c r="D975" s="68"/>
      <c r="E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</row>
    <row r="976" spans="1:23" ht="12.75" customHeight="1" x14ac:dyDescent="0.25">
      <c r="A976" s="68"/>
      <c r="B976" s="68"/>
      <c r="C976" s="68"/>
      <c r="D976" s="68"/>
      <c r="E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</row>
    <row r="977" spans="1:23" ht="12.75" customHeight="1" x14ac:dyDescent="0.25">
      <c r="A977" s="68"/>
      <c r="B977" s="68"/>
      <c r="C977" s="68"/>
      <c r="D977" s="68"/>
      <c r="E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</row>
    <row r="978" spans="1:23" ht="12.75" customHeight="1" x14ac:dyDescent="0.25">
      <c r="A978" s="68"/>
      <c r="B978" s="68"/>
      <c r="C978" s="68"/>
      <c r="D978" s="68"/>
      <c r="E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</row>
    <row r="979" spans="1:23" ht="12.75" customHeight="1" x14ac:dyDescent="0.25">
      <c r="A979" s="68"/>
      <c r="B979" s="68"/>
      <c r="C979" s="68"/>
      <c r="D979" s="68"/>
      <c r="E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</row>
    <row r="980" spans="1:23" ht="12.75" customHeight="1" x14ac:dyDescent="0.25">
      <c r="A980" s="68"/>
      <c r="B980" s="68"/>
      <c r="C980" s="68"/>
      <c r="D980" s="68"/>
      <c r="E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</row>
    <row r="981" spans="1:23" ht="12.75" customHeight="1" x14ac:dyDescent="0.25">
      <c r="A981" s="68"/>
      <c r="B981" s="68"/>
      <c r="C981" s="68"/>
      <c r="D981" s="68"/>
      <c r="E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</row>
    <row r="982" spans="1:23" ht="12.75" customHeight="1" x14ac:dyDescent="0.25">
      <c r="A982" s="68"/>
      <c r="B982" s="68"/>
      <c r="C982" s="68"/>
      <c r="D982" s="68"/>
      <c r="E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</row>
    <row r="983" spans="1:23" ht="12.75" customHeight="1" x14ac:dyDescent="0.25">
      <c r="A983" s="68"/>
      <c r="B983" s="68"/>
      <c r="C983" s="68"/>
      <c r="D983" s="68"/>
      <c r="E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</row>
    <row r="984" spans="1:23" ht="12.75" customHeight="1" x14ac:dyDescent="0.25">
      <c r="A984" s="68"/>
      <c r="B984" s="68"/>
      <c r="C984" s="68"/>
      <c r="D984" s="68"/>
      <c r="E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</row>
    <row r="985" spans="1:23" ht="12.75" customHeight="1" x14ac:dyDescent="0.25">
      <c r="A985" s="68"/>
      <c r="B985" s="68"/>
      <c r="C985" s="68"/>
      <c r="D985" s="68"/>
      <c r="E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</row>
    <row r="986" spans="1:23" ht="12.75" customHeight="1" x14ac:dyDescent="0.25">
      <c r="A986" s="68"/>
      <c r="B986" s="68"/>
      <c r="C986" s="68"/>
      <c r="D986" s="68"/>
      <c r="E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</row>
    <row r="987" spans="1:23" ht="12.75" customHeight="1" x14ac:dyDescent="0.25">
      <c r="A987" s="68"/>
      <c r="B987" s="68"/>
      <c r="C987" s="68"/>
      <c r="D987" s="68"/>
      <c r="E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</row>
    <row r="988" spans="1:23" ht="12.75" customHeight="1" x14ac:dyDescent="0.25">
      <c r="A988" s="68"/>
      <c r="B988" s="68"/>
      <c r="C988" s="68"/>
      <c r="D988" s="68"/>
      <c r="E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</row>
    <row r="989" spans="1:23" ht="12.75" customHeight="1" x14ac:dyDescent="0.25">
      <c r="A989" s="68"/>
      <c r="B989" s="68"/>
      <c r="C989" s="68"/>
      <c r="D989" s="68"/>
      <c r="E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</row>
    <row r="990" spans="1:23" ht="12.75" customHeight="1" x14ac:dyDescent="0.25">
      <c r="A990" s="68"/>
      <c r="B990" s="68"/>
      <c r="C990" s="68"/>
      <c r="D990" s="68"/>
      <c r="E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</row>
    <row r="991" spans="1:23" ht="12.75" customHeight="1" x14ac:dyDescent="0.25">
      <c r="A991" s="68"/>
      <c r="B991" s="68"/>
      <c r="C991" s="68"/>
      <c r="D991" s="68"/>
      <c r="E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</row>
    <row r="992" spans="1:23" ht="12.75" customHeight="1" x14ac:dyDescent="0.25">
      <c r="A992" s="68"/>
      <c r="B992" s="68"/>
      <c r="C992" s="68"/>
      <c r="D992" s="68"/>
      <c r="E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</row>
    <row r="993" spans="1:23" ht="12.75" customHeight="1" x14ac:dyDescent="0.25">
      <c r="A993" s="68"/>
      <c r="B993" s="68"/>
      <c r="C993" s="68"/>
      <c r="D993" s="68"/>
      <c r="E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</row>
    <row r="994" spans="1:23" ht="12.75" customHeight="1" x14ac:dyDescent="0.25">
      <c r="A994" s="68"/>
      <c r="B994" s="68"/>
      <c r="C994" s="68"/>
      <c r="D994" s="68"/>
      <c r="E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</row>
    <row r="995" spans="1:23" ht="12.75" customHeight="1" x14ac:dyDescent="0.25">
      <c r="A995" s="68"/>
      <c r="B995" s="68"/>
      <c r="C995" s="68"/>
      <c r="D995" s="68"/>
      <c r="E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</row>
    <row r="996" spans="1:23" ht="12.75" customHeight="1" x14ac:dyDescent="0.25">
      <c r="A996" s="68"/>
      <c r="B996" s="68"/>
      <c r="C996" s="68"/>
      <c r="D996" s="68"/>
      <c r="E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</row>
    <row r="997" spans="1:23" ht="12.75" customHeight="1" x14ac:dyDescent="0.25">
      <c r="A997" s="68"/>
      <c r="B997" s="68"/>
      <c r="C997" s="68"/>
      <c r="D997" s="68"/>
      <c r="E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</row>
    <row r="998" spans="1:23" ht="12.75" customHeight="1" x14ac:dyDescent="0.25">
      <c r="A998" s="68"/>
      <c r="B998" s="68"/>
      <c r="C998" s="68"/>
      <c r="D998" s="68"/>
      <c r="E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</row>
    <row r="999" spans="1:23" ht="12.75" customHeight="1" x14ac:dyDescent="0.25">
      <c r="A999" s="68"/>
      <c r="B999" s="68"/>
      <c r="C999" s="68"/>
      <c r="D999" s="68"/>
      <c r="E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</row>
    <row r="1000" spans="1:23" ht="12.75" customHeight="1" x14ac:dyDescent="0.25">
      <c r="A1000" s="68"/>
      <c r="B1000" s="68"/>
      <c r="C1000" s="68"/>
      <c r="D1000" s="68"/>
      <c r="E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</row>
    <row r="1001" spans="1:23" ht="12.75" customHeight="1" x14ac:dyDescent="0.25">
      <c r="A1001" s="68"/>
      <c r="B1001" s="68"/>
      <c r="C1001" s="68"/>
      <c r="D1001" s="68"/>
      <c r="E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</row>
    <row r="1002" spans="1:23" ht="12.75" customHeight="1" x14ac:dyDescent="0.25">
      <c r="A1002" s="68"/>
      <c r="B1002" s="68"/>
      <c r="C1002" s="68"/>
      <c r="D1002" s="68"/>
      <c r="E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</row>
    <row r="1003" spans="1:23" ht="12.75" customHeight="1" x14ac:dyDescent="0.25">
      <c r="A1003" s="68"/>
      <c r="B1003" s="68"/>
      <c r="C1003" s="68"/>
      <c r="D1003" s="68"/>
      <c r="E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</row>
    <row r="1004" spans="1:23" ht="12.75" customHeight="1" x14ac:dyDescent="0.25">
      <c r="A1004" s="68"/>
      <c r="B1004" s="68"/>
      <c r="C1004" s="68"/>
      <c r="D1004" s="68"/>
      <c r="E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</row>
    <row r="1005" spans="1:23" ht="12.75" customHeight="1" x14ac:dyDescent="0.25">
      <c r="A1005" s="68"/>
      <c r="B1005" s="68"/>
      <c r="C1005" s="68"/>
      <c r="D1005" s="68"/>
      <c r="E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</row>
    <row r="1006" spans="1:23" ht="12.75" customHeight="1" x14ac:dyDescent="0.25">
      <c r="A1006" s="68"/>
      <c r="B1006" s="68"/>
      <c r="C1006" s="68"/>
      <c r="D1006" s="68"/>
      <c r="E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</row>
    <row r="1007" spans="1:23" ht="12.75" customHeight="1" x14ac:dyDescent="0.25">
      <c r="A1007" s="68"/>
      <c r="B1007" s="68"/>
      <c r="C1007" s="68"/>
      <c r="D1007" s="68"/>
      <c r="E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</row>
    <row r="1008" spans="1:23" ht="12.75" customHeight="1" x14ac:dyDescent="0.25">
      <c r="A1008" s="68"/>
      <c r="B1008" s="68"/>
      <c r="C1008" s="68"/>
      <c r="D1008" s="68"/>
      <c r="E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</row>
    <row r="1009" spans="1:23" ht="12.75" customHeight="1" x14ac:dyDescent="0.25">
      <c r="A1009" s="68"/>
      <c r="B1009" s="68"/>
      <c r="C1009" s="68"/>
      <c r="D1009" s="68"/>
      <c r="E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</row>
    <row r="1010" spans="1:23" ht="12.75" customHeight="1" x14ac:dyDescent="0.25">
      <c r="A1010" s="68"/>
      <c r="B1010" s="68"/>
      <c r="C1010" s="68"/>
      <c r="D1010" s="68"/>
      <c r="E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</row>
    <row r="1011" spans="1:23" ht="12.75" customHeight="1" x14ac:dyDescent="0.25">
      <c r="A1011" s="68"/>
      <c r="B1011" s="68"/>
      <c r="C1011" s="68"/>
      <c r="D1011" s="68"/>
      <c r="E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</row>
    <row r="1012" spans="1:23" ht="12.75" customHeight="1" x14ac:dyDescent="0.25">
      <c r="A1012" s="68"/>
      <c r="B1012" s="68"/>
      <c r="C1012" s="68"/>
      <c r="D1012" s="68"/>
      <c r="E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</row>
    <row r="1013" spans="1:23" ht="12.75" customHeight="1" x14ac:dyDescent="0.25">
      <c r="A1013" s="68"/>
      <c r="B1013" s="68"/>
      <c r="C1013" s="68"/>
      <c r="D1013" s="68"/>
      <c r="E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</row>
    <row r="1014" spans="1:23" ht="12.75" customHeight="1" x14ac:dyDescent="0.25">
      <c r="A1014" s="68"/>
      <c r="B1014" s="68"/>
      <c r="C1014" s="68"/>
      <c r="D1014" s="68"/>
      <c r="E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</row>
    <row r="1015" spans="1:23" ht="12.75" customHeight="1" x14ac:dyDescent="0.25">
      <c r="A1015" s="68"/>
      <c r="B1015" s="68"/>
      <c r="C1015" s="68"/>
      <c r="D1015" s="68"/>
      <c r="E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</row>
    <row r="1016" spans="1:23" ht="12.75" customHeight="1" x14ac:dyDescent="0.25">
      <c r="A1016" s="68"/>
      <c r="B1016" s="68"/>
      <c r="C1016" s="68"/>
      <c r="D1016" s="68"/>
      <c r="E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</row>
    <row r="1017" spans="1:23" ht="12.75" customHeight="1" x14ac:dyDescent="0.25">
      <c r="A1017" s="68"/>
      <c r="B1017" s="68"/>
      <c r="C1017" s="68"/>
      <c r="D1017" s="68"/>
      <c r="E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</row>
    <row r="1018" spans="1:23" ht="12.75" customHeight="1" x14ac:dyDescent="0.25">
      <c r="A1018" s="68"/>
      <c r="B1018" s="68"/>
      <c r="C1018" s="68"/>
      <c r="D1018" s="68"/>
      <c r="E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</row>
    <row r="1019" spans="1:23" ht="12.75" customHeight="1" x14ac:dyDescent="0.25">
      <c r="A1019" s="68"/>
      <c r="B1019" s="68"/>
      <c r="C1019" s="68"/>
      <c r="D1019" s="68"/>
      <c r="E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</row>
    <row r="1020" spans="1:23" ht="12.75" customHeight="1" x14ac:dyDescent="0.25">
      <c r="A1020" s="68"/>
      <c r="B1020" s="68"/>
      <c r="C1020" s="68"/>
      <c r="D1020" s="68"/>
      <c r="E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</row>
    <row r="1021" spans="1:23" ht="12.75" customHeight="1" x14ac:dyDescent="0.25">
      <c r="A1021" s="68"/>
      <c r="B1021" s="68"/>
      <c r="C1021" s="68"/>
      <c r="D1021" s="68"/>
      <c r="E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</row>
    <row r="1022" spans="1:23" ht="12.75" customHeight="1" x14ac:dyDescent="0.25">
      <c r="A1022" s="68"/>
      <c r="B1022" s="68"/>
      <c r="C1022" s="68"/>
      <c r="D1022" s="68"/>
      <c r="E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</row>
    <row r="1023" spans="1:23" ht="12.75" customHeight="1" x14ac:dyDescent="0.25">
      <c r="A1023" s="68"/>
      <c r="B1023" s="68"/>
      <c r="C1023" s="68"/>
      <c r="D1023" s="68"/>
      <c r="E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</row>
    <row r="1024" spans="1:23" ht="12.75" customHeight="1" x14ac:dyDescent="0.25">
      <c r="A1024" s="68"/>
      <c r="B1024" s="68"/>
      <c r="C1024" s="68"/>
      <c r="D1024" s="68"/>
      <c r="E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</row>
    <row r="1025" spans="1:23" ht="12.75" customHeight="1" x14ac:dyDescent="0.25">
      <c r="A1025" s="68"/>
      <c r="B1025" s="68"/>
      <c r="C1025" s="68"/>
      <c r="D1025" s="68"/>
      <c r="E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</row>
    <row r="1026" spans="1:23" ht="12.75" customHeight="1" x14ac:dyDescent="0.25">
      <c r="A1026" s="68"/>
      <c r="B1026" s="68"/>
      <c r="C1026" s="68"/>
      <c r="D1026" s="68"/>
      <c r="E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</row>
    <row r="1027" spans="1:23" ht="12.75" customHeight="1" x14ac:dyDescent="0.25">
      <c r="A1027" s="68"/>
      <c r="B1027" s="68"/>
      <c r="C1027" s="68"/>
      <c r="D1027" s="68"/>
      <c r="E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</row>
    <row r="1028" spans="1:23" ht="12.75" customHeight="1" x14ac:dyDescent="0.25">
      <c r="A1028" s="68"/>
      <c r="B1028" s="68"/>
      <c r="C1028" s="68"/>
      <c r="D1028" s="68"/>
      <c r="E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</row>
    <row r="1029" spans="1:23" ht="12.75" customHeight="1" x14ac:dyDescent="0.25">
      <c r="A1029" s="68"/>
      <c r="B1029" s="68"/>
      <c r="C1029" s="68"/>
      <c r="D1029" s="68"/>
      <c r="E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</row>
    <row r="1030" spans="1:23" ht="12.75" customHeight="1" x14ac:dyDescent="0.25">
      <c r="A1030" s="68"/>
      <c r="B1030" s="68"/>
      <c r="C1030" s="68"/>
      <c r="D1030" s="68"/>
      <c r="E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</row>
    <row r="1031" spans="1:23" ht="12.75" customHeight="1" x14ac:dyDescent="0.25">
      <c r="A1031" s="68"/>
      <c r="B1031" s="68"/>
      <c r="C1031" s="68"/>
      <c r="D1031" s="68"/>
      <c r="E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</row>
    <row r="1032" spans="1:23" ht="12.75" customHeight="1" x14ac:dyDescent="0.25">
      <c r="A1032" s="68"/>
      <c r="B1032" s="68"/>
      <c r="C1032" s="68"/>
      <c r="D1032" s="68"/>
      <c r="E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</row>
    <row r="1033" spans="1:23" ht="12.75" customHeight="1" x14ac:dyDescent="0.25">
      <c r="A1033" s="68"/>
      <c r="B1033" s="68"/>
      <c r="C1033" s="68"/>
      <c r="D1033" s="68"/>
      <c r="E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</row>
    <row r="1034" spans="1:23" ht="12.75" customHeight="1" x14ac:dyDescent="0.25">
      <c r="A1034" s="68"/>
      <c r="B1034" s="68"/>
      <c r="C1034" s="68"/>
      <c r="D1034" s="68"/>
      <c r="E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</row>
    <row r="1035" spans="1:23" ht="12.75" customHeight="1" x14ac:dyDescent="0.25">
      <c r="A1035" s="68"/>
      <c r="B1035" s="68"/>
      <c r="C1035" s="68"/>
      <c r="D1035" s="68"/>
      <c r="E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</row>
    <row r="1036" spans="1:23" ht="12.75" customHeight="1" x14ac:dyDescent="0.25">
      <c r="A1036" s="68"/>
      <c r="B1036" s="68"/>
      <c r="C1036" s="68"/>
      <c r="D1036" s="68"/>
      <c r="E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</row>
    <row r="1037" spans="1:23" ht="12.75" customHeight="1" x14ac:dyDescent="0.25">
      <c r="A1037" s="68"/>
      <c r="B1037" s="68"/>
      <c r="C1037" s="68"/>
      <c r="D1037" s="68"/>
      <c r="E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  <c r="U1037" s="68"/>
      <c r="V1037" s="68"/>
      <c r="W1037" s="68"/>
    </row>
    <row r="1038" spans="1:23" ht="12.75" customHeight="1" x14ac:dyDescent="0.25">
      <c r="A1038" s="68"/>
      <c r="B1038" s="68"/>
      <c r="C1038" s="68"/>
      <c r="D1038" s="68"/>
      <c r="E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  <c r="U1038" s="68"/>
      <c r="V1038" s="68"/>
      <c r="W1038" s="68"/>
    </row>
    <row r="1039" spans="1:23" ht="12.75" customHeight="1" x14ac:dyDescent="0.25">
      <c r="A1039" s="68"/>
      <c r="B1039" s="68"/>
      <c r="C1039" s="68"/>
      <c r="D1039" s="68"/>
      <c r="E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  <c r="U1039" s="68"/>
      <c r="V1039" s="68"/>
      <c r="W1039" s="68"/>
    </row>
    <row r="1040" spans="1:23" ht="12.75" customHeight="1" x14ac:dyDescent="0.25">
      <c r="A1040" s="68"/>
      <c r="B1040" s="68"/>
      <c r="C1040" s="68"/>
      <c r="D1040" s="68"/>
      <c r="E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</row>
    <row r="1041" spans="1:23" ht="12.75" customHeight="1" x14ac:dyDescent="0.25">
      <c r="A1041" s="68"/>
      <c r="B1041" s="68"/>
      <c r="C1041" s="68"/>
      <c r="D1041" s="68"/>
      <c r="E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</row>
    <row r="1042" spans="1:23" ht="12.75" customHeight="1" x14ac:dyDescent="0.25">
      <c r="A1042" s="68"/>
      <c r="B1042" s="68"/>
      <c r="C1042" s="68"/>
      <c r="D1042" s="68"/>
      <c r="E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68"/>
      <c r="S1042" s="68"/>
      <c r="T1042" s="68"/>
      <c r="U1042" s="68"/>
      <c r="V1042" s="68"/>
      <c r="W1042" s="68"/>
    </row>
    <row r="1043" spans="1:23" ht="12.75" customHeight="1" x14ac:dyDescent="0.25">
      <c r="A1043" s="68"/>
      <c r="B1043" s="68"/>
      <c r="C1043" s="68"/>
      <c r="D1043" s="68"/>
      <c r="E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</row>
    <row r="1044" spans="1:23" ht="12.75" customHeight="1" x14ac:dyDescent="0.25">
      <c r="A1044" s="68"/>
      <c r="B1044" s="68"/>
      <c r="C1044" s="68"/>
      <c r="D1044" s="68"/>
      <c r="E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68"/>
      <c r="S1044" s="68"/>
      <c r="T1044" s="68"/>
      <c r="U1044" s="68"/>
      <c r="V1044" s="68"/>
      <c r="W1044" s="68"/>
    </row>
    <row r="1045" spans="1:23" ht="12.75" customHeight="1" x14ac:dyDescent="0.25">
      <c r="A1045" s="68"/>
      <c r="B1045" s="68"/>
      <c r="C1045" s="68"/>
      <c r="D1045" s="68"/>
      <c r="E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68"/>
      <c r="S1045" s="68"/>
      <c r="T1045" s="68"/>
      <c r="U1045" s="68"/>
      <c r="V1045" s="68"/>
      <c r="W1045" s="68"/>
    </row>
  </sheetData>
  <mergeCells count="24">
    <mergeCell ref="A217:B217"/>
    <mergeCell ref="A220:H220"/>
    <mergeCell ref="A228:H228"/>
    <mergeCell ref="A236:H236"/>
    <mergeCell ref="A243:B243"/>
    <mergeCell ref="A246:E246"/>
    <mergeCell ref="A176:B176"/>
    <mergeCell ref="A177:B177"/>
    <mergeCell ref="A178:B178"/>
    <mergeCell ref="A181:H181"/>
    <mergeCell ref="A215:B215"/>
    <mergeCell ref="A216:B216"/>
    <mergeCell ref="A170:B170"/>
    <mergeCell ref="A171:B171"/>
    <mergeCell ref="A172:B172"/>
    <mergeCell ref="A173:B173"/>
    <mergeCell ref="A174:B174"/>
    <mergeCell ref="A175:B175"/>
    <mergeCell ref="A1:H1"/>
    <mergeCell ref="A164:B164"/>
    <mergeCell ref="A166:B166"/>
    <mergeCell ref="A167:B167"/>
    <mergeCell ref="A168:B168"/>
    <mergeCell ref="A169:B16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workbookViewId="0">
      <selection activeCell="F233" sqref="F233"/>
    </sheetView>
  </sheetViews>
  <sheetFormatPr defaultColWidth="14.42578125" defaultRowHeight="15" x14ac:dyDescent="0.25"/>
  <cols>
    <col min="1" max="1" width="7.140625" customWidth="1"/>
    <col min="2" max="2" width="39.42578125" customWidth="1"/>
    <col min="3" max="3" width="33.140625" customWidth="1"/>
    <col min="4" max="4" width="31.28515625" customWidth="1"/>
    <col min="5" max="5" width="43.7109375" customWidth="1"/>
    <col min="6" max="6" width="16.7109375" style="24" customWidth="1"/>
    <col min="7" max="7" width="18" style="24" customWidth="1"/>
    <col min="8" max="8" width="15.85546875" style="24" bestFit="1" customWidth="1"/>
    <col min="9" max="23" width="9.140625" customWidth="1"/>
  </cols>
  <sheetData>
    <row r="1" spans="1:23" ht="15.75" customHeight="1" x14ac:dyDescent="0.25">
      <c r="A1" s="137" t="s">
        <v>433</v>
      </c>
      <c r="B1" s="138"/>
      <c r="C1" s="138"/>
      <c r="D1" s="138"/>
      <c r="E1" s="138"/>
      <c r="F1" s="138"/>
      <c r="G1" s="138"/>
      <c r="H1" s="1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21">
        <v>1</v>
      </c>
      <c r="B3" s="8" t="s">
        <v>4</v>
      </c>
      <c r="C3" s="5" t="s">
        <v>409</v>
      </c>
      <c r="D3" s="5" t="s">
        <v>420</v>
      </c>
      <c r="E3" s="11" t="s">
        <v>5</v>
      </c>
      <c r="F3" s="69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22" t="s">
        <v>8</v>
      </c>
      <c r="F4" s="69">
        <v>930.22</v>
      </c>
      <c r="G4" s="26">
        <v>3720.87</v>
      </c>
      <c r="H4" s="43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7">
        <v>3</v>
      </c>
      <c r="B5" s="8" t="s">
        <v>9</v>
      </c>
      <c r="C5" s="7" t="s">
        <v>410</v>
      </c>
      <c r="D5" s="7" t="s">
        <v>424</v>
      </c>
      <c r="E5" s="11" t="s">
        <v>10</v>
      </c>
      <c r="F5" s="69">
        <v>664.44</v>
      </c>
      <c r="G5" s="26">
        <v>2657.77</v>
      </c>
      <c r="H5" s="43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7">
        <v>4</v>
      </c>
      <c r="B6" s="8" t="s">
        <v>11</v>
      </c>
      <c r="C6" s="5" t="s">
        <v>12</v>
      </c>
      <c r="D6" s="5" t="s">
        <v>426</v>
      </c>
      <c r="E6" s="11" t="s">
        <v>13</v>
      </c>
      <c r="F6" s="69">
        <v>1129.55</v>
      </c>
      <c r="G6" s="26">
        <v>4518.2</v>
      </c>
      <c r="H6" s="43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7">
        <v>5</v>
      </c>
      <c r="B7" s="8" t="s">
        <v>4</v>
      </c>
      <c r="C7" s="5" t="s">
        <v>409</v>
      </c>
      <c r="D7" s="5" t="s">
        <v>429</v>
      </c>
      <c r="E7" s="11" t="s">
        <v>14</v>
      </c>
      <c r="F7" s="69">
        <v>431.89</v>
      </c>
      <c r="G7" s="26">
        <v>1727.55</v>
      </c>
      <c r="H7" s="43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7">
        <v>6</v>
      </c>
      <c r="B8" s="11" t="s">
        <v>9</v>
      </c>
      <c r="C8" s="7" t="s">
        <v>410</v>
      </c>
      <c r="D8" s="5" t="s">
        <v>429</v>
      </c>
      <c r="E8" s="11" t="s">
        <v>15</v>
      </c>
      <c r="F8" s="69">
        <v>664.44</v>
      </c>
      <c r="G8" s="26">
        <v>2657.77</v>
      </c>
      <c r="H8" s="43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7">
        <v>7</v>
      </c>
      <c r="B9" s="11" t="s">
        <v>16</v>
      </c>
      <c r="C9" s="12" t="s">
        <v>17</v>
      </c>
      <c r="D9" s="12" t="s">
        <v>425</v>
      </c>
      <c r="E9" s="22" t="s">
        <v>18</v>
      </c>
      <c r="F9" s="69">
        <v>1461.77</v>
      </c>
      <c r="G9" s="26">
        <v>5847.08</v>
      </c>
      <c r="H9" s="43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7">
        <v>8</v>
      </c>
      <c r="B10" s="11" t="s">
        <v>374</v>
      </c>
      <c r="C10" s="13" t="s">
        <v>20</v>
      </c>
      <c r="D10" s="7" t="s">
        <v>424</v>
      </c>
      <c r="E10" s="11" t="s">
        <v>21</v>
      </c>
      <c r="F10" s="69"/>
      <c r="G10" s="26">
        <v>4916.8599999999997</v>
      </c>
      <c r="H10" s="43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7">
        <v>9</v>
      </c>
      <c r="B11" s="11" t="s">
        <v>16</v>
      </c>
      <c r="C11" s="12" t="s">
        <v>17</v>
      </c>
      <c r="D11" s="12" t="s">
        <v>423</v>
      </c>
      <c r="E11" s="22" t="s">
        <v>370</v>
      </c>
      <c r="F11" s="69">
        <v>1461.77</v>
      </c>
      <c r="G11" s="26">
        <v>5847.08</v>
      </c>
      <c r="H11" s="43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7">
        <v>10</v>
      </c>
      <c r="B12" s="11" t="s">
        <v>23</v>
      </c>
      <c r="C12" s="13" t="s">
        <v>411</v>
      </c>
      <c r="D12" s="5" t="s">
        <v>420</v>
      </c>
      <c r="E12" s="11" t="s">
        <v>24</v>
      </c>
      <c r="F12" s="69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5">
      <c r="A13" s="7">
        <v>11</v>
      </c>
      <c r="B13" s="11" t="s">
        <v>4</v>
      </c>
      <c r="C13" s="5" t="s">
        <v>409</v>
      </c>
      <c r="D13" s="12" t="s">
        <v>423</v>
      </c>
      <c r="E13" s="11" t="s">
        <v>25</v>
      </c>
      <c r="F13" s="69">
        <v>431.89</v>
      </c>
      <c r="G13" s="26">
        <v>1727.55</v>
      </c>
      <c r="H13" s="43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7">
        <v>12</v>
      </c>
      <c r="B14" s="11" t="s">
        <v>6</v>
      </c>
      <c r="C14" s="12" t="s">
        <v>7</v>
      </c>
      <c r="D14" s="5" t="s">
        <v>426</v>
      </c>
      <c r="E14" s="11" t="s">
        <v>26</v>
      </c>
      <c r="F14" s="69">
        <v>930.22</v>
      </c>
      <c r="G14" s="26">
        <v>3720.87</v>
      </c>
      <c r="H14" s="43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5">
      <c r="A15" s="7">
        <v>13</v>
      </c>
      <c r="B15" s="11" t="s">
        <v>16</v>
      </c>
      <c r="C15" s="12" t="s">
        <v>17</v>
      </c>
      <c r="D15" s="5" t="s">
        <v>429</v>
      </c>
      <c r="E15" s="11" t="s">
        <v>27</v>
      </c>
      <c r="F15" s="69">
        <v>1461.77</v>
      </c>
      <c r="G15" s="26">
        <v>5847.08</v>
      </c>
      <c r="H15" s="43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2.35" customHeight="1" x14ac:dyDescent="0.25">
      <c r="A16" s="7">
        <v>14</v>
      </c>
      <c r="B16" s="11" t="s">
        <v>375</v>
      </c>
      <c r="C16" s="13" t="s">
        <v>411</v>
      </c>
      <c r="D16" s="13" t="s">
        <v>428</v>
      </c>
      <c r="E16" s="11" t="s">
        <v>28</v>
      </c>
      <c r="F16" s="69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7">
        <v>15</v>
      </c>
      <c r="B17" s="11" t="s">
        <v>9</v>
      </c>
      <c r="C17" s="7" t="s">
        <v>410</v>
      </c>
      <c r="D17" s="12" t="s">
        <v>425</v>
      </c>
      <c r="E17" s="11" t="s">
        <v>29</v>
      </c>
      <c r="F17" s="69">
        <v>664.44</v>
      </c>
      <c r="G17" s="26">
        <v>2657.77</v>
      </c>
      <c r="H17" s="43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7">
        <v>16</v>
      </c>
      <c r="B18" s="11" t="s">
        <v>6</v>
      </c>
      <c r="C18" s="12" t="s">
        <v>7</v>
      </c>
      <c r="D18" s="5" t="s">
        <v>426</v>
      </c>
      <c r="E18" s="22" t="s">
        <v>30</v>
      </c>
      <c r="F18" s="69">
        <v>930.22</v>
      </c>
      <c r="G18" s="26">
        <v>3720.87</v>
      </c>
      <c r="H18" s="43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7">
        <v>17</v>
      </c>
      <c r="B19" s="11" t="s">
        <v>31</v>
      </c>
      <c r="C19" s="13" t="s">
        <v>32</v>
      </c>
      <c r="D19" s="12" t="s">
        <v>425</v>
      </c>
      <c r="E19" s="11" t="s">
        <v>33</v>
      </c>
      <c r="F19" s="69">
        <v>1993.32</v>
      </c>
      <c r="G19" s="26">
        <v>7973.3</v>
      </c>
      <c r="H19" s="43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7">
        <v>18</v>
      </c>
      <c r="B20" s="11" t="s">
        <v>34</v>
      </c>
      <c r="C20" s="13" t="s">
        <v>412</v>
      </c>
      <c r="D20" s="13" t="s">
        <v>428</v>
      </c>
      <c r="E20" s="11" t="s">
        <v>35</v>
      </c>
      <c r="F20" s="69">
        <v>807.29</v>
      </c>
      <c r="G20" s="26">
        <v>3229.18</v>
      </c>
      <c r="H20" s="43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7">
        <v>19</v>
      </c>
      <c r="B21" s="11" t="s">
        <v>31</v>
      </c>
      <c r="C21" s="13" t="s">
        <v>32</v>
      </c>
      <c r="D21" s="5" t="s">
        <v>429</v>
      </c>
      <c r="E21" s="22" t="s">
        <v>36</v>
      </c>
      <c r="F21" s="69">
        <v>1993.32</v>
      </c>
      <c r="G21" s="26">
        <v>7973.3</v>
      </c>
      <c r="H21" s="43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7">
        <v>20</v>
      </c>
      <c r="B22" s="11" t="s">
        <v>9</v>
      </c>
      <c r="C22" s="7" t="s">
        <v>410</v>
      </c>
      <c r="D22" s="12" t="s">
        <v>423</v>
      </c>
      <c r="E22" s="11" t="s">
        <v>37</v>
      </c>
      <c r="F22" s="69">
        <v>664.44</v>
      </c>
      <c r="G22" s="26">
        <v>2657.77</v>
      </c>
      <c r="H22" s="43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7">
        <v>21</v>
      </c>
      <c r="B23" s="11" t="s">
        <v>16</v>
      </c>
      <c r="C23" s="12" t="s">
        <v>17</v>
      </c>
      <c r="D23" s="5" t="s">
        <v>426</v>
      </c>
      <c r="E23" s="11" t="s">
        <v>38</v>
      </c>
      <c r="F23" s="69">
        <v>1461.77</v>
      </c>
      <c r="G23" s="26">
        <v>5847.08</v>
      </c>
      <c r="H23" s="43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7">
        <v>22</v>
      </c>
      <c r="B24" s="11" t="s">
        <v>9</v>
      </c>
      <c r="C24" s="7" t="s">
        <v>410</v>
      </c>
      <c r="D24" s="7" t="s">
        <v>427</v>
      </c>
      <c r="E24" s="11" t="s">
        <v>39</v>
      </c>
      <c r="F24" s="69">
        <v>664.44</v>
      </c>
      <c r="G24" s="26">
        <v>2657.77</v>
      </c>
      <c r="H24" s="43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7">
        <v>23</v>
      </c>
      <c r="B25" s="11" t="s">
        <v>380</v>
      </c>
      <c r="C25" s="12" t="s">
        <v>7</v>
      </c>
      <c r="D25" s="5" t="s">
        <v>429</v>
      </c>
      <c r="E25" s="22" t="s">
        <v>40</v>
      </c>
      <c r="F25" s="69">
        <v>930.22</v>
      </c>
      <c r="G25" s="26">
        <v>3720.87</v>
      </c>
      <c r="H25" s="43">
        <f t="shared" si="0"/>
        <v>4651.09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7">
        <v>24</v>
      </c>
      <c r="B26" s="11" t="s">
        <v>6</v>
      </c>
      <c r="C26" s="12" t="s">
        <v>7</v>
      </c>
      <c r="D26" s="5" t="s">
        <v>429</v>
      </c>
      <c r="E26" s="11" t="s">
        <v>41</v>
      </c>
      <c r="F26" s="69">
        <v>930.22</v>
      </c>
      <c r="G26" s="26">
        <v>3720.87</v>
      </c>
      <c r="H26" s="43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7">
        <v>25</v>
      </c>
      <c r="B27" s="11" t="s">
        <v>16</v>
      </c>
      <c r="C27" s="12" t="s">
        <v>17</v>
      </c>
      <c r="D27" s="7" t="s">
        <v>424</v>
      </c>
      <c r="E27" s="11" t="s">
        <v>42</v>
      </c>
      <c r="F27" s="69">
        <v>1461.77</v>
      </c>
      <c r="G27" s="26">
        <v>5847.08</v>
      </c>
      <c r="H27" s="43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7">
        <v>26</v>
      </c>
      <c r="B28" s="11" t="s">
        <v>11</v>
      </c>
      <c r="C28" s="13" t="s">
        <v>12</v>
      </c>
      <c r="D28" s="7" t="s">
        <v>427</v>
      </c>
      <c r="E28" s="11" t="s">
        <v>43</v>
      </c>
      <c r="F28" s="69"/>
      <c r="G28" s="26">
        <v>4518.2</v>
      </c>
      <c r="H28" s="43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7">
        <v>27</v>
      </c>
      <c r="B29" s="11" t="s">
        <v>44</v>
      </c>
      <c r="C29" s="13"/>
      <c r="D29" s="5" t="s">
        <v>426</v>
      </c>
      <c r="E29" s="11" t="s">
        <v>45</v>
      </c>
      <c r="F29" s="69">
        <v>3198</v>
      </c>
      <c r="G29" s="26">
        <v>12792</v>
      </c>
      <c r="H29" s="43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7">
        <v>28</v>
      </c>
      <c r="B30" s="11" t="s">
        <v>9</v>
      </c>
      <c r="C30" s="7" t="s">
        <v>410</v>
      </c>
      <c r="D30" s="5" t="s">
        <v>426</v>
      </c>
      <c r="E30" s="11" t="s">
        <v>46</v>
      </c>
      <c r="F30" s="69">
        <v>664.44</v>
      </c>
      <c r="G30" s="26">
        <v>2657.77</v>
      </c>
      <c r="H30" s="43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2.35" customHeight="1" x14ac:dyDescent="0.25">
      <c r="A31" s="7">
        <v>29</v>
      </c>
      <c r="B31" s="11" t="s">
        <v>376</v>
      </c>
      <c r="C31" s="13" t="s">
        <v>12</v>
      </c>
      <c r="D31" s="12" t="s">
        <v>423</v>
      </c>
      <c r="E31" s="11" t="s">
        <v>47</v>
      </c>
      <c r="F31" s="69"/>
      <c r="G31" s="26">
        <v>4518.2</v>
      </c>
      <c r="H31" s="43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7">
        <v>30</v>
      </c>
      <c r="B32" s="11" t="s">
        <v>16</v>
      </c>
      <c r="C32" s="12" t="s">
        <v>17</v>
      </c>
      <c r="D32" s="12" t="s">
        <v>423</v>
      </c>
      <c r="E32" s="11" t="s">
        <v>48</v>
      </c>
      <c r="F32" s="69">
        <v>1461.77</v>
      </c>
      <c r="G32" s="26">
        <v>5847.08</v>
      </c>
      <c r="H32" s="43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7">
        <v>31</v>
      </c>
      <c r="B33" s="11" t="s">
        <v>49</v>
      </c>
      <c r="C33" s="13"/>
      <c r="D33" s="12" t="s">
        <v>425</v>
      </c>
      <c r="E33" s="11" t="s">
        <v>50</v>
      </c>
      <c r="F33" s="69">
        <v>3198</v>
      </c>
      <c r="G33" s="26">
        <v>12792</v>
      </c>
      <c r="H33" s="43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7">
        <v>32</v>
      </c>
      <c r="B34" s="11" t="s">
        <v>4</v>
      </c>
      <c r="C34" s="5" t="s">
        <v>409</v>
      </c>
      <c r="D34" s="5" t="s">
        <v>429</v>
      </c>
      <c r="E34" s="11" t="s">
        <v>51</v>
      </c>
      <c r="F34" s="69">
        <v>431.89</v>
      </c>
      <c r="G34" s="26">
        <v>1727.55</v>
      </c>
      <c r="H34" s="43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7">
        <v>33</v>
      </c>
      <c r="B35" s="11" t="s">
        <v>6</v>
      </c>
      <c r="C35" s="12" t="s">
        <v>7</v>
      </c>
      <c r="D35" s="5" t="s">
        <v>420</v>
      </c>
      <c r="E35" s="11" t="s">
        <v>52</v>
      </c>
      <c r="F35" s="69">
        <v>930.22</v>
      </c>
      <c r="G35" s="26">
        <v>3720.87</v>
      </c>
      <c r="H35" s="43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7">
        <v>34</v>
      </c>
      <c r="B36" s="11" t="s">
        <v>4</v>
      </c>
      <c r="C36" s="5" t="s">
        <v>409</v>
      </c>
      <c r="D36" s="12" t="s">
        <v>423</v>
      </c>
      <c r="E36" s="11" t="s">
        <v>53</v>
      </c>
      <c r="F36" s="69">
        <v>431.89</v>
      </c>
      <c r="G36" s="26">
        <v>1727.55</v>
      </c>
      <c r="H36" s="43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7">
        <v>35</v>
      </c>
      <c r="B37" s="11" t="s">
        <v>16</v>
      </c>
      <c r="C37" s="12" t="s">
        <v>17</v>
      </c>
      <c r="D37" s="7" t="s">
        <v>424</v>
      </c>
      <c r="E37" s="22" t="s">
        <v>54</v>
      </c>
      <c r="F37" s="69">
        <v>1461.77</v>
      </c>
      <c r="G37" s="26">
        <v>5847.08</v>
      </c>
      <c r="H37" s="43">
        <f t="shared" si="0"/>
        <v>7308.85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7">
        <v>36</v>
      </c>
      <c r="B38" s="11" t="s">
        <v>19</v>
      </c>
      <c r="C38" s="13" t="s">
        <v>20</v>
      </c>
      <c r="D38" s="5" t="s">
        <v>426</v>
      </c>
      <c r="E38" s="11" t="s">
        <v>55</v>
      </c>
      <c r="F38" s="69">
        <v>1229.22</v>
      </c>
      <c r="G38" s="26">
        <v>4916.8599999999997</v>
      </c>
      <c r="H38" s="43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7">
        <v>37</v>
      </c>
      <c r="B39" s="11" t="s">
        <v>9</v>
      </c>
      <c r="C39" s="7" t="s">
        <v>410</v>
      </c>
      <c r="D39" s="5" t="s">
        <v>429</v>
      </c>
      <c r="E39" s="11" t="s">
        <v>56</v>
      </c>
      <c r="F39" s="69">
        <v>664.44</v>
      </c>
      <c r="G39" s="26">
        <v>2657.77</v>
      </c>
      <c r="H39" s="43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7">
        <v>38</v>
      </c>
      <c r="B40" s="11" t="s">
        <v>9</v>
      </c>
      <c r="C40" s="7" t="s">
        <v>410</v>
      </c>
      <c r="D40" s="13" t="s">
        <v>428</v>
      </c>
      <c r="E40" s="11" t="s">
        <v>57</v>
      </c>
      <c r="F40" s="69"/>
      <c r="G40" s="26">
        <v>2657.77</v>
      </c>
      <c r="H40" s="43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7">
        <v>39</v>
      </c>
      <c r="B41" s="11" t="s">
        <v>377</v>
      </c>
      <c r="C41" s="12" t="s">
        <v>17</v>
      </c>
      <c r="D41" s="5" t="s">
        <v>420</v>
      </c>
      <c r="E41" s="11" t="s">
        <v>58</v>
      </c>
      <c r="F41" s="69">
        <v>1461.77</v>
      </c>
      <c r="G41" s="26">
        <v>5847.08</v>
      </c>
      <c r="H41" s="43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7">
        <v>40</v>
      </c>
      <c r="B42" s="11" t="s">
        <v>9</v>
      </c>
      <c r="C42" s="7" t="s">
        <v>410</v>
      </c>
      <c r="D42" s="12" t="s">
        <v>423</v>
      </c>
      <c r="E42" s="11" t="s">
        <v>371</v>
      </c>
      <c r="F42" s="69"/>
      <c r="G42" s="26">
        <v>2657.77</v>
      </c>
      <c r="H42" s="43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7">
        <v>41</v>
      </c>
      <c r="B43" s="11" t="s">
        <v>4</v>
      </c>
      <c r="C43" s="5" t="s">
        <v>409</v>
      </c>
      <c r="D43" s="5" t="s">
        <v>429</v>
      </c>
      <c r="E43" s="11" t="s">
        <v>59</v>
      </c>
      <c r="F43" s="69">
        <v>431.89</v>
      </c>
      <c r="G43" s="26">
        <v>1727.55</v>
      </c>
      <c r="H43" s="43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7">
        <v>42</v>
      </c>
      <c r="B44" s="11" t="s">
        <v>60</v>
      </c>
      <c r="C44" s="13"/>
      <c r="D44" s="12" t="s">
        <v>423</v>
      </c>
      <c r="E44" s="11" t="s">
        <v>61</v>
      </c>
      <c r="F44" s="69"/>
      <c r="G44" s="26">
        <v>12792</v>
      </c>
      <c r="H44" s="43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7">
        <v>43</v>
      </c>
      <c r="B45" s="11" t="s">
        <v>31</v>
      </c>
      <c r="C45" s="13" t="s">
        <v>32</v>
      </c>
      <c r="D45" s="5" t="s">
        <v>429</v>
      </c>
      <c r="E45" s="11" t="s">
        <v>421</v>
      </c>
      <c r="F45" s="69">
        <v>1993.32</v>
      </c>
      <c r="G45" s="26">
        <v>7973.3</v>
      </c>
      <c r="H45" s="43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7">
        <v>44</v>
      </c>
      <c r="B46" s="11" t="s">
        <v>11</v>
      </c>
      <c r="C46" s="13" t="s">
        <v>12</v>
      </c>
      <c r="D46" s="12" t="s">
        <v>425</v>
      </c>
      <c r="E46" s="11" t="s">
        <v>63</v>
      </c>
      <c r="F46" s="69">
        <v>1129.55</v>
      </c>
      <c r="G46" s="26">
        <v>4518.2</v>
      </c>
      <c r="H46" s="43">
        <f t="shared" si="0"/>
        <v>5647.75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7">
        <v>45</v>
      </c>
      <c r="B47" s="11" t="s">
        <v>6</v>
      </c>
      <c r="C47" s="12" t="s">
        <v>7</v>
      </c>
      <c r="D47" s="12" t="s">
        <v>423</v>
      </c>
      <c r="E47" s="22" t="s">
        <v>64</v>
      </c>
      <c r="F47" s="69">
        <v>930.22</v>
      </c>
      <c r="G47" s="26">
        <v>3720.87</v>
      </c>
      <c r="H47" s="43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3.1" customHeight="1" x14ac:dyDescent="0.25">
      <c r="A48" s="7">
        <v>46</v>
      </c>
      <c r="B48" s="11" t="s">
        <v>378</v>
      </c>
      <c r="C48" s="12" t="s">
        <v>7</v>
      </c>
      <c r="D48" s="5" t="s">
        <v>429</v>
      </c>
      <c r="E48" s="11" t="s">
        <v>65</v>
      </c>
      <c r="F48" s="69"/>
      <c r="G48" s="26">
        <v>3720.87</v>
      </c>
      <c r="H48" s="43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7">
        <v>47</v>
      </c>
      <c r="B49" s="11" t="s">
        <v>16</v>
      </c>
      <c r="C49" s="12" t="s">
        <v>17</v>
      </c>
      <c r="D49" s="7" t="s">
        <v>424</v>
      </c>
      <c r="E49" s="11" t="s">
        <v>66</v>
      </c>
      <c r="F49" s="69">
        <v>1461.77</v>
      </c>
      <c r="G49" s="26">
        <v>5847.08</v>
      </c>
      <c r="H49" s="43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7">
        <v>48</v>
      </c>
      <c r="B50" s="11" t="s">
        <v>16</v>
      </c>
      <c r="C50" s="12" t="s">
        <v>17</v>
      </c>
      <c r="D50" s="5" t="s">
        <v>429</v>
      </c>
      <c r="E50" s="11" t="s">
        <v>67</v>
      </c>
      <c r="F50" s="69">
        <v>1461.77</v>
      </c>
      <c r="G50" s="26">
        <v>5847.08</v>
      </c>
      <c r="H50" s="43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7">
        <v>49</v>
      </c>
      <c r="B51" s="11" t="s">
        <v>4</v>
      </c>
      <c r="C51" s="5" t="s">
        <v>409</v>
      </c>
      <c r="D51" s="13" t="s">
        <v>428</v>
      </c>
      <c r="E51" s="11" t="s">
        <v>68</v>
      </c>
      <c r="F51" s="69">
        <v>431.89</v>
      </c>
      <c r="G51" s="26">
        <v>1727.55</v>
      </c>
      <c r="H51" s="43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7">
        <v>50</v>
      </c>
      <c r="B52" s="11" t="s">
        <v>4</v>
      </c>
      <c r="C52" s="5" t="s">
        <v>409</v>
      </c>
      <c r="D52" s="5" t="s">
        <v>429</v>
      </c>
      <c r="E52" s="11" t="s">
        <v>69</v>
      </c>
      <c r="F52" s="69">
        <v>431.89</v>
      </c>
      <c r="G52" s="26">
        <v>1727.55</v>
      </c>
      <c r="H52" s="43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7">
        <v>51</v>
      </c>
      <c r="B53" s="11" t="s">
        <v>9</v>
      </c>
      <c r="C53" s="7" t="s">
        <v>410</v>
      </c>
      <c r="D53" s="5" t="s">
        <v>429</v>
      </c>
      <c r="E53" s="11" t="s">
        <v>70</v>
      </c>
      <c r="F53" s="69">
        <v>664.44</v>
      </c>
      <c r="G53" s="26">
        <v>2657.77</v>
      </c>
      <c r="H53" s="43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7">
        <v>52</v>
      </c>
      <c r="B54" s="11" t="s">
        <v>23</v>
      </c>
      <c r="C54" s="13" t="s">
        <v>411</v>
      </c>
      <c r="D54" s="5" t="s">
        <v>429</v>
      </c>
      <c r="E54" s="22" t="s">
        <v>71</v>
      </c>
      <c r="F54" s="69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7">
        <v>53</v>
      </c>
      <c r="B55" s="11" t="s">
        <v>11</v>
      </c>
      <c r="C55" s="13" t="s">
        <v>12</v>
      </c>
      <c r="D55" s="12" t="s">
        <v>423</v>
      </c>
      <c r="E55" s="11" t="s">
        <v>72</v>
      </c>
      <c r="F55" s="69">
        <v>1129.55</v>
      </c>
      <c r="G55" s="26">
        <v>4518.2</v>
      </c>
      <c r="H55" s="43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7">
        <v>54</v>
      </c>
      <c r="B56" s="11" t="s">
        <v>16</v>
      </c>
      <c r="C56" s="12" t="s">
        <v>17</v>
      </c>
      <c r="D56" s="5" t="s">
        <v>429</v>
      </c>
      <c r="E56" s="11" t="s">
        <v>73</v>
      </c>
      <c r="F56" s="69">
        <v>1461.77</v>
      </c>
      <c r="G56" s="26">
        <v>5847.08</v>
      </c>
      <c r="H56" s="43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7">
        <v>55</v>
      </c>
      <c r="B57" s="11" t="s">
        <v>380</v>
      </c>
      <c r="C57" s="12" t="s">
        <v>7</v>
      </c>
      <c r="D57" s="12" t="s">
        <v>423</v>
      </c>
      <c r="E57" s="11" t="s">
        <v>74</v>
      </c>
      <c r="F57" s="69">
        <v>930.22</v>
      </c>
      <c r="G57" s="26">
        <v>3720.87</v>
      </c>
      <c r="H57" s="43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7">
        <v>56</v>
      </c>
      <c r="B58" s="11" t="s">
        <v>11</v>
      </c>
      <c r="C58" s="13" t="s">
        <v>12</v>
      </c>
      <c r="D58" s="13" t="s">
        <v>428</v>
      </c>
      <c r="E58" s="22" t="s">
        <v>75</v>
      </c>
      <c r="F58" s="69">
        <v>1129.55</v>
      </c>
      <c r="G58" s="26">
        <v>4518.2</v>
      </c>
      <c r="H58" s="43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7">
        <v>57</v>
      </c>
      <c r="B59" s="11" t="s">
        <v>381</v>
      </c>
      <c r="C59" s="12" t="s">
        <v>17</v>
      </c>
      <c r="D59" s="13" t="s">
        <v>428</v>
      </c>
      <c r="E59" s="11" t="s">
        <v>76</v>
      </c>
      <c r="F59" s="69">
        <v>1461.77</v>
      </c>
      <c r="G59" s="26">
        <v>5847.08</v>
      </c>
      <c r="H59" s="43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7">
        <v>58</v>
      </c>
      <c r="B60" s="11" t="s">
        <v>19</v>
      </c>
      <c r="C60" s="13" t="s">
        <v>20</v>
      </c>
      <c r="D60" s="13" t="s">
        <v>428</v>
      </c>
      <c r="E60" s="22" t="s">
        <v>77</v>
      </c>
      <c r="F60" s="69">
        <v>1229.22</v>
      </c>
      <c r="G60" s="26">
        <v>4916.8599999999997</v>
      </c>
      <c r="H60" s="43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7">
        <v>59</v>
      </c>
      <c r="B61" s="11" t="s">
        <v>4</v>
      </c>
      <c r="C61" s="5" t="s">
        <v>409</v>
      </c>
      <c r="D61" s="13" t="s">
        <v>428</v>
      </c>
      <c r="E61" s="22" t="s">
        <v>78</v>
      </c>
      <c r="F61" s="69">
        <v>431.89</v>
      </c>
      <c r="G61" s="26">
        <v>1727.55</v>
      </c>
      <c r="H61" s="43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7">
        <v>60</v>
      </c>
      <c r="B62" s="11" t="s">
        <v>9</v>
      </c>
      <c r="C62" s="7" t="s">
        <v>410</v>
      </c>
      <c r="D62" s="13" t="s">
        <v>428</v>
      </c>
      <c r="E62" s="11" t="s">
        <v>79</v>
      </c>
      <c r="F62" s="69"/>
      <c r="G62" s="26">
        <v>2657.77</v>
      </c>
      <c r="H62" s="43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7">
        <v>61</v>
      </c>
      <c r="B63" s="11" t="s">
        <v>19</v>
      </c>
      <c r="C63" s="13" t="s">
        <v>20</v>
      </c>
      <c r="D63" s="12" t="s">
        <v>425</v>
      </c>
      <c r="E63" s="22" t="s">
        <v>80</v>
      </c>
      <c r="F63" s="69">
        <v>1229.22</v>
      </c>
      <c r="G63" s="26">
        <v>4916.8599999999997</v>
      </c>
      <c r="H63" s="43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7">
        <v>62</v>
      </c>
      <c r="B64" s="11" t="s">
        <v>11</v>
      </c>
      <c r="C64" s="13" t="s">
        <v>12</v>
      </c>
      <c r="D64" s="5" t="s">
        <v>429</v>
      </c>
      <c r="E64" s="11" t="s">
        <v>81</v>
      </c>
      <c r="F64" s="69">
        <v>1129.55</v>
      </c>
      <c r="G64" s="26">
        <v>4518.2</v>
      </c>
      <c r="H64" s="43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7">
        <v>63</v>
      </c>
      <c r="B65" s="11" t="s">
        <v>4</v>
      </c>
      <c r="C65" s="5" t="s">
        <v>409</v>
      </c>
      <c r="D65" s="5" t="s">
        <v>420</v>
      </c>
      <c r="E65" s="11" t="s">
        <v>82</v>
      </c>
      <c r="F65" s="69">
        <v>431.89</v>
      </c>
      <c r="G65" s="26">
        <v>1727.55</v>
      </c>
      <c r="H65" s="43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7">
        <v>64</v>
      </c>
      <c r="B66" s="11" t="s">
        <v>19</v>
      </c>
      <c r="C66" s="13" t="s">
        <v>20</v>
      </c>
      <c r="D66" s="12" t="s">
        <v>425</v>
      </c>
      <c r="E66" s="11" t="s">
        <v>83</v>
      </c>
      <c r="F66" s="69">
        <v>1229.22</v>
      </c>
      <c r="G66" s="26">
        <v>4916.8599999999997</v>
      </c>
      <c r="H66" s="43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7">
        <v>65</v>
      </c>
      <c r="B67" s="11" t="s">
        <v>84</v>
      </c>
      <c r="C67" s="13"/>
      <c r="D67" s="7" t="s">
        <v>427</v>
      </c>
      <c r="E67" s="11" t="s">
        <v>85</v>
      </c>
      <c r="F67" s="69">
        <v>3198</v>
      </c>
      <c r="G67" s="26">
        <v>12792</v>
      </c>
      <c r="H67" s="43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7">
        <v>66</v>
      </c>
      <c r="B68" s="11" t="s">
        <v>380</v>
      </c>
      <c r="C68" s="12" t="s">
        <v>7</v>
      </c>
      <c r="D68" s="5" t="s">
        <v>429</v>
      </c>
      <c r="E68" s="11" t="s">
        <v>86</v>
      </c>
      <c r="F68" s="69">
        <v>930.22</v>
      </c>
      <c r="G68" s="26">
        <v>3720.87</v>
      </c>
      <c r="H68" s="43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7">
        <v>67</v>
      </c>
      <c r="B69" s="11" t="s">
        <v>4</v>
      </c>
      <c r="C69" s="5" t="s">
        <v>409</v>
      </c>
      <c r="D69" s="5" t="s">
        <v>426</v>
      </c>
      <c r="E69" s="11" t="s">
        <v>87</v>
      </c>
      <c r="F69" s="69">
        <v>431.89</v>
      </c>
      <c r="G69" s="26">
        <v>1727.55</v>
      </c>
      <c r="H69" s="43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7">
        <v>68</v>
      </c>
      <c r="B70" s="11" t="s">
        <v>382</v>
      </c>
      <c r="C70" s="13" t="s">
        <v>12</v>
      </c>
      <c r="D70" s="5" t="s">
        <v>426</v>
      </c>
      <c r="E70" s="11" t="s">
        <v>88</v>
      </c>
      <c r="F70" s="69">
        <v>1129.55</v>
      </c>
      <c r="G70" s="26">
        <v>4518.2</v>
      </c>
      <c r="H70" s="43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7">
        <v>69</v>
      </c>
      <c r="B71" s="11" t="s">
        <v>383</v>
      </c>
      <c r="C71" s="12" t="s">
        <v>7</v>
      </c>
      <c r="D71" s="5" t="s">
        <v>429</v>
      </c>
      <c r="E71" s="11" t="s">
        <v>89</v>
      </c>
      <c r="F71" s="69"/>
      <c r="G71" s="26">
        <v>3720.87</v>
      </c>
      <c r="H71" s="43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7">
        <v>70</v>
      </c>
      <c r="B72" s="11" t="s">
        <v>90</v>
      </c>
      <c r="C72" s="5" t="s">
        <v>409</v>
      </c>
      <c r="D72" s="12" t="s">
        <v>423</v>
      </c>
      <c r="E72" s="11" t="s">
        <v>91</v>
      </c>
      <c r="F72" s="69">
        <v>431.89</v>
      </c>
      <c r="G72" s="26">
        <v>1727.55</v>
      </c>
      <c r="H72" s="43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7">
        <v>71</v>
      </c>
      <c r="B73" s="11" t="s">
        <v>9</v>
      </c>
      <c r="C73" s="7" t="s">
        <v>410</v>
      </c>
      <c r="D73" s="12" t="s">
        <v>425</v>
      </c>
      <c r="E73" s="11" t="s">
        <v>92</v>
      </c>
      <c r="F73" s="69">
        <v>664.44</v>
      </c>
      <c r="G73" s="26">
        <v>2657.77</v>
      </c>
      <c r="H73" s="43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.6" customHeight="1" x14ac:dyDescent="0.25">
      <c r="A74" s="7">
        <v>72</v>
      </c>
      <c r="B74" s="11" t="s">
        <v>384</v>
      </c>
      <c r="C74" s="13" t="s">
        <v>12</v>
      </c>
      <c r="D74" s="5" t="s">
        <v>429</v>
      </c>
      <c r="E74" s="11" t="s">
        <v>93</v>
      </c>
      <c r="F74" s="69"/>
      <c r="G74" s="26">
        <v>4518.2</v>
      </c>
      <c r="H74" s="43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7">
        <v>73</v>
      </c>
      <c r="B75" s="11" t="s">
        <v>31</v>
      </c>
      <c r="C75" s="13" t="s">
        <v>32</v>
      </c>
      <c r="D75" s="5" t="s">
        <v>426</v>
      </c>
      <c r="E75" s="11" t="s">
        <v>94</v>
      </c>
      <c r="F75" s="69">
        <v>1993.32</v>
      </c>
      <c r="G75" s="26">
        <v>7973.3</v>
      </c>
      <c r="H75" s="43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7">
        <v>74</v>
      </c>
      <c r="B76" s="11" t="s">
        <v>11</v>
      </c>
      <c r="C76" s="13" t="s">
        <v>12</v>
      </c>
      <c r="D76" s="12" t="s">
        <v>423</v>
      </c>
      <c r="E76" s="22" t="s">
        <v>95</v>
      </c>
      <c r="F76" s="69">
        <v>1129.55</v>
      </c>
      <c r="G76" s="26">
        <v>4518.2</v>
      </c>
      <c r="H76" s="43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7">
        <v>75</v>
      </c>
      <c r="B77" s="11" t="s">
        <v>385</v>
      </c>
      <c r="C77" s="13" t="s">
        <v>12</v>
      </c>
      <c r="D77" s="13" t="s">
        <v>428</v>
      </c>
      <c r="E77" s="11" t="s">
        <v>96</v>
      </c>
      <c r="F77" s="69"/>
      <c r="G77" s="26">
        <v>4518.2</v>
      </c>
      <c r="H77" s="43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7">
        <v>76</v>
      </c>
      <c r="B78" s="11" t="s">
        <v>19</v>
      </c>
      <c r="C78" s="13" t="s">
        <v>20</v>
      </c>
      <c r="D78" s="12" t="s">
        <v>425</v>
      </c>
      <c r="E78" s="22" t="s">
        <v>98</v>
      </c>
      <c r="F78" s="69"/>
      <c r="G78" s="26">
        <v>4916.8599999999997</v>
      </c>
      <c r="H78" s="43">
        <f t="shared" si="1"/>
        <v>4916.8599999999997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7">
        <v>77</v>
      </c>
      <c r="B79" s="11" t="s">
        <v>4</v>
      </c>
      <c r="C79" s="5" t="s">
        <v>409</v>
      </c>
      <c r="D79" s="5" t="s">
        <v>420</v>
      </c>
      <c r="E79" s="11" t="s">
        <v>99</v>
      </c>
      <c r="F79" s="69">
        <v>431.89</v>
      </c>
      <c r="G79" s="26">
        <v>1727.55</v>
      </c>
      <c r="H79" s="43">
        <f t="shared" si="1"/>
        <v>2159.44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7">
        <v>78</v>
      </c>
      <c r="B80" s="11" t="s">
        <v>4</v>
      </c>
      <c r="C80" s="5" t="s">
        <v>409</v>
      </c>
      <c r="D80" s="7" t="s">
        <v>424</v>
      </c>
      <c r="E80" s="11" t="s">
        <v>100</v>
      </c>
      <c r="F80" s="69">
        <v>431.89</v>
      </c>
      <c r="G80" s="26">
        <v>1727.55</v>
      </c>
      <c r="H80" s="43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7">
        <v>79</v>
      </c>
      <c r="B81" s="11" t="s">
        <v>16</v>
      </c>
      <c r="C81" s="12" t="s">
        <v>17</v>
      </c>
      <c r="D81" s="13" t="s">
        <v>428</v>
      </c>
      <c r="E81" s="22" t="s">
        <v>101</v>
      </c>
      <c r="F81" s="69">
        <v>1461.77</v>
      </c>
      <c r="G81" s="26">
        <v>5847.08</v>
      </c>
      <c r="H81" s="43">
        <f t="shared" si="1"/>
        <v>7308.85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7">
        <v>80</v>
      </c>
      <c r="B82" s="11" t="s">
        <v>102</v>
      </c>
      <c r="C82" s="13" t="s">
        <v>411</v>
      </c>
      <c r="D82" s="7" t="s">
        <v>424</v>
      </c>
      <c r="E82" s="11" t="s">
        <v>103</v>
      </c>
      <c r="F82" s="69">
        <v>265.77999999999997</v>
      </c>
      <c r="G82" s="27">
        <v>1063.1099999999999</v>
      </c>
      <c r="H82" s="44">
        <f t="shared" si="1"/>
        <v>1328.8899999999999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7">
        <v>81</v>
      </c>
      <c r="B83" s="11" t="s">
        <v>382</v>
      </c>
      <c r="C83" s="13" t="s">
        <v>12</v>
      </c>
      <c r="D83" s="5" t="s">
        <v>426</v>
      </c>
      <c r="E83" s="11" t="s">
        <v>104</v>
      </c>
      <c r="F83" s="69">
        <v>1129.55</v>
      </c>
      <c r="G83" s="26">
        <v>4518.2</v>
      </c>
      <c r="H83" s="43">
        <f t="shared" si="1"/>
        <v>5647.75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7">
        <v>82</v>
      </c>
      <c r="B84" s="11" t="s">
        <v>6</v>
      </c>
      <c r="C84" s="12" t="s">
        <v>7</v>
      </c>
      <c r="D84" s="13" t="s">
        <v>428</v>
      </c>
      <c r="E84" s="11" t="s">
        <v>105</v>
      </c>
      <c r="F84" s="69">
        <v>930.22</v>
      </c>
      <c r="G84" s="26">
        <v>3720.87</v>
      </c>
      <c r="H84" s="43">
        <f t="shared" si="1"/>
        <v>4651.09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7">
        <v>83</v>
      </c>
      <c r="B85" s="11" t="s">
        <v>19</v>
      </c>
      <c r="C85" s="13" t="s">
        <v>20</v>
      </c>
      <c r="D85" s="5" t="s">
        <v>429</v>
      </c>
      <c r="E85" s="11" t="s">
        <v>106</v>
      </c>
      <c r="F85" s="69">
        <v>1229.22</v>
      </c>
      <c r="G85" s="26">
        <v>4916.8599999999997</v>
      </c>
      <c r="H85" s="43">
        <f t="shared" si="1"/>
        <v>6146.08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7">
        <v>84</v>
      </c>
      <c r="B86" s="11" t="s">
        <v>11</v>
      </c>
      <c r="C86" s="13" t="s">
        <v>12</v>
      </c>
      <c r="D86" s="7" t="s">
        <v>427</v>
      </c>
      <c r="E86" s="11" t="s">
        <v>107</v>
      </c>
      <c r="F86" s="69">
        <v>1129.55</v>
      </c>
      <c r="G86" s="26">
        <v>4518.2</v>
      </c>
      <c r="H86" s="43">
        <f t="shared" si="1"/>
        <v>5647.75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7">
        <v>85</v>
      </c>
      <c r="B87" s="11" t="s">
        <v>19</v>
      </c>
      <c r="C87" s="13" t="s">
        <v>20</v>
      </c>
      <c r="D87" s="12" t="s">
        <v>423</v>
      </c>
      <c r="E87" s="11" t="s">
        <v>108</v>
      </c>
      <c r="F87" s="69">
        <v>1229.22</v>
      </c>
      <c r="G87" s="26">
        <v>4916.8599999999997</v>
      </c>
      <c r="H87" s="43">
        <f t="shared" si="1"/>
        <v>6146.08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7">
        <v>86</v>
      </c>
      <c r="B88" s="11" t="s">
        <v>9</v>
      </c>
      <c r="C88" s="7" t="s">
        <v>410</v>
      </c>
      <c r="D88" s="5" t="s">
        <v>420</v>
      </c>
      <c r="E88" s="22" t="s">
        <v>109</v>
      </c>
      <c r="F88" s="69">
        <v>664.44</v>
      </c>
      <c r="G88" s="26">
        <v>2657.77</v>
      </c>
      <c r="H88" s="43">
        <f t="shared" si="1"/>
        <v>3322.21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7">
        <v>87</v>
      </c>
      <c r="B89" s="11" t="s">
        <v>391</v>
      </c>
      <c r="C89" s="12" t="s">
        <v>17</v>
      </c>
      <c r="D89" s="7" t="s">
        <v>427</v>
      </c>
      <c r="E89" s="11" t="s">
        <v>110</v>
      </c>
      <c r="F89" s="69">
        <v>1461.77</v>
      </c>
      <c r="G89" s="26">
        <v>5847.08</v>
      </c>
      <c r="H89" s="43">
        <f t="shared" si="1"/>
        <v>7308.85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7">
        <v>88</v>
      </c>
      <c r="B90" s="11" t="s">
        <v>6</v>
      </c>
      <c r="C90" s="12" t="s">
        <v>7</v>
      </c>
      <c r="D90" s="12" t="s">
        <v>423</v>
      </c>
      <c r="E90" s="11" t="s">
        <v>111</v>
      </c>
      <c r="F90" s="69">
        <v>930.22</v>
      </c>
      <c r="G90" s="26">
        <v>3720.87</v>
      </c>
      <c r="H90" s="43">
        <f t="shared" si="1"/>
        <v>4651.09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7">
        <v>89</v>
      </c>
      <c r="B91" s="11" t="s">
        <v>4</v>
      </c>
      <c r="C91" s="5" t="s">
        <v>409</v>
      </c>
      <c r="D91" s="5" t="s">
        <v>426</v>
      </c>
      <c r="E91" s="11" t="s">
        <v>112</v>
      </c>
      <c r="F91" s="69">
        <v>431.89</v>
      </c>
      <c r="G91" s="26">
        <v>1727.55</v>
      </c>
      <c r="H91" s="43">
        <f t="shared" si="1"/>
        <v>2159.44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7">
        <v>90</v>
      </c>
      <c r="B92" s="11" t="s">
        <v>4</v>
      </c>
      <c r="C92" s="5" t="s">
        <v>409</v>
      </c>
      <c r="D92" s="12" t="s">
        <v>423</v>
      </c>
      <c r="E92" s="11" t="s">
        <v>114</v>
      </c>
      <c r="F92" s="69">
        <v>431.89</v>
      </c>
      <c r="G92" s="26">
        <v>1727.55</v>
      </c>
      <c r="H92" s="43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7">
        <v>91</v>
      </c>
      <c r="B93" s="11" t="s">
        <v>4</v>
      </c>
      <c r="C93" s="5" t="s">
        <v>409</v>
      </c>
      <c r="D93" s="12" t="s">
        <v>423</v>
      </c>
      <c r="E93" s="103" t="s">
        <v>115</v>
      </c>
      <c r="F93" s="27">
        <v>431.89</v>
      </c>
      <c r="G93" s="27">
        <v>1727.55</v>
      </c>
      <c r="H93" s="44">
        <f t="shared" si="1"/>
        <v>2159.44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7">
        <v>92</v>
      </c>
      <c r="B94" s="11" t="s">
        <v>116</v>
      </c>
      <c r="C94" s="13"/>
      <c r="D94" s="101" t="s">
        <v>429</v>
      </c>
      <c r="E94" s="103" t="s">
        <v>117</v>
      </c>
      <c r="F94" s="104">
        <v>8100</v>
      </c>
      <c r="G94" s="104">
        <v>18900</v>
      </c>
      <c r="H94" s="105">
        <f t="shared" si="1"/>
        <v>27000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7">
        <v>93</v>
      </c>
      <c r="B95" s="11" t="s">
        <v>16</v>
      </c>
      <c r="C95" s="12" t="s">
        <v>17</v>
      </c>
      <c r="D95" s="5" t="s">
        <v>420</v>
      </c>
      <c r="E95" s="107" t="s">
        <v>118</v>
      </c>
      <c r="F95" s="27">
        <v>1461.77</v>
      </c>
      <c r="G95" s="27">
        <v>5847.08</v>
      </c>
      <c r="H95" s="44">
        <f t="shared" si="1"/>
        <v>7308.85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7">
        <v>94</v>
      </c>
      <c r="B96" s="11" t="s">
        <v>90</v>
      </c>
      <c r="C96" s="5" t="s">
        <v>409</v>
      </c>
      <c r="D96" s="13" t="s">
        <v>428</v>
      </c>
      <c r="E96" s="11" t="s">
        <v>119</v>
      </c>
      <c r="F96" s="69">
        <v>431.89</v>
      </c>
      <c r="G96" s="26">
        <v>1727.55</v>
      </c>
      <c r="H96" s="43">
        <f t="shared" si="1"/>
        <v>2159.44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7">
        <v>95</v>
      </c>
      <c r="B97" s="11" t="s">
        <v>382</v>
      </c>
      <c r="C97" s="13" t="s">
        <v>12</v>
      </c>
      <c r="D97" s="12" t="s">
        <v>423</v>
      </c>
      <c r="E97" s="11" t="s">
        <v>120</v>
      </c>
      <c r="F97" s="69">
        <v>1129.55</v>
      </c>
      <c r="G97" s="26">
        <v>4518.2</v>
      </c>
      <c r="H97" s="43">
        <f t="shared" si="1"/>
        <v>5647.75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7">
        <v>96</v>
      </c>
      <c r="B98" s="11" t="s">
        <v>382</v>
      </c>
      <c r="C98" s="13" t="s">
        <v>12</v>
      </c>
      <c r="D98" s="12" t="s">
        <v>423</v>
      </c>
      <c r="E98" s="11" t="s">
        <v>121</v>
      </c>
      <c r="F98" s="69">
        <v>1129.55</v>
      </c>
      <c r="G98" s="26">
        <v>4518.2</v>
      </c>
      <c r="H98" s="43">
        <f t="shared" si="1"/>
        <v>5647.75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7">
        <v>97</v>
      </c>
      <c r="B99" s="11" t="s">
        <v>19</v>
      </c>
      <c r="C99" s="13" t="s">
        <v>20</v>
      </c>
      <c r="D99" s="5" t="s">
        <v>429</v>
      </c>
      <c r="E99" s="22" t="s">
        <v>122</v>
      </c>
      <c r="F99" s="69">
        <v>1229.22</v>
      </c>
      <c r="G99" s="26">
        <v>4916.8599999999997</v>
      </c>
      <c r="H99" s="43">
        <f t="shared" si="1"/>
        <v>6146.08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7">
        <v>98</v>
      </c>
      <c r="B100" s="11" t="s">
        <v>413</v>
      </c>
      <c r="C100" s="13"/>
      <c r="D100" s="7" t="s">
        <v>424</v>
      </c>
      <c r="E100" s="11" t="s">
        <v>124</v>
      </c>
      <c r="F100" s="69">
        <v>3198</v>
      </c>
      <c r="G100" s="26">
        <v>12792</v>
      </c>
      <c r="H100" s="43">
        <f t="shared" si="1"/>
        <v>15990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7">
        <v>99</v>
      </c>
      <c r="B101" s="11" t="s">
        <v>31</v>
      </c>
      <c r="C101" s="13" t="s">
        <v>32</v>
      </c>
      <c r="D101" s="5" t="s">
        <v>429</v>
      </c>
      <c r="E101" s="11" t="s">
        <v>125</v>
      </c>
      <c r="F101" s="69"/>
      <c r="G101" s="26">
        <v>7973.3</v>
      </c>
      <c r="H101" s="43">
        <f t="shared" si="1"/>
        <v>7973.3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7">
        <v>100</v>
      </c>
      <c r="B102" s="11" t="s">
        <v>11</v>
      </c>
      <c r="C102" s="13" t="s">
        <v>12</v>
      </c>
      <c r="D102" s="7" t="s">
        <v>424</v>
      </c>
      <c r="E102" s="22" t="s">
        <v>126</v>
      </c>
      <c r="F102" s="69">
        <v>1129.55</v>
      </c>
      <c r="G102" s="26">
        <v>4518.2</v>
      </c>
      <c r="H102" s="43">
        <f t="shared" si="1"/>
        <v>5647.75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7">
        <v>101</v>
      </c>
      <c r="B103" s="11" t="s">
        <v>19</v>
      </c>
      <c r="C103" s="13" t="s">
        <v>20</v>
      </c>
      <c r="D103" s="12" t="s">
        <v>425</v>
      </c>
      <c r="E103" s="22" t="s">
        <v>127</v>
      </c>
      <c r="F103" s="69">
        <v>1229.22</v>
      </c>
      <c r="G103" s="26">
        <v>4916.8599999999997</v>
      </c>
      <c r="H103" s="43">
        <f t="shared" si="1"/>
        <v>6146.08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7">
        <v>102</v>
      </c>
      <c r="B104" s="11" t="s">
        <v>4</v>
      </c>
      <c r="C104" s="5" t="s">
        <v>409</v>
      </c>
      <c r="D104" s="5" t="s">
        <v>420</v>
      </c>
      <c r="E104" s="22" t="s">
        <v>128</v>
      </c>
      <c r="F104" s="69">
        <v>431.89</v>
      </c>
      <c r="G104" s="26">
        <v>1727.55</v>
      </c>
      <c r="H104" s="43">
        <f t="shared" si="1"/>
        <v>2159.44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7">
        <v>103</v>
      </c>
      <c r="B105" s="11" t="s">
        <v>388</v>
      </c>
      <c r="C105" s="13" t="s">
        <v>411</v>
      </c>
      <c r="D105" s="13" t="s">
        <v>428</v>
      </c>
      <c r="E105" s="11" t="s">
        <v>129</v>
      </c>
      <c r="F105" s="69"/>
      <c r="G105" s="27">
        <v>1063.1099999999999</v>
      </c>
      <c r="H105" s="44">
        <f t="shared" si="1"/>
        <v>1063.1099999999999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7">
        <v>104</v>
      </c>
      <c r="B106" s="11" t="s">
        <v>16</v>
      </c>
      <c r="C106" s="12" t="s">
        <v>17</v>
      </c>
      <c r="D106" s="5" t="s">
        <v>429</v>
      </c>
      <c r="E106" s="11" t="s">
        <v>130</v>
      </c>
      <c r="F106" s="69">
        <v>1461.77</v>
      </c>
      <c r="G106" s="26">
        <v>5847.08</v>
      </c>
      <c r="H106" s="43">
        <f t="shared" si="1"/>
        <v>7308.85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7">
        <v>105</v>
      </c>
      <c r="B107" s="11" t="s">
        <v>9</v>
      </c>
      <c r="C107" s="7" t="s">
        <v>410</v>
      </c>
      <c r="D107" s="5" t="s">
        <v>426</v>
      </c>
      <c r="E107" s="11" t="s">
        <v>131</v>
      </c>
      <c r="F107" s="69">
        <v>664.44</v>
      </c>
      <c r="G107" s="26">
        <v>2657.77</v>
      </c>
      <c r="H107" s="43">
        <f t="shared" si="1"/>
        <v>3322.21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7">
        <v>106</v>
      </c>
      <c r="B108" s="11" t="s">
        <v>9</v>
      </c>
      <c r="C108" s="7" t="s">
        <v>410</v>
      </c>
      <c r="D108" s="12" t="s">
        <v>425</v>
      </c>
      <c r="E108" s="11" t="s">
        <v>132</v>
      </c>
      <c r="F108" s="69">
        <v>664.44</v>
      </c>
      <c r="G108" s="26">
        <v>2657.77</v>
      </c>
      <c r="H108" s="43">
        <f t="shared" si="1"/>
        <v>3322.21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7">
        <v>107</v>
      </c>
      <c r="B109" s="11" t="s">
        <v>11</v>
      </c>
      <c r="C109" s="13" t="s">
        <v>12</v>
      </c>
      <c r="D109" s="12" t="s">
        <v>423</v>
      </c>
      <c r="E109" s="22" t="s">
        <v>133</v>
      </c>
      <c r="F109" s="69">
        <v>1129.55</v>
      </c>
      <c r="G109" s="26">
        <v>4518.2</v>
      </c>
      <c r="H109" s="43">
        <f t="shared" si="1"/>
        <v>5647.75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7">
        <v>108</v>
      </c>
      <c r="B110" s="11" t="s">
        <v>34</v>
      </c>
      <c r="C110" s="13" t="s">
        <v>412</v>
      </c>
      <c r="D110" s="5" t="s">
        <v>429</v>
      </c>
      <c r="E110" s="11" t="s">
        <v>134</v>
      </c>
      <c r="F110" s="69">
        <v>807.29</v>
      </c>
      <c r="G110" s="26">
        <v>3229.18</v>
      </c>
      <c r="H110" s="43">
        <f t="shared" si="1"/>
        <v>4036.47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7">
        <v>109</v>
      </c>
      <c r="B111" s="11" t="s">
        <v>11</v>
      </c>
      <c r="C111" s="13" t="s">
        <v>12</v>
      </c>
      <c r="D111" s="12" t="s">
        <v>423</v>
      </c>
      <c r="E111" s="11" t="s">
        <v>135</v>
      </c>
      <c r="F111" s="69">
        <v>1129.55</v>
      </c>
      <c r="G111" s="26">
        <v>4518.2</v>
      </c>
      <c r="H111" s="43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7">
        <v>110</v>
      </c>
      <c r="B112" s="11" t="s">
        <v>9</v>
      </c>
      <c r="C112" s="7" t="s">
        <v>410</v>
      </c>
      <c r="D112" s="5" t="s">
        <v>429</v>
      </c>
      <c r="E112" s="22" t="s">
        <v>136</v>
      </c>
      <c r="F112" s="69">
        <v>664.44</v>
      </c>
      <c r="G112" s="26">
        <v>2657.77</v>
      </c>
      <c r="H112" s="43">
        <f t="shared" si="1"/>
        <v>3322.21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7">
        <v>111</v>
      </c>
      <c r="B113" s="11" t="s">
        <v>9</v>
      </c>
      <c r="C113" s="7" t="s">
        <v>410</v>
      </c>
      <c r="D113" s="12" t="s">
        <v>423</v>
      </c>
      <c r="E113" s="11" t="s">
        <v>137</v>
      </c>
      <c r="F113" s="69">
        <v>664.44</v>
      </c>
      <c r="G113" s="26">
        <v>2657.77</v>
      </c>
      <c r="H113" s="43">
        <f t="shared" si="1"/>
        <v>3322.21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7">
        <v>112</v>
      </c>
      <c r="B114" s="11" t="s">
        <v>9</v>
      </c>
      <c r="C114" s="7" t="s">
        <v>410</v>
      </c>
      <c r="D114" s="13" t="s">
        <v>428</v>
      </c>
      <c r="E114" s="22" t="s">
        <v>138</v>
      </c>
      <c r="F114" s="69">
        <v>664.44</v>
      </c>
      <c r="G114" s="26">
        <v>2657.77</v>
      </c>
      <c r="H114" s="43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7">
        <v>113</v>
      </c>
      <c r="B115" s="11" t="s">
        <v>389</v>
      </c>
      <c r="C115" s="12" t="s">
        <v>17</v>
      </c>
      <c r="D115" s="5" t="s">
        <v>420</v>
      </c>
      <c r="E115" s="11" t="s">
        <v>139</v>
      </c>
      <c r="F115" s="69">
        <v>1461.77</v>
      </c>
      <c r="G115" s="26">
        <v>5847.08</v>
      </c>
      <c r="H115" s="43">
        <f t="shared" si="1"/>
        <v>7308.85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7">
        <v>114</v>
      </c>
      <c r="B116" s="11" t="s">
        <v>23</v>
      </c>
      <c r="C116" s="13" t="s">
        <v>411</v>
      </c>
      <c r="D116" s="12" t="s">
        <v>423</v>
      </c>
      <c r="E116" s="11" t="s">
        <v>372</v>
      </c>
      <c r="F116" s="69">
        <v>265.77999999999997</v>
      </c>
      <c r="G116" s="27">
        <v>1063.1099999999999</v>
      </c>
      <c r="H116" s="44">
        <f t="shared" si="1"/>
        <v>1328.8899999999999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7">
        <v>115</v>
      </c>
      <c r="B117" s="11" t="s">
        <v>380</v>
      </c>
      <c r="C117" s="12" t="s">
        <v>7</v>
      </c>
      <c r="D117" s="5" t="s">
        <v>429</v>
      </c>
      <c r="E117" s="11" t="s">
        <v>140</v>
      </c>
      <c r="F117" s="69">
        <v>930.22</v>
      </c>
      <c r="G117" s="26">
        <v>3720.87</v>
      </c>
      <c r="H117" s="43">
        <f t="shared" si="1"/>
        <v>4651.09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7">
        <v>116</v>
      </c>
      <c r="B118" s="11" t="s">
        <v>23</v>
      </c>
      <c r="C118" s="13" t="s">
        <v>411</v>
      </c>
      <c r="D118" s="7" t="s">
        <v>427</v>
      </c>
      <c r="E118" s="11" t="s">
        <v>390</v>
      </c>
      <c r="F118" s="69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7">
        <v>117</v>
      </c>
      <c r="B119" s="11" t="s">
        <v>391</v>
      </c>
      <c r="C119" s="12" t="s">
        <v>17</v>
      </c>
      <c r="D119" s="7" t="s">
        <v>427</v>
      </c>
      <c r="E119" s="11" t="s">
        <v>142</v>
      </c>
      <c r="F119" s="69">
        <v>1461.77</v>
      </c>
      <c r="G119" s="26">
        <v>5847.08</v>
      </c>
      <c r="H119" s="43">
        <f t="shared" si="1"/>
        <v>7308.85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7">
        <v>118</v>
      </c>
      <c r="B120" s="11" t="s">
        <v>11</v>
      </c>
      <c r="C120" s="13" t="s">
        <v>12</v>
      </c>
      <c r="D120" s="12" t="s">
        <v>423</v>
      </c>
      <c r="E120" s="11" t="s">
        <v>143</v>
      </c>
      <c r="F120" s="69"/>
      <c r="G120" s="26">
        <v>4518.2</v>
      </c>
      <c r="H120" s="43">
        <f t="shared" si="1"/>
        <v>4518.2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7">
        <v>119</v>
      </c>
      <c r="B121" s="11" t="s">
        <v>9</v>
      </c>
      <c r="C121" s="7" t="s">
        <v>410</v>
      </c>
      <c r="D121" s="12" t="s">
        <v>423</v>
      </c>
      <c r="E121" s="11" t="s">
        <v>144</v>
      </c>
      <c r="F121" s="69">
        <v>664.44</v>
      </c>
      <c r="G121" s="26">
        <v>2657.77</v>
      </c>
      <c r="H121" s="43">
        <f t="shared" si="1"/>
        <v>3322.21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7">
        <v>120</v>
      </c>
      <c r="B122" s="11" t="s">
        <v>392</v>
      </c>
      <c r="C122" s="12" t="s">
        <v>7</v>
      </c>
      <c r="D122" s="13" t="s">
        <v>428</v>
      </c>
      <c r="E122" s="11" t="s">
        <v>145</v>
      </c>
      <c r="F122" s="69"/>
      <c r="G122" s="26">
        <v>3720.87</v>
      </c>
      <c r="H122" s="43">
        <f t="shared" si="1"/>
        <v>3720.87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7">
        <v>121</v>
      </c>
      <c r="B123" s="11" t="s">
        <v>34</v>
      </c>
      <c r="C123" s="13" t="s">
        <v>412</v>
      </c>
      <c r="D123" s="5" t="s">
        <v>426</v>
      </c>
      <c r="E123" s="11" t="s">
        <v>146</v>
      </c>
      <c r="F123" s="69">
        <v>807.29</v>
      </c>
      <c r="G123" s="26">
        <v>3229.18</v>
      </c>
      <c r="H123" s="43">
        <f t="shared" si="1"/>
        <v>4036.47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7">
        <v>122</v>
      </c>
      <c r="B124" s="11" t="s">
        <v>11</v>
      </c>
      <c r="C124" s="13" t="s">
        <v>12</v>
      </c>
      <c r="D124" s="12" t="s">
        <v>423</v>
      </c>
      <c r="E124" s="11" t="s">
        <v>147</v>
      </c>
      <c r="F124" s="69"/>
      <c r="G124" s="26">
        <v>4518.2</v>
      </c>
      <c r="H124" s="43">
        <f t="shared" si="1"/>
        <v>4518.2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7">
        <v>123</v>
      </c>
      <c r="B125" s="11" t="s">
        <v>19</v>
      </c>
      <c r="C125" s="13" t="s">
        <v>20</v>
      </c>
      <c r="D125" s="5" t="s">
        <v>429</v>
      </c>
      <c r="E125" s="11" t="s">
        <v>148</v>
      </c>
      <c r="F125" s="69">
        <v>1229.22</v>
      </c>
      <c r="G125" s="26">
        <v>4916.8599999999997</v>
      </c>
      <c r="H125" s="43">
        <f t="shared" si="1"/>
        <v>6146.08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7">
        <v>124</v>
      </c>
      <c r="B126" s="11" t="s">
        <v>16</v>
      </c>
      <c r="C126" s="12" t="s">
        <v>17</v>
      </c>
      <c r="D126" s="5" t="s">
        <v>429</v>
      </c>
      <c r="E126" s="22" t="s">
        <v>149</v>
      </c>
      <c r="F126" s="69">
        <v>1461.77</v>
      </c>
      <c r="G126" s="26">
        <v>5847.08</v>
      </c>
      <c r="H126" s="43">
        <f t="shared" si="1"/>
        <v>7308.85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7">
        <v>125</v>
      </c>
      <c r="B127" s="11" t="s">
        <v>150</v>
      </c>
      <c r="C127" s="13"/>
      <c r="D127" s="13" t="s">
        <v>428</v>
      </c>
      <c r="E127" s="11" t="s">
        <v>151</v>
      </c>
      <c r="F127" s="69">
        <v>3198</v>
      </c>
      <c r="G127" s="26">
        <v>12792</v>
      </c>
      <c r="H127" s="43">
        <f t="shared" si="1"/>
        <v>15990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7">
        <v>126</v>
      </c>
      <c r="B128" s="11" t="s">
        <v>16</v>
      </c>
      <c r="C128" s="12" t="s">
        <v>17</v>
      </c>
      <c r="D128" s="5" t="s">
        <v>426</v>
      </c>
      <c r="E128" s="11" t="s">
        <v>152</v>
      </c>
      <c r="F128" s="69">
        <v>1461.77</v>
      </c>
      <c r="G128" s="26">
        <v>5847.08</v>
      </c>
      <c r="H128" s="43">
        <f t="shared" si="1"/>
        <v>7308.85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7">
        <v>127</v>
      </c>
      <c r="B129" s="11" t="s">
        <v>16</v>
      </c>
      <c r="C129" s="12" t="s">
        <v>17</v>
      </c>
      <c r="D129" s="5" t="s">
        <v>429</v>
      </c>
      <c r="E129" s="11" t="s">
        <v>153</v>
      </c>
      <c r="F129" s="69">
        <v>1461.77</v>
      </c>
      <c r="G129" s="26">
        <v>5847.08</v>
      </c>
      <c r="H129" s="43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7">
        <v>128</v>
      </c>
      <c r="B130" s="11" t="s">
        <v>6</v>
      </c>
      <c r="C130" s="12" t="s">
        <v>7</v>
      </c>
      <c r="D130" s="13" t="s">
        <v>428</v>
      </c>
      <c r="E130" s="22" t="s">
        <v>154</v>
      </c>
      <c r="F130" s="69">
        <v>930.22</v>
      </c>
      <c r="G130" s="26">
        <v>3720.87</v>
      </c>
      <c r="H130" s="43">
        <f t="shared" si="1"/>
        <v>4651.09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7">
        <v>129</v>
      </c>
      <c r="B131" s="11" t="s">
        <v>19</v>
      </c>
      <c r="C131" s="13" t="s">
        <v>20</v>
      </c>
      <c r="D131" s="5" t="s">
        <v>426</v>
      </c>
      <c r="E131" s="11" t="s">
        <v>155</v>
      </c>
      <c r="F131" s="69">
        <v>1229.22</v>
      </c>
      <c r="G131" s="26">
        <v>4916.8599999999997</v>
      </c>
      <c r="H131" s="43">
        <f t="shared" ref="H131:H162" si="2">F131+G131</f>
        <v>6146.08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7">
        <v>130</v>
      </c>
      <c r="B132" s="11" t="s">
        <v>9</v>
      </c>
      <c r="C132" s="7" t="s">
        <v>410</v>
      </c>
      <c r="D132" s="5" t="s">
        <v>429</v>
      </c>
      <c r="E132" s="11" t="s">
        <v>156</v>
      </c>
      <c r="F132" s="69">
        <v>664.44</v>
      </c>
      <c r="G132" s="26">
        <v>2657.77</v>
      </c>
      <c r="H132" s="43">
        <f t="shared" si="2"/>
        <v>3322.21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7">
        <v>131</v>
      </c>
      <c r="B133" s="11" t="s">
        <v>11</v>
      </c>
      <c r="C133" s="13" t="s">
        <v>12</v>
      </c>
      <c r="D133" s="5" t="s">
        <v>429</v>
      </c>
      <c r="E133" s="11" t="s">
        <v>157</v>
      </c>
      <c r="F133" s="69">
        <v>1129.55</v>
      </c>
      <c r="G133" s="26">
        <v>4518.2</v>
      </c>
      <c r="H133" s="43">
        <f t="shared" si="2"/>
        <v>5647.75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2.35" customHeight="1" x14ac:dyDescent="0.25">
      <c r="A134" s="7">
        <v>132</v>
      </c>
      <c r="B134" s="11" t="s">
        <v>393</v>
      </c>
      <c r="C134" s="7" t="s">
        <v>410</v>
      </c>
      <c r="D134" s="12" t="s">
        <v>423</v>
      </c>
      <c r="E134" s="11" t="s">
        <v>158</v>
      </c>
      <c r="F134" s="69"/>
      <c r="G134" s="26">
        <v>2657.77</v>
      </c>
      <c r="H134" s="43">
        <f t="shared" si="2"/>
        <v>2657.77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7">
        <v>133</v>
      </c>
      <c r="B135" s="11" t="s">
        <v>9</v>
      </c>
      <c r="C135" s="7" t="s">
        <v>410</v>
      </c>
      <c r="D135" s="12" t="s">
        <v>423</v>
      </c>
      <c r="E135" s="11" t="s">
        <v>159</v>
      </c>
      <c r="F135" s="69">
        <v>664.44</v>
      </c>
      <c r="G135" s="26">
        <v>2657.77</v>
      </c>
      <c r="H135" s="43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7">
        <v>134</v>
      </c>
      <c r="B136" s="11" t="s">
        <v>380</v>
      </c>
      <c r="C136" s="12" t="s">
        <v>7</v>
      </c>
      <c r="D136" s="5" t="s">
        <v>429</v>
      </c>
      <c r="E136" s="11" t="s">
        <v>160</v>
      </c>
      <c r="F136" s="69">
        <v>930.22</v>
      </c>
      <c r="G136" s="26">
        <v>3720.87</v>
      </c>
      <c r="H136" s="43">
        <f t="shared" si="2"/>
        <v>4651.09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7">
        <v>135</v>
      </c>
      <c r="B137" s="11" t="s">
        <v>16</v>
      </c>
      <c r="C137" s="12" t="s">
        <v>17</v>
      </c>
      <c r="D137" s="5" t="s">
        <v>426</v>
      </c>
      <c r="E137" s="11" t="s">
        <v>161</v>
      </c>
      <c r="F137" s="69">
        <v>1461.77</v>
      </c>
      <c r="G137" s="26">
        <v>5847.08</v>
      </c>
      <c r="H137" s="43">
        <f t="shared" si="2"/>
        <v>7308.85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7">
        <v>136</v>
      </c>
      <c r="B138" s="11" t="s">
        <v>34</v>
      </c>
      <c r="C138" s="13" t="s">
        <v>412</v>
      </c>
      <c r="D138" s="5" t="s">
        <v>429</v>
      </c>
      <c r="E138" s="11" t="s">
        <v>162</v>
      </c>
      <c r="F138" s="69">
        <v>807.29</v>
      </c>
      <c r="G138" s="26">
        <v>3229.18</v>
      </c>
      <c r="H138" s="43">
        <f t="shared" si="2"/>
        <v>4036.47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7">
        <v>137</v>
      </c>
      <c r="B139" s="11" t="s">
        <v>380</v>
      </c>
      <c r="C139" s="12" t="s">
        <v>7</v>
      </c>
      <c r="D139" s="12" t="s">
        <v>423</v>
      </c>
      <c r="E139" s="11" t="s">
        <v>163</v>
      </c>
      <c r="F139" s="69">
        <v>930.22</v>
      </c>
      <c r="G139" s="26">
        <v>3720.87</v>
      </c>
      <c r="H139" s="43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7">
        <v>138</v>
      </c>
      <c r="B140" s="11" t="s">
        <v>4</v>
      </c>
      <c r="C140" s="5" t="s">
        <v>409</v>
      </c>
      <c r="D140" s="5" t="s">
        <v>420</v>
      </c>
      <c r="E140" s="11" t="s">
        <v>164</v>
      </c>
      <c r="F140" s="69">
        <v>431.89</v>
      </c>
      <c r="G140" s="26">
        <v>1727.55</v>
      </c>
      <c r="H140" s="43">
        <f t="shared" si="2"/>
        <v>2159.44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7">
        <v>139</v>
      </c>
      <c r="B141" s="11" t="s">
        <v>394</v>
      </c>
      <c r="C141" s="12" t="s">
        <v>17</v>
      </c>
      <c r="D141" s="7" t="s">
        <v>427</v>
      </c>
      <c r="E141" s="11" t="s">
        <v>165</v>
      </c>
      <c r="F141" s="69"/>
      <c r="G141" s="26">
        <v>5847.08</v>
      </c>
      <c r="H141" s="43">
        <f t="shared" si="2"/>
        <v>5847.08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7">
        <v>140</v>
      </c>
      <c r="B142" s="11" t="s">
        <v>11</v>
      </c>
      <c r="C142" s="13" t="s">
        <v>12</v>
      </c>
      <c r="D142" s="5" t="s">
        <v>426</v>
      </c>
      <c r="E142" s="11" t="s">
        <v>166</v>
      </c>
      <c r="F142" s="69">
        <v>1129.55</v>
      </c>
      <c r="G142" s="26">
        <v>4518.2</v>
      </c>
      <c r="H142" s="43">
        <f t="shared" si="2"/>
        <v>5647.75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7">
        <v>141</v>
      </c>
      <c r="B143" s="11" t="s">
        <v>395</v>
      </c>
      <c r="C143" s="12" t="s">
        <v>17</v>
      </c>
      <c r="D143" s="12" t="s">
        <v>423</v>
      </c>
      <c r="E143" s="11" t="s">
        <v>167</v>
      </c>
      <c r="F143" s="69">
        <v>1461.77</v>
      </c>
      <c r="G143" s="26">
        <v>5847.08</v>
      </c>
      <c r="H143" s="43">
        <f t="shared" si="2"/>
        <v>7308.85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7">
        <v>142</v>
      </c>
      <c r="B144" s="11" t="s">
        <v>11</v>
      </c>
      <c r="C144" s="13" t="s">
        <v>12</v>
      </c>
      <c r="D144" s="5" t="s">
        <v>420</v>
      </c>
      <c r="E144" s="11" t="s">
        <v>168</v>
      </c>
      <c r="F144" s="69">
        <v>1129.55</v>
      </c>
      <c r="G144" s="26">
        <v>4518.2</v>
      </c>
      <c r="H144" s="43">
        <f t="shared" si="2"/>
        <v>5647.75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7">
        <v>143</v>
      </c>
      <c r="B145" s="11" t="s">
        <v>391</v>
      </c>
      <c r="C145" s="12" t="s">
        <v>17</v>
      </c>
      <c r="D145" s="12" t="s">
        <v>425</v>
      </c>
      <c r="E145" s="11" t="s">
        <v>169</v>
      </c>
      <c r="F145" s="69">
        <v>1461.77</v>
      </c>
      <c r="G145" s="26">
        <v>5847.08</v>
      </c>
      <c r="H145" s="43">
        <f t="shared" si="2"/>
        <v>7308.85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7">
        <v>144</v>
      </c>
      <c r="B146" s="11" t="s">
        <v>396</v>
      </c>
      <c r="C146" s="12" t="s">
        <v>17</v>
      </c>
      <c r="D146" s="12" t="s">
        <v>423</v>
      </c>
      <c r="E146" s="11" t="s">
        <v>170</v>
      </c>
      <c r="F146" s="69"/>
      <c r="G146" s="26">
        <v>5847.08</v>
      </c>
      <c r="H146" s="43">
        <f t="shared" si="2"/>
        <v>5847.08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7">
        <v>145</v>
      </c>
      <c r="B147" s="11" t="s">
        <v>11</v>
      </c>
      <c r="C147" s="13" t="s">
        <v>12</v>
      </c>
      <c r="D147" s="13" t="s">
        <v>428</v>
      </c>
      <c r="E147" s="11" t="s">
        <v>171</v>
      </c>
      <c r="F147" s="69">
        <v>1129.55</v>
      </c>
      <c r="G147" s="26">
        <v>4518.2</v>
      </c>
      <c r="H147" s="43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7">
        <v>146</v>
      </c>
      <c r="B148" s="11" t="s">
        <v>172</v>
      </c>
      <c r="C148" s="13"/>
      <c r="D148" s="5" t="s">
        <v>420</v>
      </c>
      <c r="E148" s="11" t="s">
        <v>173</v>
      </c>
      <c r="F148" s="69">
        <v>3198</v>
      </c>
      <c r="G148" s="26">
        <v>12792</v>
      </c>
      <c r="H148" s="43">
        <f t="shared" si="2"/>
        <v>15990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7">
        <v>147</v>
      </c>
      <c r="B149" s="11" t="s">
        <v>4</v>
      </c>
      <c r="C149" s="5" t="s">
        <v>409</v>
      </c>
      <c r="D149" s="5" t="s">
        <v>420</v>
      </c>
      <c r="E149" s="11" t="s">
        <v>405</v>
      </c>
      <c r="F149" s="69">
        <v>431.89</v>
      </c>
      <c r="G149" s="26">
        <v>1727.55</v>
      </c>
      <c r="H149" s="43">
        <f t="shared" si="2"/>
        <v>2159.44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7">
        <v>148</v>
      </c>
      <c r="B150" s="11" t="s">
        <v>6</v>
      </c>
      <c r="C150" s="12" t="s">
        <v>7</v>
      </c>
      <c r="D150" s="7" t="s">
        <v>427</v>
      </c>
      <c r="E150" s="22" t="s">
        <v>174</v>
      </c>
      <c r="F150" s="69">
        <v>930.22</v>
      </c>
      <c r="G150" s="26">
        <v>3720.87</v>
      </c>
      <c r="H150" s="43">
        <f t="shared" si="2"/>
        <v>4651.09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7">
        <v>149</v>
      </c>
      <c r="B151" s="11" t="s">
        <v>31</v>
      </c>
      <c r="C151" s="13" t="s">
        <v>32</v>
      </c>
      <c r="D151" s="5" t="s">
        <v>429</v>
      </c>
      <c r="E151" s="11" t="s">
        <v>175</v>
      </c>
      <c r="F151" s="26">
        <v>1993.32</v>
      </c>
      <c r="G151" s="26">
        <v>7973.3</v>
      </c>
      <c r="H151" s="43">
        <f t="shared" si="2"/>
        <v>9966.6200000000008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7">
        <v>150</v>
      </c>
      <c r="B152" s="11" t="s">
        <v>19</v>
      </c>
      <c r="C152" s="13" t="s">
        <v>20</v>
      </c>
      <c r="D152" s="7" t="s">
        <v>427</v>
      </c>
      <c r="E152" s="11" t="s">
        <v>176</v>
      </c>
      <c r="F152" s="26">
        <v>1229.22</v>
      </c>
      <c r="G152" s="26">
        <v>4916.8599999999997</v>
      </c>
      <c r="H152" s="43">
        <f t="shared" si="2"/>
        <v>6146.08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7">
        <v>151</v>
      </c>
      <c r="B153" s="11" t="s">
        <v>31</v>
      </c>
      <c r="C153" s="13" t="s">
        <v>32</v>
      </c>
      <c r="D153" s="5" t="s">
        <v>429</v>
      </c>
      <c r="E153" s="11" t="s">
        <v>177</v>
      </c>
      <c r="F153" s="26">
        <v>1993.32</v>
      </c>
      <c r="G153" s="26">
        <v>7973.3</v>
      </c>
      <c r="H153" s="43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7">
        <v>152</v>
      </c>
      <c r="B154" s="11" t="s">
        <v>9</v>
      </c>
      <c r="C154" s="7" t="s">
        <v>410</v>
      </c>
      <c r="D154" s="12" t="s">
        <v>425</v>
      </c>
      <c r="E154" s="11" t="s">
        <v>178</v>
      </c>
      <c r="F154" s="26">
        <v>664.44</v>
      </c>
      <c r="G154" s="26">
        <v>2657.77</v>
      </c>
      <c r="H154" s="43">
        <f t="shared" si="2"/>
        <v>3322.21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7">
        <v>153</v>
      </c>
      <c r="B155" s="11" t="s">
        <v>23</v>
      </c>
      <c r="C155" s="13" t="s">
        <v>411</v>
      </c>
      <c r="D155" s="5" t="s">
        <v>426</v>
      </c>
      <c r="E155" s="11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7">
        <v>154</v>
      </c>
      <c r="B156" s="11" t="s">
        <v>4</v>
      </c>
      <c r="C156" s="5" t="s">
        <v>409</v>
      </c>
      <c r="D156" s="5"/>
      <c r="E156" s="11" t="s">
        <v>180</v>
      </c>
      <c r="F156" s="26">
        <v>431.89</v>
      </c>
      <c r="G156" s="26">
        <v>1727.55</v>
      </c>
      <c r="H156" s="43">
        <f t="shared" si="2"/>
        <v>2159.44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7">
        <v>155</v>
      </c>
      <c r="B157" s="11" t="s">
        <v>23</v>
      </c>
      <c r="C157" s="13" t="s">
        <v>411</v>
      </c>
      <c r="D157" s="13"/>
      <c r="E157" s="11" t="s">
        <v>180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2.75" customHeight="1" x14ac:dyDescent="0.25">
      <c r="A158" s="7">
        <v>156</v>
      </c>
      <c r="B158" s="11" t="s">
        <v>23</v>
      </c>
      <c r="C158" s="13" t="s">
        <v>411</v>
      </c>
      <c r="D158" s="13"/>
      <c r="E158" s="11" t="s">
        <v>180</v>
      </c>
      <c r="F158" s="27">
        <v>265.77999999999997</v>
      </c>
      <c r="G158" s="27">
        <v>1063.1099999999999</v>
      </c>
      <c r="H158" s="44">
        <f t="shared" si="2"/>
        <v>1328.8899999999999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2.75" customHeight="1" x14ac:dyDescent="0.25">
      <c r="A159" s="7">
        <v>157</v>
      </c>
      <c r="B159" s="11" t="s">
        <v>9</v>
      </c>
      <c r="C159" s="12" t="s">
        <v>410</v>
      </c>
      <c r="D159" s="12"/>
      <c r="E159" s="22" t="s">
        <v>180</v>
      </c>
      <c r="F159" s="26">
        <v>664.44</v>
      </c>
      <c r="G159" s="26">
        <v>2657.77</v>
      </c>
      <c r="H159" s="43">
        <f t="shared" si="2"/>
        <v>3322.21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2.75" customHeight="1" x14ac:dyDescent="0.25">
      <c r="A160" s="7">
        <v>158</v>
      </c>
      <c r="B160" s="11" t="s">
        <v>9</v>
      </c>
      <c r="C160" s="12" t="s">
        <v>410</v>
      </c>
      <c r="D160" s="12"/>
      <c r="E160" s="11" t="s">
        <v>180</v>
      </c>
      <c r="F160" s="26">
        <v>664.44</v>
      </c>
      <c r="G160" s="26">
        <v>2657.77</v>
      </c>
      <c r="H160" s="43">
        <f t="shared" si="2"/>
        <v>3322.21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2.75" customHeight="1" x14ac:dyDescent="0.25">
      <c r="A161" s="7">
        <v>159</v>
      </c>
      <c r="B161" s="11" t="s">
        <v>4</v>
      </c>
      <c r="C161" s="5" t="s">
        <v>409</v>
      </c>
      <c r="D161" s="5" t="s">
        <v>426</v>
      </c>
      <c r="E161" s="11" t="s">
        <v>181</v>
      </c>
      <c r="F161" s="26">
        <v>431.89</v>
      </c>
      <c r="G161" s="26">
        <v>1727.55</v>
      </c>
      <c r="H161" s="43">
        <f t="shared" si="2"/>
        <v>2159.44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7">
        <v>160</v>
      </c>
      <c r="B162" s="11" t="s">
        <v>182</v>
      </c>
      <c r="C162" s="13" t="s">
        <v>414</v>
      </c>
      <c r="D162" s="5" t="s">
        <v>429</v>
      </c>
      <c r="E162" s="11" t="s">
        <v>183</v>
      </c>
      <c r="F162" s="27">
        <v>232.56</v>
      </c>
      <c r="G162" s="27">
        <v>930.22</v>
      </c>
      <c r="H162" s="44">
        <f t="shared" si="2"/>
        <v>1162.78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7">
        <v>161</v>
      </c>
      <c r="B163" s="11" t="s">
        <v>16</v>
      </c>
      <c r="C163" s="12" t="s">
        <v>17</v>
      </c>
      <c r="D163" s="5" t="s">
        <v>429</v>
      </c>
      <c r="E163" s="11" t="s">
        <v>184</v>
      </c>
      <c r="F163" s="26">
        <v>1461.77</v>
      </c>
      <c r="G163" s="26">
        <v>5847.08</v>
      </c>
      <c r="H163" s="43">
        <f>F163+G163</f>
        <v>7308.85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30" t="s">
        <v>419</v>
      </c>
      <c r="B164" s="131"/>
      <c r="C164" s="65">
        <f>COUNTA(E3:E163)</f>
        <v>161</v>
      </c>
      <c r="D164" s="66"/>
      <c r="E164" s="66"/>
      <c r="F164" s="67">
        <f>SUM(F3:F163)</f>
        <v>154003.68000000011</v>
      </c>
      <c r="G164" s="67">
        <f>SUM(G3:G163)</f>
        <v>695836.70999999961</v>
      </c>
      <c r="H164" s="67">
        <f>SUM(H3:H163)</f>
        <v>849840.38999999873</v>
      </c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</row>
    <row r="165" spans="1:23" ht="12.75" customHeight="1" x14ac:dyDescent="0.25">
      <c r="A165" s="1"/>
      <c r="B165" s="1"/>
      <c r="C165" s="1"/>
      <c r="D165" s="1"/>
      <c r="E165" s="1"/>
      <c r="F165" s="28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32" t="s">
        <v>449</v>
      </c>
      <c r="B166" s="133"/>
      <c r="C166" s="70" t="s">
        <v>186</v>
      </c>
      <c r="D166" s="65">
        <f>COUNTA(C3:C163)+8</f>
        <v>161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</row>
    <row r="167" spans="1:23" ht="12.75" customHeight="1" x14ac:dyDescent="0.25">
      <c r="A167" s="134" t="s">
        <v>450</v>
      </c>
      <c r="B167" s="134"/>
      <c r="C167" s="65"/>
      <c r="D167" s="65">
        <f>COUNTIF(C3:C163,"")</f>
        <v>8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</row>
    <row r="168" spans="1:23" ht="12.75" customHeight="1" x14ac:dyDescent="0.25">
      <c r="A168" s="134" t="s">
        <v>32</v>
      </c>
      <c r="B168" s="134"/>
      <c r="C168" s="65" t="str">
        <f>A168</f>
        <v>DAS-1</v>
      </c>
      <c r="D168" s="65">
        <f>COUNTIF(C3:C163,C168)</f>
        <v>7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</row>
    <row r="169" spans="1:23" ht="12.75" customHeight="1" x14ac:dyDescent="0.25">
      <c r="A169" s="134" t="s">
        <v>17</v>
      </c>
      <c r="B169" s="134"/>
      <c r="C169" s="65" t="str">
        <f t="shared" ref="C169:C177" si="3">A169</f>
        <v>DAS-2</v>
      </c>
      <c r="D169" s="65">
        <f>COUNTIF(C3:C163,C169)</f>
        <v>27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</row>
    <row r="170" spans="1:23" ht="12.75" customHeight="1" x14ac:dyDescent="0.25">
      <c r="A170" s="134" t="s">
        <v>20</v>
      </c>
      <c r="B170" s="134"/>
      <c r="C170" s="65" t="str">
        <f t="shared" si="3"/>
        <v>DAS-3</v>
      </c>
      <c r="D170" s="65">
        <f>COUNTIF(C3:C163,C170)</f>
        <v>13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</row>
    <row r="171" spans="1:23" ht="12.75" customHeight="1" x14ac:dyDescent="0.25">
      <c r="A171" s="134" t="s">
        <v>12</v>
      </c>
      <c r="B171" s="134"/>
      <c r="C171" s="65" t="str">
        <f t="shared" si="3"/>
        <v>DAS-4</v>
      </c>
      <c r="D171" s="65">
        <f>COUNTIF(C3:C163,C171)</f>
        <v>24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</row>
    <row r="172" spans="1:23" ht="12.75" customHeight="1" x14ac:dyDescent="0.25">
      <c r="A172" s="134" t="s">
        <v>7</v>
      </c>
      <c r="B172" s="134"/>
      <c r="C172" s="65" t="str">
        <f t="shared" si="3"/>
        <v>DAS-5</v>
      </c>
      <c r="D172" s="65">
        <f>COUNTIF(C3:C163,C172)</f>
        <v>19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</row>
    <row r="173" spans="1:23" ht="12.75" customHeight="1" x14ac:dyDescent="0.25">
      <c r="A173" s="134" t="s">
        <v>412</v>
      </c>
      <c r="B173" s="134"/>
      <c r="C173" s="65" t="str">
        <f t="shared" si="3"/>
        <v>CAA-1</v>
      </c>
      <c r="D173" s="65">
        <f>COUNTIF(C3:C163,C173)</f>
        <v>4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</row>
    <row r="174" spans="1:23" ht="12.75" customHeight="1" x14ac:dyDescent="0.25">
      <c r="A174" s="134" t="s">
        <v>410</v>
      </c>
      <c r="B174" s="134"/>
      <c r="C174" s="65" t="str">
        <f t="shared" si="3"/>
        <v>CAA-2</v>
      </c>
      <c r="D174" s="65">
        <f>COUNTIF(C3:C163,C174)</f>
        <v>25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</row>
    <row r="175" spans="1:23" ht="12.75" customHeight="1" x14ac:dyDescent="0.25">
      <c r="A175" s="134" t="s">
        <v>409</v>
      </c>
      <c r="B175" s="134"/>
      <c r="C175" s="65" t="str">
        <f t="shared" si="3"/>
        <v>CAA-3</v>
      </c>
      <c r="D175" s="65">
        <f>COUNTIF(C3:C163,C175)</f>
        <v>23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</row>
    <row r="176" spans="1:23" ht="12.75" customHeight="1" x14ac:dyDescent="0.25">
      <c r="A176" s="134" t="s">
        <v>411</v>
      </c>
      <c r="B176" s="134"/>
      <c r="C176" s="65" t="str">
        <f t="shared" si="3"/>
        <v>CAA-4</v>
      </c>
      <c r="D176" s="65">
        <f>COUNTIF(C3:C163,C176)</f>
        <v>10</v>
      </c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</row>
    <row r="177" spans="1:23" ht="12.75" customHeight="1" x14ac:dyDescent="0.25">
      <c r="A177" s="134" t="s">
        <v>414</v>
      </c>
      <c r="B177" s="134"/>
      <c r="C177" s="65" t="str">
        <f t="shared" si="3"/>
        <v>CAA-5</v>
      </c>
      <c r="D177" s="65">
        <f>COUNTIF(C3:C163,C177)</f>
        <v>1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</row>
    <row r="178" spans="1:23" ht="12.75" customHeight="1" x14ac:dyDescent="0.25">
      <c r="A178" s="134" t="s">
        <v>451</v>
      </c>
      <c r="B178" s="134"/>
      <c r="C178" s="65" t="s">
        <v>180</v>
      </c>
      <c r="D178" s="65">
        <f>COUNTIF(E3:E164,C178)</f>
        <v>5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</row>
    <row r="179" spans="1:23" ht="12.75" customHeight="1" x14ac:dyDescent="0.25">
      <c r="A179" s="1"/>
      <c r="B179" s="1"/>
      <c r="C179" s="1"/>
      <c r="D179" s="1"/>
      <c r="E179" s="1"/>
      <c r="F179" s="28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28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26" t="s">
        <v>434</v>
      </c>
      <c r="B181" s="126"/>
      <c r="C181" s="126"/>
      <c r="D181" s="126"/>
      <c r="E181" s="126"/>
      <c r="F181" s="126"/>
      <c r="G181" s="126"/>
      <c r="H181" s="1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32" t="s">
        <v>0</v>
      </c>
      <c r="B182" s="33" t="s">
        <v>185</v>
      </c>
      <c r="C182" s="33" t="s">
        <v>186</v>
      </c>
      <c r="D182" s="33" t="s">
        <v>397</v>
      </c>
      <c r="E182" s="33" t="s">
        <v>187</v>
      </c>
      <c r="F182" s="34" t="s">
        <v>417</v>
      </c>
      <c r="G182" s="34" t="s">
        <v>418</v>
      </c>
      <c r="H182" s="34" t="s">
        <v>419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30">
        <v>1</v>
      </c>
      <c r="B183" s="31" t="s">
        <v>263</v>
      </c>
      <c r="C183" s="36" t="s">
        <v>189</v>
      </c>
      <c r="D183" s="41" t="s">
        <v>426</v>
      </c>
      <c r="E183" s="38" t="s">
        <v>279</v>
      </c>
      <c r="F183" s="35"/>
      <c r="G183" s="29">
        <v>1200.69</v>
      </c>
      <c r="H183" s="42">
        <f t="shared" ref="H183:H213" si="4">F183+G183</f>
        <v>1200.69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6">
        <v>2</v>
      </c>
      <c r="B184" s="11" t="s">
        <v>191</v>
      </c>
      <c r="C184" s="37" t="s">
        <v>189</v>
      </c>
      <c r="D184" s="41" t="s">
        <v>428</v>
      </c>
      <c r="E184" s="39" t="s">
        <v>192</v>
      </c>
      <c r="F184" s="35"/>
      <c r="G184" s="26">
        <v>1200.69</v>
      </c>
      <c r="H184" s="42">
        <f t="shared" si="4"/>
        <v>1200.69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6">
        <v>3</v>
      </c>
      <c r="B185" s="11" t="s">
        <v>193</v>
      </c>
      <c r="C185" s="37" t="s">
        <v>189</v>
      </c>
      <c r="D185" s="41" t="s">
        <v>428</v>
      </c>
      <c r="E185" s="39" t="s">
        <v>194</v>
      </c>
      <c r="F185" s="35"/>
      <c r="G185" s="26">
        <v>1200.69</v>
      </c>
      <c r="H185" s="42">
        <f t="shared" si="4"/>
        <v>1200.69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6">
        <v>4</v>
      </c>
      <c r="B186" s="23" t="s">
        <v>193</v>
      </c>
      <c r="C186" s="37" t="s">
        <v>189</v>
      </c>
      <c r="D186" s="41" t="s">
        <v>428</v>
      </c>
      <c r="E186" s="40" t="s">
        <v>327</v>
      </c>
      <c r="F186" s="35"/>
      <c r="G186" s="26">
        <v>1200.69</v>
      </c>
      <c r="H186" s="42">
        <f t="shared" si="4"/>
        <v>1200.69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6">
        <v>5</v>
      </c>
      <c r="B187" s="11" t="s">
        <v>197</v>
      </c>
      <c r="C187" s="37" t="s">
        <v>189</v>
      </c>
      <c r="D187" s="41" t="s">
        <v>425</v>
      </c>
      <c r="E187" s="39" t="s">
        <v>198</v>
      </c>
      <c r="F187" s="35"/>
      <c r="G187" s="26">
        <v>1200.69</v>
      </c>
      <c r="H187" s="42">
        <f t="shared" si="4"/>
        <v>1200.69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6">
        <v>6</v>
      </c>
      <c r="B188" s="11" t="s">
        <v>199</v>
      </c>
      <c r="C188" s="37" t="s">
        <v>189</v>
      </c>
      <c r="D188" s="41" t="s">
        <v>428</v>
      </c>
      <c r="E188" s="39" t="s">
        <v>200</v>
      </c>
      <c r="F188" s="35"/>
      <c r="G188" s="26">
        <v>1200.69</v>
      </c>
      <c r="H188" s="42">
        <f t="shared" si="4"/>
        <v>1200.69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6">
        <v>7</v>
      </c>
      <c r="B189" s="11" t="s">
        <v>197</v>
      </c>
      <c r="C189" s="37" t="s">
        <v>189</v>
      </c>
      <c r="D189" s="41" t="s">
        <v>425</v>
      </c>
      <c r="E189" s="39" t="s">
        <v>201</v>
      </c>
      <c r="F189" s="35"/>
      <c r="G189" s="26">
        <v>1200.69</v>
      </c>
      <c r="H189" s="42">
        <f t="shared" si="4"/>
        <v>1200.69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6">
        <v>8</v>
      </c>
      <c r="B190" s="11" t="s">
        <v>197</v>
      </c>
      <c r="C190" s="37" t="s">
        <v>189</v>
      </c>
      <c r="D190" s="41" t="s">
        <v>425</v>
      </c>
      <c r="E190" s="39" t="s">
        <v>202</v>
      </c>
      <c r="F190" s="35"/>
      <c r="G190" s="26">
        <v>1200.69</v>
      </c>
      <c r="H190" s="42">
        <f t="shared" si="4"/>
        <v>1200.69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6">
        <v>9</v>
      </c>
      <c r="B191" s="23" t="s">
        <v>199</v>
      </c>
      <c r="C191" s="37" t="s">
        <v>189</v>
      </c>
      <c r="D191" s="41" t="s">
        <v>428</v>
      </c>
      <c r="E191" s="40" t="s">
        <v>275</v>
      </c>
      <c r="F191" s="35"/>
      <c r="G191" s="26">
        <v>1200.69</v>
      </c>
      <c r="H191" s="42">
        <f t="shared" si="4"/>
        <v>1200.69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6">
        <v>10</v>
      </c>
      <c r="B192" s="11" t="s">
        <v>205</v>
      </c>
      <c r="C192" s="37" t="s">
        <v>189</v>
      </c>
      <c r="D192" s="41" t="s">
        <v>428</v>
      </c>
      <c r="E192" s="39" t="s">
        <v>206</v>
      </c>
      <c r="F192" s="35"/>
      <c r="G192" s="26">
        <v>1200.69</v>
      </c>
      <c r="H192" s="42">
        <f t="shared" si="4"/>
        <v>1200.69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6">
        <v>11</v>
      </c>
      <c r="B193" s="11" t="s">
        <v>207</v>
      </c>
      <c r="C193" s="37" t="s">
        <v>189</v>
      </c>
      <c r="D193" s="41" t="s">
        <v>426</v>
      </c>
      <c r="E193" s="39" t="s">
        <v>208</v>
      </c>
      <c r="F193" s="35"/>
      <c r="G193" s="26">
        <v>1200.69</v>
      </c>
      <c r="H193" s="42">
        <f t="shared" si="4"/>
        <v>1200.69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6">
        <v>12</v>
      </c>
      <c r="B194" s="11" t="s">
        <v>199</v>
      </c>
      <c r="C194" s="37" t="s">
        <v>189</v>
      </c>
      <c r="D194" s="41" t="s">
        <v>423</v>
      </c>
      <c r="E194" s="39" t="s">
        <v>209</v>
      </c>
      <c r="F194" s="35"/>
      <c r="G194" s="26">
        <v>1200.69</v>
      </c>
      <c r="H194" s="42">
        <f t="shared" si="4"/>
        <v>1200.69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6">
        <v>13</v>
      </c>
      <c r="B195" s="11" t="s">
        <v>210</v>
      </c>
      <c r="C195" s="37" t="s">
        <v>189</v>
      </c>
      <c r="D195" s="41" t="s">
        <v>429</v>
      </c>
      <c r="E195" s="39" t="s">
        <v>211</v>
      </c>
      <c r="F195" s="35"/>
      <c r="G195" s="26">
        <v>1200.69</v>
      </c>
      <c r="H195" s="42">
        <f t="shared" si="4"/>
        <v>1200.69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6">
        <v>14</v>
      </c>
      <c r="B196" s="11" t="s">
        <v>212</v>
      </c>
      <c r="C196" s="37" t="s">
        <v>213</v>
      </c>
      <c r="D196" s="41" t="s">
        <v>420</v>
      </c>
      <c r="E196" s="39" t="s">
        <v>214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6">
        <v>15</v>
      </c>
      <c r="B197" s="11" t="s">
        <v>199</v>
      </c>
      <c r="C197" s="37" t="s">
        <v>213</v>
      </c>
      <c r="D197" s="41" t="s">
        <v>423</v>
      </c>
      <c r="E197" s="39" t="s">
        <v>215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6">
        <v>16</v>
      </c>
      <c r="B198" s="11" t="s">
        <v>205</v>
      </c>
      <c r="C198" s="37" t="s">
        <v>213</v>
      </c>
      <c r="D198" s="41" t="s">
        <v>423</v>
      </c>
      <c r="E198" s="39" t="s">
        <v>216</v>
      </c>
      <c r="F198" s="35"/>
      <c r="G198" s="26">
        <v>732.55</v>
      </c>
      <c r="H198" s="42">
        <f t="shared" si="4"/>
        <v>732.55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6">
        <v>17</v>
      </c>
      <c r="B199" s="11" t="s">
        <v>217</v>
      </c>
      <c r="C199" s="37" t="s">
        <v>213</v>
      </c>
      <c r="D199" s="41" t="s">
        <v>420</v>
      </c>
      <c r="E199" s="39" t="s">
        <v>218</v>
      </c>
      <c r="F199" s="35"/>
      <c r="G199" s="26">
        <v>732.55</v>
      </c>
      <c r="H199" s="42">
        <f t="shared" si="4"/>
        <v>732.55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6">
        <v>18</v>
      </c>
      <c r="B200" s="11" t="s">
        <v>219</v>
      </c>
      <c r="C200" s="37" t="s">
        <v>213</v>
      </c>
      <c r="D200" s="41" t="s">
        <v>427</v>
      </c>
      <c r="E200" s="39" t="s">
        <v>220</v>
      </c>
      <c r="F200" s="35"/>
      <c r="G200" s="26">
        <v>732.55</v>
      </c>
      <c r="H200" s="42">
        <f t="shared" si="4"/>
        <v>732.55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6">
        <v>19</v>
      </c>
      <c r="B201" s="11" t="s">
        <v>221</v>
      </c>
      <c r="C201" s="37" t="s">
        <v>213</v>
      </c>
      <c r="D201" s="41" t="s">
        <v>426</v>
      </c>
      <c r="E201" s="39" t="s">
        <v>222</v>
      </c>
      <c r="F201" s="35"/>
      <c r="G201" s="26">
        <v>732.55</v>
      </c>
      <c r="H201" s="42">
        <f t="shared" si="4"/>
        <v>732.55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6">
        <v>20</v>
      </c>
      <c r="B202" s="11" t="s">
        <v>223</v>
      </c>
      <c r="C202" s="37" t="s">
        <v>213</v>
      </c>
      <c r="D202" s="41" t="s">
        <v>426</v>
      </c>
      <c r="E202" s="39" t="s">
        <v>224</v>
      </c>
      <c r="F202" s="35"/>
      <c r="G202" s="26">
        <v>732.55</v>
      </c>
      <c r="H202" s="42">
        <f t="shared" si="4"/>
        <v>732.55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6">
        <v>21</v>
      </c>
      <c r="B203" s="11" t="s">
        <v>203</v>
      </c>
      <c r="C203" s="37" t="s">
        <v>213</v>
      </c>
      <c r="D203" s="41" t="s">
        <v>429</v>
      </c>
      <c r="E203" s="39" t="s">
        <v>225</v>
      </c>
      <c r="F203" s="35"/>
      <c r="G203" s="26">
        <v>732.55</v>
      </c>
      <c r="H203" s="42">
        <f t="shared" si="4"/>
        <v>732.55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6">
        <v>22</v>
      </c>
      <c r="B204" s="11" t="s">
        <v>212</v>
      </c>
      <c r="C204" s="37" t="s">
        <v>213</v>
      </c>
      <c r="D204" s="41" t="s">
        <v>420</v>
      </c>
      <c r="E204" s="39" t="s">
        <v>226</v>
      </c>
      <c r="F204" s="35"/>
      <c r="G204" s="26">
        <v>732.55</v>
      </c>
      <c r="H204" s="42">
        <f t="shared" si="4"/>
        <v>732.55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6">
        <v>23</v>
      </c>
      <c r="B205" s="11" t="s">
        <v>203</v>
      </c>
      <c r="C205" s="37" t="s">
        <v>213</v>
      </c>
      <c r="D205" s="41" t="s">
        <v>420</v>
      </c>
      <c r="E205" s="39" t="s">
        <v>227</v>
      </c>
      <c r="F205" s="35"/>
      <c r="G205" s="26">
        <v>732.55</v>
      </c>
      <c r="H205" s="42">
        <f t="shared" si="4"/>
        <v>732.55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6">
        <v>24</v>
      </c>
      <c r="B206" s="11" t="s">
        <v>228</v>
      </c>
      <c r="C206" s="37" t="s">
        <v>213</v>
      </c>
      <c r="D206" s="41" t="s">
        <v>420</v>
      </c>
      <c r="E206" s="39" t="s">
        <v>229</v>
      </c>
      <c r="F206" s="35"/>
      <c r="G206" s="26">
        <v>732.55</v>
      </c>
      <c r="H206" s="42">
        <f t="shared" si="4"/>
        <v>732.55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6">
        <v>25</v>
      </c>
      <c r="B207" s="11" t="s">
        <v>230</v>
      </c>
      <c r="C207" s="37" t="s">
        <v>213</v>
      </c>
      <c r="D207" s="41" t="s">
        <v>423</v>
      </c>
      <c r="E207" s="39" t="s">
        <v>231</v>
      </c>
      <c r="F207" s="35"/>
      <c r="G207" s="26">
        <v>732.55</v>
      </c>
      <c r="H207" s="42">
        <f t="shared" si="4"/>
        <v>732.55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6">
        <v>26</v>
      </c>
      <c r="B208" s="11" t="s">
        <v>232</v>
      </c>
      <c r="C208" s="37" t="s">
        <v>213</v>
      </c>
      <c r="D208" s="41" t="s">
        <v>429</v>
      </c>
      <c r="E208" s="39" t="s">
        <v>233</v>
      </c>
      <c r="F208" s="35"/>
      <c r="G208" s="26">
        <v>732.55</v>
      </c>
      <c r="H208" s="42">
        <f t="shared" si="4"/>
        <v>732.55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6">
        <v>27</v>
      </c>
      <c r="B209" s="11" t="s">
        <v>203</v>
      </c>
      <c r="C209" s="37" t="s">
        <v>213</v>
      </c>
      <c r="D209" s="41" t="s">
        <v>423</v>
      </c>
      <c r="E209" s="39" t="s">
        <v>234</v>
      </c>
      <c r="F209" s="35"/>
      <c r="G209" s="26">
        <v>732.55</v>
      </c>
      <c r="H209" s="42">
        <f t="shared" si="4"/>
        <v>732.55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8">
        <v>28</v>
      </c>
      <c r="B210" s="11" t="s">
        <v>235</v>
      </c>
      <c r="C210" s="37" t="s">
        <v>213</v>
      </c>
      <c r="D210" s="41" t="s">
        <v>427</v>
      </c>
      <c r="E210" s="39" t="s">
        <v>236</v>
      </c>
      <c r="F210" s="35"/>
      <c r="G210" s="26">
        <v>732.55</v>
      </c>
      <c r="H210" s="42">
        <f t="shared" si="4"/>
        <v>732.55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8">
        <v>29</v>
      </c>
      <c r="B211" s="17" t="s">
        <v>237</v>
      </c>
      <c r="C211" s="37" t="s">
        <v>213</v>
      </c>
      <c r="D211" s="41" t="s">
        <v>427</v>
      </c>
      <c r="E211" s="39" t="s">
        <v>238</v>
      </c>
      <c r="F211" s="35"/>
      <c r="G211" s="26">
        <v>732.55</v>
      </c>
      <c r="H211" s="42">
        <f t="shared" si="4"/>
        <v>732.55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6">
        <v>30</v>
      </c>
      <c r="B212" s="11" t="s">
        <v>195</v>
      </c>
      <c r="C212" s="37" t="s">
        <v>213</v>
      </c>
      <c r="D212" s="41" t="s">
        <v>425</v>
      </c>
      <c r="E212" s="39" t="s">
        <v>239</v>
      </c>
      <c r="F212" s="35"/>
      <c r="G212" s="26">
        <v>732.55</v>
      </c>
      <c r="H212" s="42">
        <f t="shared" si="4"/>
        <v>732.55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6">
        <v>31</v>
      </c>
      <c r="B213" s="11" t="s">
        <v>240</v>
      </c>
      <c r="C213" s="37" t="s">
        <v>213</v>
      </c>
      <c r="D213" s="41" t="s">
        <v>427</v>
      </c>
      <c r="E213" s="39" t="s">
        <v>241</v>
      </c>
      <c r="F213" s="35"/>
      <c r="G213" s="26">
        <v>732.55</v>
      </c>
      <c r="H213" s="42">
        <f t="shared" si="4"/>
        <v>732.55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28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32" t="s">
        <v>449</v>
      </c>
      <c r="B215" s="133"/>
      <c r="C215" s="70" t="s">
        <v>186</v>
      </c>
      <c r="D215" s="65">
        <f>COUNTA(C183:C213)</f>
        <v>31</v>
      </c>
      <c r="E215" s="24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</row>
    <row r="216" spans="1:23" ht="12.75" customHeight="1" x14ac:dyDescent="0.25">
      <c r="A216" s="134" t="s">
        <v>452</v>
      </c>
      <c r="B216" s="134"/>
      <c r="C216" s="65" t="s">
        <v>189</v>
      </c>
      <c r="D216" s="65">
        <f>COUNTIF(C183:C213,"FGS 1 ")</f>
        <v>13</v>
      </c>
      <c r="E216" s="24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</row>
    <row r="217" spans="1:23" ht="12.75" customHeight="1" x14ac:dyDescent="0.25">
      <c r="A217" s="134" t="s">
        <v>453</v>
      </c>
      <c r="B217" s="134"/>
      <c r="C217" s="65" t="s">
        <v>213</v>
      </c>
      <c r="D217" s="65">
        <f>COUNTIF(C183:C213,"fgs 2 ")</f>
        <v>18</v>
      </c>
      <c r="E217" s="24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</row>
    <row r="218" spans="1:23" ht="12.75" customHeight="1" x14ac:dyDescent="0.25">
      <c r="A218" s="1"/>
      <c r="B218" s="1"/>
      <c r="C218" s="1"/>
      <c r="D218" s="1"/>
      <c r="E218" s="1"/>
      <c r="F218" s="28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28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35" t="s">
        <v>454</v>
      </c>
      <c r="B220" s="135"/>
      <c r="C220" s="135"/>
      <c r="D220" s="135"/>
      <c r="E220" s="135"/>
      <c r="F220" s="135"/>
      <c r="G220" s="135"/>
      <c r="H220" s="135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</row>
    <row r="221" spans="1:23" ht="12.75" customHeight="1" x14ac:dyDescent="0.25">
      <c r="A221" s="71" t="s">
        <v>0</v>
      </c>
      <c r="B221" s="72" t="s">
        <v>185</v>
      </c>
      <c r="C221" s="72" t="s">
        <v>186</v>
      </c>
      <c r="D221" s="72" t="s">
        <v>397</v>
      </c>
      <c r="E221" s="72" t="s">
        <v>187</v>
      </c>
      <c r="F221" s="34" t="s">
        <v>417</v>
      </c>
      <c r="G221" s="34" t="s">
        <v>418</v>
      </c>
      <c r="H221" s="34" t="s">
        <v>419</v>
      </c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</row>
    <row r="222" spans="1:23" ht="12.75" customHeight="1" x14ac:dyDescent="0.25">
      <c r="A222" s="73">
        <v>1</v>
      </c>
      <c r="B222" s="74" t="s">
        <v>455</v>
      </c>
      <c r="C222" s="75" t="s">
        <v>456</v>
      </c>
      <c r="D222" s="54" t="s">
        <v>429</v>
      </c>
      <c r="E222" s="76" t="s">
        <v>149</v>
      </c>
      <c r="F222" s="77"/>
      <c r="G222" s="42">
        <v>3000</v>
      </c>
      <c r="H222" s="42">
        <f>F222+G222</f>
        <v>3000</v>
      </c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</row>
    <row r="223" spans="1:23" ht="12.75" customHeight="1" x14ac:dyDescent="0.25">
      <c r="A223" s="78">
        <v>2</v>
      </c>
      <c r="B223" s="74" t="s">
        <v>457</v>
      </c>
      <c r="C223" s="75" t="s">
        <v>456</v>
      </c>
      <c r="D223" s="54" t="s">
        <v>428</v>
      </c>
      <c r="E223" s="76" t="s">
        <v>28</v>
      </c>
      <c r="F223" s="77"/>
      <c r="G223" s="42">
        <v>1000</v>
      </c>
      <c r="H223" s="42">
        <f>F223+G223</f>
        <v>1000</v>
      </c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</row>
    <row r="224" spans="1:23" ht="12.75" customHeight="1" x14ac:dyDescent="0.25">
      <c r="A224" s="78">
        <v>3</v>
      </c>
      <c r="B224" s="74" t="s">
        <v>457</v>
      </c>
      <c r="C224" s="75" t="s">
        <v>456</v>
      </c>
      <c r="D224" s="54" t="s">
        <v>429</v>
      </c>
      <c r="E224" s="76" t="s">
        <v>211</v>
      </c>
      <c r="F224" s="77"/>
      <c r="G224" s="42">
        <v>1000</v>
      </c>
      <c r="H224" s="42">
        <f>F224+G224</f>
        <v>1000</v>
      </c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</row>
    <row r="225" spans="1:23" ht="12.75" customHeight="1" x14ac:dyDescent="0.25">
      <c r="A225" s="78">
        <v>4</v>
      </c>
      <c r="B225" s="74" t="s">
        <v>457</v>
      </c>
      <c r="C225" s="75" t="s">
        <v>456</v>
      </c>
      <c r="D225" s="54" t="s">
        <v>427</v>
      </c>
      <c r="E225" s="76" t="s">
        <v>265</v>
      </c>
      <c r="F225" s="77"/>
      <c r="G225" s="42">
        <v>1000</v>
      </c>
      <c r="H225" s="42">
        <f>F225+G225</f>
        <v>1000</v>
      </c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</row>
    <row r="226" spans="1:23" ht="12.75" customHeight="1" x14ac:dyDescent="0.25">
      <c r="A226" s="78">
        <v>5</v>
      </c>
      <c r="B226" s="74" t="s">
        <v>457</v>
      </c>
      <c r="C226" s="75" t="s">
        <v>456</v>
      </c>
      <c r="D226" s="54" t="s">
        <v>423</v>
      </c>
      <c r="E226" s="76" t="s">
        <v>170</v>
      </c>
      <c r="F226" s="77"/>
      <c r="G226" s="42">
        <v>1000</v>
      </c>
      <c r="H226" s="42">
        <f>F226+G226</f>
        <v>1000</v>
      </c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</row>
    <row r="227" spans="1:23" ht="12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</row>
    <row r="228" spans="1:23" ht="12.75" customHeight="1" x14ac:dyDescent="0.25">
      <c r="A228" s="135" t="s">
        <v>458</v>
      </c>
      <c r="B228" s="135"/>
      <c r="C228" s="135"/>
      <c r="D228" s="135"/>
      <c r="E228" s="135"/>
      <c r="F228" s="135"/>
      <c r="G228" s="135"/>
      <c r="H228" s="135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</row>
    <row r="229" spans="1:23" ht="12.75" customHeight="1" x14ac:dyDescent="0.25">
      <c r="A229" s="71" t="s">
        <v>0</v>
      </c>
      <c r="B229" s="72" t="s">
        <v>185</v>
      </c>
      <c r="C229" s="72" t="s">
        <v>186</v>
      </c>
      <c r="D229" s="72" t="s">
        <v>397</v>
      </c>
      <c r="E229" s="72" t="s">
        <v>187</v>
      </c>
      <c r="F229" s="34" t="s">
        <v>417</v>
      </c>
      <c r="G229" s="34" t="s">
        <v>418</v>
      </c>
      <c r="H229" s="34" t="s">
        <v>419</v>
      </c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</row>
    <row r="230" spans="1:23" ht="12.75" customHeight="1" x14ac:dyDescent="0.25">
      <c r="A230" s="73">
        <v>1</v>
      </c>
      <c r="B230" s="74" t="s">
        <v>455</v>
      </c>
      <c r="C230" s="75" t="s">
        <v>460</v>
      </c>
      <c r="D230" s="54" t="s">
        <v>425</v>
      </c>
      <c r="E230" s="76" t="s">
        <v>18</v>
      </c>
      <c r="F230" s="77"/>
      <c r="G230" s="42">
        <v>2400</v>
      </c>
      <c r="H230" s="42">
        <f>F230+G230</f>
        <v>2400</v>
      </c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</row>
    <row r="231" spans="1:23" ht="12.75" customHeight="1" x14ac:dyDescent="0.25">
      <c r="A231" s="78">
        <v>2</v>
      </c>
      <c r="B231" s="74" t="s">
        <v>457</v>
      </c>
      <c r="C231" s="75" t="s">
        <v>460</v>
      </c>
      <c r="D231" s="106" t="s">
        <v>424</v>
      </c>
      <c r="E231" s="76" t="s">
        <v>42</v>
      </c>
      <c r="F231" s="77"/>
      <c r="G231" s="42">
        <v>1000</v>
      </c>
      <c r="H231" s="42">
        <f>F231+G231</f>
        <v>1000</v>
      </c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</row>
    <row r="232" spans="1:23" ht="12.75" customHeight="1" x14ac:dyDescent="0.25">
      <c r="A232" s="78">
        <v>3</v>
      </c>
      <c r="B232" s="74" t="s">
        <v>457</v>
      </c>
      <c r="C232" s="75" t="s">
        <v>460</v>
      </c>
      <c r="D232" s="54" t="s">
        <v>428</v>
      </c>
      <c r="E232" s="76" t="s">
        <v>79</v>
      </c>
      <c r="F232" s="77"/>
      <c r="G232" s="42">
        <v>1000</v>
      </c>
      <c r="H232" s="42">
        <f>F232+G232</f>
        <v>1000</v>
      </c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</row>
    <row r="233" spans="1:23" ht="12.75" customHeight="1" x14ac:dyDescent="0.25">
      <c r="A233" s="78">
        <v>4</v>
      </c>
      <c r="B233" s="74" t="s">
        <v>457</v>
      </c>
      <c r="C233" s="75" t="s">
        <v>460</v>
      </c>
      <c r="D233" s="54" t="s">
        <v>465</v>
      </c>
      <c r="E233" s="76" t="s">
        <v>325</v>
      </c>
      <c r="F233" s="77"/>
      <c r="G233" s="42">
        <v>1000</v>
      </c>
      <c r="H233" s="42">
        <f>F233+G233</f>
        <v>1000</v>
      </c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</row>
    <row r="234" spans="1:23" ht="12.75" customHeight="1" x14ac:dyDescent="0.25">
      <c r="A234" s="78">
        <v>5</v>
      </c>
      <c r="B234" s="74" t="s">
        <v>457</v>
      </c>
      <c r="C234" s="75" t="s">
        <v>460</v>
      </c>
      <c r="D234" s="54" t="s">
        <v>429</v>
      </c>
      <c r="E234" s="76" t="s">
        <v>41</v>
      </c>
      <c r="F234" s="77"/>
      <c r="G234" s="42">
        <v>1000</v>
      </c>
      <c r="H234" s="42">
        <f>F234+G234</f>
        <v>1000</v>
      </c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</row>
    <row r="235" spans="1:23" ht="12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</row>
    <row r="236" spans="1:23" ht="12.75" customHeight="1" x14ac:dyDescent="0.25">
      <c r="A236" s="135" t="s">
        <v>459</v>
      </c>
      <c r="B236" s="135"/>
      <c r="C236" s="135"/>
      <c r="D236" s="135"/>
      <c r="E236" s="135"/>
      <c r="F236" s="135"/>
      <c r="G236" s="135"/>
      <c r="H236" s="135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</row>
    <row r="237" spans="1:23" ht="12.75" customHeight="1" x14ac:dyDescent="0.25">
      <c r="A237" s="71" t="s">
        <v>0</v>
      </c>
      <c r="B237" s="72" t="s">
        <v>185</v>
      </c>
      <c r="C237" s="72" t="s">
        <v>186</v>
      </c>
      <c r="D237" s="72" t="s">
        <v>397</v>
      </c>
      <c r="E237" s="72" t="s">
        <v>187</v>
      </c>
      <c r="F237" s="34" t="s">
        <v>417</v>
      </c>
      <c r="G237" s="34" t="s">
        <v>418</v>
      </c>
      <c r="H237" s="34" t="s">
        <v>419</v>
      </c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</row>
    <row r="238" spans="1:23" ht="12.75" customHeight="1" x14ac:dyDescent="0.25">
      <c r="A238" s="73">
        <v>1</v>
      </c>
      <c r="B238" s="74" t="s">
        <v>455</v>
      </c>
      <c r="C238" s="75" t="s">
        <v>461</v>
      </c>
      <c r="D238" s="54" t="s">
        <v>429</v>
      </c>
      <c r="E238" s="76" t="s">
        <v>157</v>
      </c>
      <c r="F238" s="77"/>
      <c r="G238" s="42">
        <v>2400</v>
      </c>
      <c r="H238" s="42">
        <f>F238+G238</f>
        <v>2400</v>
      </c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</row>
    <row r="239" spans="1:23" ht="12.75" customHeight="1" x14ac:dyDescent="0.25">
      <c r="A239" s="78">
        <v>2</v>
      </c>
      <c r="B239" s="74" t="s">
        <v>457</v>
      </c>
      <c r="C239" s="75" t="s">
        <v>461</v>
      </c>
      <c r="D239" s="54" t="s">
        <v>429</v>
      </c>
      <c r="E239" s="76" t="s">
        <v>86</v>
      </c>
      <c r="F239" s="77"/>
      <c r="G239" s="42">
        <v>1000</v>
      </c>
      <c r="H239" s="42">
        <f>F239+G239</f>
        <v>1000</v>
      </c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</row>
    <row r="240" spans="1:23" ht="12.75" customHeight="1" x14ac:dyDescent="0.25">
      <c r="A240" s="78">
        <v>3</v>
      </c>
      <c r="B240" s="74" t="s">
        <v>457</v>
      </c>
      <c r="C240" s="75" t="s">
        <v>461</v>
      </c>
      <c r="D240" s="54" t="s">
        <v>429</v>
      </c>
      <c r="E240" s="76" t="s">
        <v>89</v>
      </c>
      <c r="F240" s="77"/>
      <c r="G240" s="42">
        <v>1000</v>
      </c>
      <c r="H240" s="42">
        <f>F240+G240</f>
        <v>1000</v>
      </c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</row>
    <row r="241" spans="1:23" ht="12.75" customHeight="1" x14ac:dyDescent="0.25">
      <c r="A241" s="78">
        <v>4</v>
      </c>
      <c r="B241" s="74" t="s">
        <v>457</v>
      </c>
      <c r="C241" s="75" t="s">
        <v>461</v>
      </c>
      <c r="D241" s="54" t="s">
        <v>429</v>
      </c>
      <c r="E241" s="76" t="s">
        <v>183</v>
      </c>
      <c r="F241" s="77"/>
      <c r="G241" s="42">
        <v>1000</v>
      </c>
      <c r="H241" s="42">
        <f>F241+G241</f>
        <v>1000</v>
      </c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</row>
    <row r="242" spans="1:23" ht="12.75" customHeight="1" x14ac:dyDescent="0.25">
      <c r="A242" s="78">
        <v>5</v>
      </c>
      <c r="B242" s="74" t="s">
        <v>457</v>
      </c>
      <c r="C242" s="75" t="s">
        <v>461</v>
      </c>
      <c r="D242" s="54" t="s">
        <v>428</v>
      </c>
      <c r="E242" s="76" t="s">
        <v>57</v>
      </c>
      <c r="F242" s="77"/>
      <c r="G242" s="42">
        <v>1000</v>
      </c>
      <c r="H242" s="42">
        <f>F242+G242</f>
        <v>1000</v>
      </c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</row>
    <row r="243" spans="1:23" ht="12.75" customHeight="1" x14ac:dyDescent="0.25">
      <c r="A243" s="130" t="s">
        <v>419</v>
      </c>
      <c r="B243" s="131"/>
      <c r="C243" s="65">
        <f>COUNTA(E230:E234)+COUNTA(E222:E226)+COUNTA(E238:E242)</f>
        <v>15</v>
      </c>
      <c r="D243" s="66"/>
      <c r="E243" s="66"/>
      <c r="F243" s="67">
        <f>SUM(F222:F242)</f>
        <v>0</v>
      </c>
      <c r="G243" s="67">
        <f>SUM(G222:G242)</f>
        <v>19800</v>
      </c>
      <c r="H243" s="67">
        <f>SUM(H222:H242)</f>
        <v>19800</v>
      </c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</row>
    <row r="244" spans="1:23" ht="12.75" customHeight="1" x14ac:dyDescent="0.25">
      <c r="A244" s="1"/>
      <c r="B244" s="1"/>
      <c r="C244" s="1"/>
      <c r="D244" s="1"/>
      <c r="E244" s="1"/>
      <c r="F244" s="28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28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25" t="s">
        <v>435</v>
      </c>
      <c r="B246" s="125"/>
      <c r="C246" s="125"/>
      <c r="D246" s="125"/>
      <c r="E246" s="125"/>
      <c r="F246" s="28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45" t="s">
        <v>0</v>
      </c>
      <c r="B247" s="46" t="s">
        <v>373</v>
      </c>
      <c r="C247" s="46" t="s">
        <v>243</v>
      </c>
      <c r="D247" s="46" t="s">
        <v>397</v>
      </c>
      <c r="E247" s="46" t="s">
        <v>244</v>
      </c>
      <c r="F247" s="28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47">
        <v>1</v>
      </c>
      <c r="B248" s="48" t="s">
        <v>212</v>
      </c>
      <c r="C248" s="48" t="s">
        <v>245</v>
      </c>
      <c r="D248" s="49" t="s">
        <v>420</v>
      </c>
      <c r="E248" s="48" t="s">
        <v>214</v>
      </c>
      <c r="F248" s="28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47">
        <v>2</v>
      </c>
      <c r="B249" s="48" t="s">
        <v>199</v>
      </c>
      <c r="C249" s="48" t="s">
        <v>245</v>
      </c>
      <c r="D249" s="49" t="s">
        <v>429</v>
      </c>
      <c r="E249" s="48" t="s">
        <v>246</v>
      </c>
      <c r="F249" s="28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47">
        <v>3</v>
      </c>
      <c r="B250" s="48" t="s">
        <v>195</v>
      </c>
      <c r="C250" s="48" t="s">
        <v>245</v>
      </c>
      <c r="D250" s="49" t="s">
        <v>423</v>
      </c>
      <c r="E250" s="48" t="s">
        <v>247</v>
      </c>
      <c r="F250" s="28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47">
        <v>4</v>
      </c>
      <c r="B251" s="48" t="s">
        <v>248</v>
      </c>
      <c r="C251" s="48" t="s">
        <v>249</v>
      </c>
      <c r="D251" s="49" t="s">
        <v>424</v>
      </c>
      <c r="E251" s="48" t="s">
        <v>21</v>
      </c>
      <c r="F251" s="28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47">
        <v>5</v>
      </c>
      <c r="B252" s="48" t="s">
        <v>250</v>
      </c>
      <c r="C252" s="48" t="s">
        <v>251</v>
      </c>
      <c r="D252" s="49" t="s">
        <v>423</v>
      </c>
      <c r="E252" s="48" t="s">
        <v>252</v>
      </c>
      <c r="F252" s="28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47">
        <v>6</v>
      </c>
      <c r="B253" s="48" t="s">
        <v>219</v>
      </c>
      <c r="C253" s="48" t="s">
        <v>251</v>
      </c>
      <c r="D253" s="49" t="s">
        <v>423</v>
      </c>
      <c r="E253" s="48" t="s">
        <v>253</v>
      </c>
      <c r="F253" s="28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47">
        <v>7</v>
      </c>
      <c r="B254" s="48" t="s">
        <v>199</v>
      </c>
      <c r="C254" s="48" t="s">
        <v>245</v>
      </c>
      <c r="D254" s="49" t="s">
        <v>423</v>
      </c>
      <c r="E254" s="48" t="s">
        <v>215</v>
      </c>
      <c r="F254" s="28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47">
        <v>8</v>
      </c>
      <c r="B255" s="48" t="s">
        <v>205</v>
      </c>
      <c r="C255" s="48" t="s">
        <v>254</v>
      </c>
      <c r="D255" s="49" t="s">
        <v>423</v>
      </c>
      <c r="E255" s="48" t="s">
        <v>216</v>
      </c>
      <c r="F255" s="28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47">
        <v>9</v>
      </c>
      <c r="B256" s="48" t="s">
        <v>255</v>
      </c>
      <c r="C256" s="48" t="s">
        <v>249</v>
      </c>
      <c r="D256" s="49" t="s">
        <v>428</v>
      </c>
      <c r="E256" s="48" t="s">
        <v>256</v>
      </c>
      <c r="F256" s="28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47">
        <v>10</v>
      </c>
      <c r="B257" s="48" t="s">
        <v>219</v>
      </c>
      <c r="C257" s="48" t="s">
        <v>251</v>
      </c>
      <c r="D257" s="49" t="s">
        <v>427</v>
      </c>
      <c r="E257" s="48" t="s">
        <v>220</v>
      </c>
      <c r="F257" s="28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47">
        <v>11</v>
      </c>
      <c r="B258" s="48" t="s">
        <v>257</v>
      </c>
      <c r="C258" s="48" t="s">
        <v>245</v>
      </c>
      <c r="D258" s="49" t="s">
        <v>423</v>
      </c>
      <c r="E258" s="48" t="s">
        <v>258</v>
      </c>
      <c r="F258" s="28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47">
        <v>12</v>
      </c>
      <c r="B259" s="48" t="s">
        <v>199</v>
      </c>
      <c r="C259" s="48" t="s">
        <v>245</v>
      </c>
      <c r="D259" s="49" t="s">
        <v>428</v>
      </c>
      <c r="E259" s="48" t="s">
        <v>200</v>
      </c>
      <c r="F259" s="28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47">
        <v>13</v>
      </c>
      <c r="B260" s="48" t="s">
        <v>259</v>
      </c>
      <c r="C260" s="48" t="s">
        <v>249</v>
      </c>
      <c r="D260" s="49" t="s">
        <v>422</v>
      </c>
      <c r="E260" s="48" t="s">
        <v>260</v>
      </c>
      <c r="F260" s="28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47">
        <v>14</v>
      </c>
      <c r="B261" s="48" t="s">
        <v>261</v>
      </c>
      <c r="C261" s="48" t="s">
        <v>249</v>
      </c>
      <c r="D261" s="49" t="s">
        <v>428</v>
      </c>
      <c r="E261" s="48" t="s">
        <v>262</v>
      </c>
      <c r="F261" s="28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47">
        <v>15</v>
      </c>
      <c r="B262" s="48" t="s">
        <v>263</v>
      </c>
      <c r="C262" s="48" t="s">
        <v>249</v>
      </c>
      <c r="D262" s="49" t="s">
        <v>426</v>
      </c>
      <c r="E262" s="48" t="s">
        <v>224</v>
      </c>
      <c r="F262" s="28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47">
        <v>16</v>
      </c>
      <c r="B263" s="48" t="s">
        <v>264</v>
      </c>
      <c r="C263" s="48" t="s">
        <v>249</v>
      </c>
      <c r="D263" s="49" t="s">
        <v>427</v>
      </c>
      <c r="E263" s="48" t="s">
        <v>265</v>
      </c>
      <c r="F263" s="28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47">
        <v>17</v>
      </c>
      <c r="B264" s="48" t="s">
        <v>203</v>
      </c>
      <c r="C264" s="48" t="s">
        <v>245</v>
      </c>
      <c r="D264" s="49" t="s">
        <v>428</v>
      </c>
      <c r="E264" s="48" t="s">
        <v>266</v>
      </c>
      <c r="F264" s="28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47">
        <v>18</v>
      </c>
      <c r="B265" s="48" t="s">
        <v>240</v>
      </c>
      <c r="C265" s="48" t="s">
        <v>254</v>
      </c>
      <c r="D265" s="49" t="s">
        <v>427</v>
      </c>
      <c r="E265" s="48" t="s">
        <v>267</v>
      </c>
      <c r="F265" s="28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47">
        <v>19</v>
      </c>
      <c r="B266" s="48" t="s">
        <v>203</v>
      </c>
      <c r="C266" s="48" t="s">
        <v>245</v>
      </c>
      <c r="D266" s="49" t="s">
        <v>429</v>
      </c>
      <c r="E266" s="48" t="s">
        <v>225</v>
      </c>
      <c r="F266" s="28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47">
        <v>20</v>
      </c>
      <c r="B267" s="48" t="s">
        <v>210</v>
      </c>
      <c r="C267" s="48" t="s">
        <v>249</v>
      </c>
      <c r="D267" s="49" t="s">
        <v>429</v>
      </c>
      <c r="E267" s="48" t="s">
        <v>268</v>
      </c>
      <c r="F267" s="28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47">
        <v>21</v>
      </c>
      <c r="B268" s="48" t="s">
        <v>212</v>
      </c>
      <c r="C268" s="48" t="s">
        <v>245</v>
      </c>
      <c r="D268" s="49" t="s">
        <v>427</v>
      </c>
      <c r="E268" s="48" t="s">
        <v>269</v>
      </c>
      <c r="F268" s="28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47">
        <v>22</v>
      </c>
      <c r="B269" s="48" t="s">
        <v>270</v>
      </c>
      <c r="C269" s="48" t="s">
        <v>249</v>
      </c>
      <c r="D269" s="49" t="s">
        <v>423</v>
      </c>
      <c r="E269" s="48" t="s">
        <v>47</v>
      </c>
      <c r="F269" s="28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47">
        <v>23</v>
      </c>
      <c r="B270" s="48" t="s">
        <v>210</v>
      </c>
      <c r="C270" s="48" t="s">
        <v>249</v>
      </c>
      <c r="D270" s="49" t="s">
        <v>422</v>
      </c>
      <c r="E270" s="48" t="s">
        <v>271</v>
      </c>
      <c r="F270" s="28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47">
        <v>24</v>
      </c>
      <c r="B271" s="48" t="s">
        <v>272</v>
      </c>
      <c r="C271" s="48" t="s">
        <v>249</v>
      </c>
      <c r="D271" s="49" t="s">
        <v>420</v>
      </c>
      <c r="E271" s="48" t="s">
        <v>218</v>
      </c>
      <c r="F271" s="28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47">
        <v>25</v>
      </c>
      <c r="B272" s="48" t="s">
        <v>273</v>
      </c>
      <c r="C272" s="48" t="s">
        <v>249</v>
      </c>
      <c r="D272" s="49" t="s">
        <v>422</v>
      </c>
      <c r="E272" s="48" t="s">
        <v>274</v>
      </c>
      <c r="F272" s="28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47">
        <v>26</v>
      </c>
      <c r="B273" s="48" t="s">
        <v>248</v>
      </c>
      <c r="C273" s="48" t="s">
        <v>249</v>
      </c>
      <c r="D273" s="49" t="s">
        <v>428</v>
      </c>
      <c r="E273" s="48" t="s">
        <v>57</v>
      </c>
      <c r="F273" s="28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47">
        <v>27</v>
      </c>
      <c r="B274" s="48" t="s">
        <v>199</v>
      </c>
      <c r="C274" s="48" t="s">
        <v>245</v>
      </c>
      <c r="D274" s="49" t="s">
        <v>428</v>
      </c>
      <c r="E274" s="48" t="s">
        <v>275</v>
      </c>
      <c r="F274" s="28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47">
        <v>28</v>
      </c>
      <c r="B275" s="48" t="s">
        <v>250</v>
      </c>
      <c r="C275" s="48" t="s">
        <v>251</v>
      </c>
      <c r="D275" s="49" t="s">
        <v>423</v>
      </c>
      <c r="E275" s="48" t="s">
        <v>276</v>
      </c>
      <c r="F275" s="28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47">
        <v>29</v>
      </c>
      <c r="B276" s="48" t="s">
        <v>277</v>
      </c>
      <c r="C276" s="48" t="s">
        <v>249</v>
      </c>
      <c r="D276" s="49" t="s">
        <v>432</v>
      </c>
      <c r="E276" s="48" t="s">
        <v>278</v>
      </c>
      <c r="F276" s="28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47">
        <v>30</v>
      </c>
      <c r="B277" s="48" t="s">
        <v>263</v>
      </c>
      <c r="C277" s="48" t="s">
        <v>249</v>
      </c>
      <c r="D277" s="49" t="s">
        <v>426</v>
      </c>
      <c r="E277" s="48" t="s">
        <v>279</v>
      </c>
      <c r="F277" s="28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47">
        <v>31</v>
      </c>
      <c r="B278" s="48" t="s">
        <v>272</v>
      </c>
      <c r="C278" s="48" t="s">
        <v>249</v>
      </c>
      <c r="D278" s="49" t="s">
        <v>420</v>
      </c>
      <c r="E278" s="48" t="s">
        <v>280</v>
      </c>
      <c r="F278" s="28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47">
        <v>32</v>
      </c>
      <c r="B279" s="48" t="s">
        <v>281</v>
      </c>
      <c r="C279" s="48" t="s">
        <v>249</v>
      </c>
      <c r="D279" s="49" t="s">
        <v>429</v>
      </c>
      <c r="E279" s="48" t="s">
        <v>282</v>
      </c>
      <c r="F279" s="28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47">
        <v>33</v>
      </c>
      <c r="B280" s="48" t="s">
        <v>193</v>
      </c>
      <c r="C280" s="48" t="s">
        <v>245</v>
      </c>
      <c r="D280" s="49" t="s">
        <v>428</v>
      </c>
      <c r="E280" s="48" t="s">
        <v>194</v>
      </c>
      <c r="F280" s="28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47">
        <v>34</v>
      </c>
      <c r="B281" s="48" t="s">
        <v>195</v>
      </c>
      <c r="C281" s="48" t="s">
        <v>245</v>
      </c>
      <c r="D281" s="49" t="s">
        <v>428</v>
      </c>
      <c r="E281" s="48" t="s">
        <v>196</v>
      </c>
      <c r="F281" s="28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47">
        <v>35</v>
      </c>
      <c r="B282" s="48" t="s">
        <v>212</v>
      </c>
      <c r="C282" s="48" t="s">
        <v>245</v>
      </c>
      <c r="D282" s="49" t="s">
        <v>420</v>
      </c>
      <c r="E282" s="48" t="s">
        <v>226</v>
      </c>
      <c r="F282" s="28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47">
        <v>36</v>
      </c>
      <c r="B283" s="48" t="s">
        <v>193</v>
      </c>
      <c r="C283" s="48" t="s">
        <v>245</v>
      </c>
      <c r="D283" s="49" t="s">
        <v>428</v>
      </c>
      <c r="E283" s="48" t="s">
        <v>285</v>
      </c>
      <c r="F283" s="28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47">
        <v>37</v>
      </c>
      <c r="B284" s="48" t="s">
        <v>199</v>
      </c>
      <c r="C284" s="48" t="s">
        <v>245</v>
      </c>
      <c r="D284" s="49" t="s">
        <v>428</v>
      </c>
      <c r="E284" s="48" t="s">
        <v>286</v>
      </c>
      <c r="F284" s="28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47">
        <v>38</v>
      </c>
      <c r="B285" s="48" t="s">
        <v>287</v>
      </c>
      <c r="C285" s="48" t="s">
        <v>245</v>
      </c>
      <c r="D285" s="50" t="s">
        <v>422</v>
      </c>
      <c r="E285" s="48" t="s">
        <v>288</v>
      </c>
      <c r="F285" s="28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47">
        <v>39</v>
      </c>
      <c r="B286" s="48" t="s">
        <v>230</v>
      </c>
      <c r="C286" s="48" t="s">
        <v>254</v>
      </c>
      <c r="D286" s="49" t="s">
        <v>423</v>
      </c>
      <c r="E286" s="48" t="s">
        <v>289</v>
      </c>
      <c r="F286" s="28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47">
        <v>40</v>
      </c>
      <c r="B287" s="48" t="s">
        <v>193</v>
      </c>
      <c r="C287" s="48" t="s">
        <v>245</v>
      </c>
      <c r="D287" s="49" t="s">
        <v>428</v>
      </c>
      <c r="E287" s="48" t="s">
        <v>290</v>
      </c>
      <c r="F287" s="28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47">
        <v>41</v>
      </c>
      <c r="B288" s="48" t="s">
        <v>291</v>
      </c>
      <c r="C288" s="48" t="s">
        <v>249</v>
      </c>
      <c r="D288" s="49" t="s">
        <v>427</v>
      </c>
      <c r="E288" s="48" t="s">
        <v>292</v>
      </c>
      <c r="F288" s="28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47">
        <v>42</v>
      </c>
      <c r="B289" s="48" t="s">
        <v>293</v>
      </c>
      <c r="C289" s="48" t="s">
        <v>254</v>
      </c>
      <c r="D289" s="49" t="s">
        <v>426</v>
      </c>
      <c r="E289" s="48" t="s">
        <v>294</v>
      </c>
      <c r="F289" s="28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47">
        <v>43</v>
      </c>
      <c r="B290" s="48" t="s">
        <v>199</v>
      </c>
      <c r="C290" s="48" t="s">
        <v>245</v>
      </c>
      <c r="D290" s="49" t="s">
        <v>429</v>
      </c>
      <c r="E290" s="48" t="s">
        <v>295</v>
      </c>
      <c r="F290" s="28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47">
        <v>44</v>
      </c>
      <c r="B291" s="48" t="s">
        <v>203</v>
      </c>
      <c r="C291" s="48" t="s">
        <v>245</v>
      </c>
      <c r="D291" s="49" t="s">
        <v>420</v>
      </c>
      <c r="E291" s="48" t="s">
        <v>227</v>
      </c>
      <c r="F291" s="28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47">
        <v>45</v>
      </c>
      <c r="B292" s="48" t="s">
        <v>259</v>
      </c>
      <c r="C292" s="48" t="s">
        <v>249</v>
      </c>
      <c r="D292" s="50" t="s">
        <v>425</v>
      </c>
      <c r="E292" s="48" t="s">
        <v>198</v>
      </c>
      <c r="F292" s="28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47">
        <v>46</v>
      </c>
      <c r="B293" s="48" t="s">
        <v>199</v>
      </c>
      <c r="C293" s="48" t="s">
        <v>245</v>
      </c>
      <c r="D293" s="49" t="s">
        <v>429</v>
      </c>
      <c r="E293" s="48" t="s">
        <v>89</v>
      </c>
      <c r="F293" s="28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47">
        <v>47</v>
      </c>
      <c r="B294" s="48" t="s">
        <v>296</v>
      </c>
      <c r="C294" s="48" t="s">
        <v>249</v>
      </c>
      <c r="D294" s="49" t="s">
        <v>429</v>
      </c>
      <c r="E294" s="48" t="s">
        <v>93</v>
      </c>
      <c r="F294" s="28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47">
        <v>48</v>
      </c>
      <c r="B295" s="48" t="s">
        <v>199</v>
      </c>
      <c r="C295" s="48" t="s">
        <v>245</v>
      </c>
      <c r="D295" s="49" t="s">
        <v>428</v>
      </c>
      <c r="E295" s="48" t="s">
        <v>297</v>
      </c>
      <c r="F295" s="28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47">
        <v>49</v>
      </c>
      <c r="B296" s="48" t="s">
        <v>259</v>
      </c>
      <c r="C296" s="48" t="s">
        <v>249</v>
      </c>
      <c r="D296" s="50" t="s">
        <v>425</v>
      </c>
      <c r="E296" s="48" t="s">
        <v>201</v>
      </c>
      <c r="F296" s="28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47">
        <v>50</v>
      </c>
      <c r="B297" s="48" t="s">
        <v>193</v>
      </c>
      <c r="C297" s="48" t="s">
        <v>245</v>
      </c>
      <c r="D297" s="49" t="s">
        <v>428</v>
      </c>
      <c r="E297" s="48" t="s">
        <v>96</v>
      </c>
      <c r="F297" s="28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47">
        <v>51</v>
      </c>
      <c r="B298" s="48" t="s">
        <v>264</v>
      </c>
      <c r="C298" s="48" t="s">
        <v>249</v>
      </c>
      <c r="D298" s="50" t="s">
        <v>422</v>
      </c>
      <c r="E298" s="48" t="s">
        <v>298</v>
      </c>
      <c r="F298" s="28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47">
        <v>52</v>
      </c>
      <c r="B299" s="48" t="s">
        <v>193</v>
      </c>
      <c r="C299" s="48" t="s">
        <v>245</v>
      </c>
      <c r="D299" s="49" t="s">
        <v>428</v>
      </c>
      <c r="E299" s="48" t="s">
        <v>299</v>
      </c>
      <c r="F299" s="28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47">
        <v>53</v>
      </c>
      <c r="B300" s="48" t="s">
        <v>199</v>
      </c>
      <c r="C300" s="48" t="s">
        <v>245</v>
      </c>
      <c r="D300" s="50" t="s">
        <v>425</v>
      </c>
      <c r="E300" s="48" t="s">
        <v>98</v>
      </c>
      <c r="F300" s="28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47">
        <v>54</v>
      </c>
      <c r="B301" s="48" t="s">
        <v>195</v>
      </c>
      <c r="C301" s="48" t="s">
        <v>245</v>
      </c>
      <c r="D301" s="49" t="s">
        <v>423</v>
      </c>
      <c r="E301" s="48" t="s">
        <v>300</v>
      </c>
      <c r="F301" s="28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47">
        <v>55</v>
      </c>
      <c r="B302" s="48" t="s">
        <v>261</v>
      </c>
      <c r="C302" s="48" t="s">
        <v>249</v>
      </c>
      <c r="D302" s="50" t="s">
        <v>422</v>
      </c>
      <c r="E302" s="48" t="s">
        <v>301</v>
      </c>
      <c r="F302" s="28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47">
        <v>56</v>
      </c>
      <c r="B303" s="48" t="s">
        <v>199</v>
      </c>
      <c r="C303" s="48" t="s">
        <v>245</v>
      </c>
      <c r="D303" s="49" t="s">
        <v>423</v>
      </c>
      <c r="E303" s="48" t="s">
        <v>302</v>
      </c>
      <c r="F303" s="28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47">
        <v>57</v>
      </c>
      <c r="B304" s="48" t="s">
        <v>259</v>
      </c>
      <c r="C304" s="48" t="s">
        <v>249</v>
      </c>
      <c r="D304" s="50" t="s">
        <v>425</v>
      </c>
      <c r="E304" s="48" t="s">
        <v>202</v>
      </c>
      <c r="F304" s="28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47">
        <v>58</v>
      </c>
      <c r="B305" s="48" t="s">
        <v>203</v>
      </c>
      <c r="C305" s="48" t="s">
        <v>254</v>
      </c>
      <c r="D305" s="49" t="s">
        <v>428</v>
      </c>
      <c r="E305" s="48" t="s">
        <v>303</v>
      </c>
      <c r="F305" s="28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47">
        <v>59</v>
      </c>
      <c r="B306" s="48" t="s">
        <v>304</v>
      </c>
      <c r="C306" s="48" t="s">
        <v>254</v>
      </c>
      <c r="D306" s="49" t="s">
        <v>423</v>
      </c>
      <c r="E306" s="48" t="s">
        <v>305</v>
      </c>
      <c r="F306" s="28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47">
        <v>60</v>
      </c>
      <c r="B307" s="48" t="s">
        <v>195</v>
      </c>
      <c r="C307" s="48" t="s">
        <v>245</v>
      </c>
      <c r="D307" s="49" t="s">
        <v>428</v>
      </c>
      <c r="E307" s="48" t="s">
        <v>306</v>
      </c>
      <c r="F307" s="28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47">
        <v>61</v>
      </c>
      <c r="B308" s="48" t="s">
        <v>257</v>
      </c>
      <c r="C308" s="48" t="s">
        <v>245</v>
      </c>
      <c r="D308" s="49" t="s">
        <v>423</v>
      </c>
      <c r="E308" s="48" t="s">
        <v>307</v>
      </c>
      <c r="F308" s="28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47">
        <v>62</v>
      </c>
      <c r="B309" s="48" t="s">
        <v>228</v>
      </c>
      <c r="C309" s="48" t="s">
        <v>249</v>
      </c>
      <c r="D309" s="49" t="s">
        <v>420</v>
      </c>
      <c r="E309" s="48" t="s">
        <v>229</v>
      </c>
      <c r="F309" s="28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47">
        <v>63</v>
      </c>
      <c r="B310" s="48" t="s">
        <v>250</v>
      </c>
      <c r="C310" s="48" t="s">
        <v>251</v>
      </c>
      <c r="D310" s="49" t="s">
        <v>430</v>
      </c>
      <c r="E310" s="48" t="s">
        <v>308</v>
      </c>
      <c r="F310" s="28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47">
        <v>64</v>
      </c>
      <c r="B311" s="48" t="s">
        <v>287</v>
      </c>
      <c r="C311" s="48" t="s">
        <v>245</v>
      </c>
      <c r="D311" s="49" t="s">
        <v>429</v>
      </c>
      <c r="E311" s="48" t="s">
        <v>309</v>
      </c>
      <c r="F311" s="28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47">
        <v>65</v>
      </c>
      <c r="B312" s="48" t="s">
        <v>287</v>
      </c>
      <c r="C312" s="48" t="s">
        <v>245</v>
      </c>
      <c r="D312" s="49" t="s">
        <v>423</v>
      </c>
      <c r="E312" s="48" t="s">
        <v>310</v>
      </c>
      <c r="F312" s="28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47">
        <v>66</v>
      </c>
      <c r="B313" s="48" t="s">
        <v>311</v>
      </c>
      <c r="C313" s="48" t="s">
        <v>249</v>
      </c>
      <c r="D313" s="49" t="s">
        <v>428</v>
      </c>
      <c r="E313" s="48" t="s">
        <v>312</v>
      </c>
      <c r="F313" s="28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47">
        <v>67</v>
      </c>
      <c r="B314" s="48" t="s">
        <v>257</v>
      </c>
      <c r="C314" s="48" t="s">
        <v>245</v>
      </c>
      <c r="D314" s="49" t="s">
        <v>423</v>
      </c>
      <c r="E314" s="48" t="s">
        <v>313</v>
      </c>
      <c r="F314" s="28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47">
        <v>68</v>
      </c>
      <c r="B315" s="48" t="s">
        <v>203</v>
      </c>
      <c r="C315" s="48" t="s">
        <v>245</v>
      </c>
      <c r="D315" s="49" t="s">
        <v>428</v>
      </c>
      <c r="E315" s="48" t="s">
        <v>204</v>
      </c>
      <c r="F315" s="28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47">
        <v>69</v>
      </c>
      <c r="B316" s="48" t="s">
        <v>287</v>
      </c>
      <c r="C316" s="48" t="s">
        <v>245</v>
      </c>
      <c r="D316" s="49" t="s">
        <v>428</v>
      </c>
      <c r="E316" s="48" t="s">
        <v>314</v>
      </c>
      <c r="F316" s="28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47">
        <v>70</v>
      </c>
      <c r="B317" s="48" t="s">
        <v>205</v>
      </c>
      <c r="C317" s="48" t="s">
        <v>254</v>
      </c>
      <c r="D317" s="49" t="s">
        <v>428</v>
      </c>
      <c r="E317" s="48" t="s">
        <v>206</v>
      </c>
      <c r="F317" s="28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47">
        <v>71</v>
      </c>
      <c r="B318" s="48" t="s">
        <v>219</v>
      </c>
      <c r="C318" s="48" t="s">
        <v>251</v>
      </c>
      <c r="D318" s="49" t="s">
        <v>428</v>
      </c>
      <c r="E318" s="48" t="s">
        <v>315</v>
      </c>
      <c r="F318" s="28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47">
        <v>72</v>
      </c>
      <c r="B319" s="48" t="s">
        <v>195</v>
      </c>
      <c r="C319" s="48" t="s">
        <v>245</v>
      </c>
      <c r="D319" s="49" t="s">
        <v>428</v>
      </c>
      <c r="E319" s="48" t="s">
        <v>316</v>
      </c>
      <c r="F319" s="28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47">
        <v>73</v>
      </c>
      <c r="B320" s="48" t="s">
        <v>259</v>
      </c>
      <c r="C320" s="48" t="s">
        <v>249</v>
      </c>
      <c r="D320" s="50" t="s">
        <v>425</v>
      </c>
      <c r="E320" s="48" t="s">
        <v>317</v>
      </c>
      <c r="F320" s="28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47">
        <v>74</v>
      </c>
      <c r="B321" s="48" t="s">
        <v>195</v>
      </c>
      <c r="C321" s="48" t="s">
        <v>245</v>
      </c>
      <c r="D321" s="49" t="s">
        <v>428</v>
      </c>
      <c r="E321" s="48" t="s">
        <v>318</v>
      </c>
      <c r="F321" s="28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47">
        <v>75</v>
      </c>
      <c r="B322" s="48" t="s">
        <v>199</v>
      </c>
      <c r="C322" s="48" t="s">
        <v>245</v>
      </c>
      <c r="D322" s="50" t="s">
        <v>431</v>
      </c>
      <c r="E322" s="48" t="s">
        <v>319</v>
      </c>
      <c r="F322" s="28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47">
        <v>76</v>
      </c>
      <c r="B323" s="48" t="s">
        <v>250</v>
      </c>
      <c r="C323" s="48" t="s">
        <v>251</v>
      </c>
      <c r="D323" s="49" t="s">
        <v>423</v>
      </c>
      <c r="E323" s="48" t="s">
        <v>320</v>
      </c>
      <c r="F323" s="28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47">
        <v>77</v>
      </c>
      <c r="B324" s="48" t="s">
        <v>257</v>
      </c>
      <c r="C324" s="48" t="s">
        <v>245</v>
      </c>
      <c r="D324" s="49" t="s">
        <v>423</v>
      </c>
      <c r="E324" s="48" t="s">
        <v>321</v>
      </c>
      <c r="F324" s="28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47">
        <v>78</v>
      </c>
      <c r="B325" s="48" t="s">
        <v>207</v>
      </c>
      <c r="C325" s="48" t="s">
        <v>249</v>
      </c>
      <c r="D325" s="49" t="s">
        <v>426</v>
      </c>
      <c r="E325" s="48" t="s">
        <v>208</v>
      </c>
      <c r="F325" s="28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47">
        <v>79</v>
      </c>
      <c r="B326" s="48" t="s">
        <v>199</v>
      </c>
      <c r="C326" s="48" t="s">
        <v>245</v>
      </c>
      <c r="D326" s="49" t="s">
        <v>423</v>
      </c>
      <c r="E326" s="48" t="s">
        <v>209</v>
      </c>
      <c r="F326" s="28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47">
        <v>80</v>
      </c>
      <c r="B327" s="48" t="s">
        <v>230</v>
      </c>
      <c r="C327" s="48" t="s">
        <v>254</v>
      </c>
      <c r="D327" s="49" t="s">
        <v>423</v>
      </c>
      <c r="E327" s="48" t="s">
        <v>231</v>
      </c>
      <c r="F327" s="28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47">
        <v>81</v>
      </c>
      <c r="B328" s="48" t="s">
        <v>199</v>
      </c>
      <c r="C328" s="48" t="s">
        <v>245</v>
      </c>
      <c r="D328" s="49" t="s">
        <v>429</v>
      </c>
      <c r="E328" s="48" t="s">
        <v>322</v>
      </c>
      <c r="F328" s="28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47">
        <v>82</v>
      </c>
      <c r="B329" s="48" t="s">
        <v>323</v>
      </c>
      <c r="C329" s="48" t="s">
        <v>249</v>
      </c>
      <c r="D329" s="49" t="s">
        <v>426</v>
      </c>
      <c r="E329" s="48" t="s">
        <v>324</v>
      </c>
      <c r="F329" s="28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47">
        <v>83</v>
      </c>
      <c r="B330" s="48" t="s">
        <v>261</v>
      </c>
      <c r="C330" s="48" t="s">
        <v>249</v>
      </c>
      <c r="D330" s="50" t="s">
        <v>422</v>
      </c>
      <c r="E330" s="48" t="s">
        <v>325</v>
      </c>
      <c r="F330" s="28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47">
        <v>84</v>
      </c>
      <c r="B331" s="48" t="s">
        <v>281</v>
      </c>
      <c r="C331" s="48" t="s">
        <v>249</v>
      </c>
      <c r="D331" s="49" t="s">
        <v>423</v>
      </c>
      <c r="E331" s="48" t="s">
        <v>326</v>
      </c>
      <c r="F331" s="28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47">
        <v>85</v>
      </c>
      <c r="B332" s="48" t="s">
        <v>210</v>
      </c>
      <c r="C332" s="48" t="s">
        <v>249</v>
      </c>
      <c r="D332" s="49" t="s">
        <v>429</v>
      </c>
      <c r="E332" s="48" t="s">
        <v>211</v>
      </c>
      <c r="F332" s="28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47">
        <v>86</v>
      </c>
      <c r="B333" s="48" t="s">
        <v>203</v>
      </c>
      <c r="C333" s="48" t="s">
        <v>245</v>
      </c>
      <c r="D333" s="49" t="s">
        <v>423</v>
      </c>
      <c r="E333" s="48" t="s">
        <v>234</v>
      </c>
      <c r="F333" s="28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47">
        <v>87</v>
      </c>
      <c r="B334" s="48" t="s">
        <v>195</v>
      </c>
      <c r="C334" s="48" t="s">
        <v>245</v>
      </c>
      <c r="D334" s="50" t="s">
        <v>425</v>
      </c>
      <c r="E334" s="48" t="s">
        <v>239</v>
      </c>
      <c r="F334" s="28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47">
        <v>88</v>
      </c>
      <c r="B335" s="48" t="s">
        <v>193</v>
      </c>
      <c r="C335" s="48" t="s">
        <v>245</v>
      </c>
      <c r="D335" s="49" t="s">
        <v>428</v>
      </c>
      <c r="E335" s="48" t="s">
        <v>327</v>
      </c>
      <c r="F335" s="28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47">
        <v>89</v>
      </c>
      <c r="B336" s="48" t="s">
        <v>257</v>
      </c>
      <c r="C336" s="48" t="s">
        <v>245</v>
      </c>
      <c r="D336" s="49" t="s">
        <v>423</v>
      </c>
      <c r="E336" s="48" t="s">
        <v>328</v>
      </c>
      <c r="F336" s="28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47">
        <v>90</v>
      </c>
      <c r="B337" s="48" t="s">
        <v>240</v>
      </c>
      <c r="C337" s="48" t="s">
        <v>254</v>
      </c>
      <c r="D337" s="49" t="s">
        <v>427</v>
      </c>
      <c r="E337" s="48" t="s">
        <v>329</v>
      </c>
      <c r="F337" s="28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47">
        <v>91</v>
      </c>
      <c r="B338" s="48" t="s">
        <v>293</v>
      </c>
      <c r="C338" s="48" t="s">
        <v>254</v>
      </c>
      <c r="D338" s="49" t="s">
        <v>428</v>
      </c>
      <c r="E338" s="48" t="s">
        <v>129</v>
      </c>
      <c r="F338" s="28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47">
        <v>92</v>
      </c>
      <c r="B339" s="48" t="s">
        <v>195</v>
      </c>
      <c r="C339" s="48" t="s">
        <v>245</v>
      </c>
      <c r="D339" s="49" t="s">
        <v>428</v>
      </c>
      <c r="E339" s="48" t="s">
        <v>330</v>
      </c>
      <c r="F339" s="28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47">
        <v>93</v>
      </c>
      <c r="B340" s="48" t="s">
        <v>331</v>
      </c>
      <c r="C340" s="48" t="s">
        <v>254</v>
      </c>
      <c r="D340" s="50" t="s">
        <v>422</v>
      </c>
      <c r="E340" s="48" t="s">
        <v>332</v>
      </c>
      <c r="F340" s="28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47">
        <v>94</v>
      </c>
      <c r="B341" s="48" t="s">
        <v>90</v>
      </c>
      <c r="C341" s="48" t="s">
        <v>249</v>
      </c>
      <c r="D341" s="50" t="s">
        <v>425</v>
      </c>
      <c r="E341" s="48" t="s">
        <v>333</v>
      </c>
      <c r="F341" s="28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47">
        <v>95</v>
      </c>
      <c r="B342" s="48" t="s">
        <v>203</v>
      </c>
      <c r="C342" s="48" t="s">
        <v>245</v>
      </c>
      <c r="D342" s="49" t="s">
        <v>429</v>
      </c>
      <c r="E342" s="48" t="s">
        <v>334</v>
      </c>
      <c r="F342" s="28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47">
        <v>96</v>
      </c>
      <c r="B343" s="48" t="s">
        <v>261</v>
      </c>
      <c r="C343" s="48" t="s">
        <v>249</v>
      </c>
      <c r="D343" s="49" t="s">
        <v>423</v>
      </c>
      <c r="E343" s="48" t="s">
        <v>335</v>
      </c>
      <c r="F343" s="28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47">
        <v>97</v>
      </c>
      <c r="B344" s="48" t="s">
        <v>336</v>
      </c>
      <c r="C344" s="48" t="s">
        <v>249</v>
      </c>
      <c r="D344" s="49" t="s">
        <v>432</v>
      </c>
      <c r="E344" s="48" t="s">
        <v>337</v>
      </c>
      <c r="F344" s="28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47">
        <v>98</v>
      </c>
      <c r="B345" s="48" t="s">
        <v>235</v>
      </c>
      <c r="C345" s="48" t="s">
        <v>254</v>
      </c>
      <c r="D345" s="49" t="s">
        <v>427</v>
      </c>
      <c r="E345" s="48" t="s">
        <v>338</v>
      </c>
      <c r="F345" s="28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47">
        <v>99</v>
      </c>
      <c r="B346" s="48" t="s">
        <v>339</v>
      </c>
      <c r="C346" s="48" t="s">
        <v>249</v>
      </c>
      <c r="D346" s="49" t="s">
        <v>426</v>
      </c>
      <c r="E346" s="48" t="s">
        <v>340</v>
      </c>
      <c r="F346" s="28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47">
        <v>100</v>
      </c>
      <c r="B347" s="48" t="s">
        <v>341</v>
      </c>
      <c r="C347" s="48" t="s">
        <v>249</v>
      </c>
      <c r="D347" s="49" t="s">
        <v>423</v>
      </c>
      <c r="E347" s="48" t="s">
        <v>342</v>
      </c>
      <c r="F347" s="28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47">
        <v>101</v>
      </c>
      <c r="B348" s="48" t="s">
        <v>287</v>
      </c>
      <c r="C348" s="48" t="s">
        <v>245</v>
      </c>
      <c r="D348" s="49" t="s">
        <v>429</v>
      </c>
      <c r="E348" s="48" t="s">
        <v>343</v>
      </c>
      <c r="F348" s="28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47">
        <v>102</v>
      </c>
      <c r="B349" s="48" t="s">
        <v>259</v>
      </c>
      <c r="C349" s="48" t="s">
        <v>249</v>
      </c>
      <c r="D349" s="50" t="s">
        <v>425</v>
      </c>
      <c r="E349" s="48" t="s">
        <v>345</v>
      </c>
      <c r="F349" s="28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47">
        <v>103</v>
      </c>
      <c r="B350" s="48" t="s">
        <v>346</v>
      </c>
      <c r="C350" s="48" t="s">
        <v>249</v>
      </c>
      <c r="D350" s="49" t="s">
        <v>423</v>
      </c>
      <c r="E350" s="48" t="s">
        <v>347</v>
      </c>
      <c r="F350" s="28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47">
        <v>104</v>
      </c>
      <c r="B351" s="48" t="s">
        <v>304</v>
      </c>
      <c r="C351" s="48" t="s">
        <v>245</v>
      </c>
      <c r="D351" s="49" t="s">
        <v>423</v>
      </c>
      <c r="E351" s="48" t="s">
        <v>348</v>
      </c>
      <c r="F351" s="28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47">
        <v>105</v>
      </c>
      <c r="B352" s="48" t="s">
        <v>248</v>
      </c>
      <c r="C352" s="48" t="s">
        <v>249</v>
      </c>
      <c r="D352" s="49" t="s">
        <v>428</v>
      </c>
      <c r="E352" s="48" t="s">
        <v>145</v>
      </c>
      <c r="F352" s="28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47">
        <v>106</v>
      </c>
      <c r="B353" s="48" t="s">
        <v>349</v>
      </c>
      <c r="C353" s="48" t="s">
        <v>254</v>
      </c>
      <c r="D353" s="49" t="s">
        <v>423</v>
      </c>
      <c r="E353" s="48" t="s">
        <v>147</v>
      </c>
      <c r="F353" s="28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47">
        <v>107</v>
      </c>
      <c r="B354" s="48" t="s">
        <v>350</v>
      </c>
      <c r="C354" s="48" t="s">
        <v>249</v>
      </c>
      <c r="D354" s="49" t="s">
        <v>423</v>
      </c>
      <c r="E354" s="48" t="s">
        <v>351</v>
      </c>
      <c r="F354" s="28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47">
        <v>108</v>
      </c>
      <c r="B355" s="48" t="s">
        <v>304</v>
      </c>
      <c r="C355" s="48" t="s">
        <v>245</v>
      </c>
      <c r="D355" s="50" t="s">
        <v>422</v>
      </c>
      <c r="E355" s="48" t="s">
        <v>352</v>
      </c>
      <c r="F355" s="28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47">
        <v>109</v>
      </c>
      <c r="B356" s="48" t="s">
        <v>261</v>
      </c>
      <c r="C356" s="48" t="s">
        <v>249</v>
      </c>
      <c r="D356" s="50" t="s">
        <v>422</v>
      </c>
      <c r="E356" s="48" t="s">
        <v>353</v>
      </c>
      <c r="F356" s="28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47">
        <v>110</v>
      </c>
      <c r="B357" s="48" t="s">
        <v>259</v>
      </c>
      <c r="C357" s="48" t="s">
        <v>249</v>
      </c>
      <c r="D357" s="49" t="s">
        <v>428</v>
      </c>
      <c r="E357" s="48" t="s">
        <v>354</v>
      </c>
      <c r="F357" s="28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47">
        <v>111</v>
      </c>
      <c r="B358" s="48" t="s">
        <v>355</v>
      </c>
      <c r="C358" s="48" t="s">
        <v>249</v>
      </c>
      <c r="D358" s="49" t="s">
        <v>432</v>
      </c>
      <c r="E358" s="48" t="s">
        <v>356</v>
      </c>
      <c r="F358" s="28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47">
        <v>112</v>
      </c>
      <c r="B359" s="48" t="s">
        <v>199</v>
      </c>
      <c r="C359" s="48" t="s">
        <v>245</v>
      </c>
      <c r="D359" s="49" t="s">
        <v>423</v>
      </c>
      <c r="E359" s="48" t="s">
        <v>158</v>
      </c>
      <c r="F359" s="28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47">
        <v>113</v>
      </c>
      <c r="B360" s="48" t="s">
        <v>191</v>
      </c>
      <c r="C360" s="48" t="s">
        <v>245</v>
      </c>
      <c r="D360" s="49" t="s">
        <v>428</v>
      </c>
      <c r="E360" s="48" t="s">
        <v>192</v>
      </c>
      <c r="F360" s="28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47">
        <v>114</v>
      </c>
      <c r="B361" s="48" t="s">
        <v>357</v>
      </c>
      <c r="C361" s="48" t="s">
        <v>245</v>
      </c>
      <c r="D361" s="50" t="s">
        <v>425</v>
      </c>
      <c r="E361" s="48" t="s">
        <v>358</v>
      </c>
      <c r="F361" s="28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47">
        <v>115</v>
      </c>
      <c r="B362" s="48" t="s">
        <v>272</v>
      </c>
      <c r="C362" s="48" t="s">
        <v>249</v>
      </c>
      <c r="D362" s="50" t="s">
        <v>422</v>
      </c>
      <c r="E362" s="48" t="s">
        <v>359</v>
      </c>
      <c r="F362" s="28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47">
        <v>116</v>
      </c>
      <c r="B363" s="48" t="s">
        <v>199</v>
      </c>
      <c r="C363" s="48" t="s">
        <v>245</v>
      </c>
      <c r="D363" s="49" t="s">
        <v>429</v>
      </c>
      <c r="E363" s="48" t="s">
        <v>360</v>
      </c>
      <c r="F363" s="28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47">
        <v>117</v>
      </c>
      <c r="B364" s="48" t="s">
        <v>235</v>
      </c>
      <c r="C364" s="48" t="s">
        <v>254</v>
      </c>
      <c r="D364" s="49" t="s">
        <v>427</v>
      </c>
      <c r="E364" s="48" t="s">
        <v>236</v>
      </c>
      <c r="F364" s="28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47">
        <v>118</v>
      </c>
      <c r="B365" s="48" t="s">
        <v>219</v>
      </c>
      <c r="C365" s="48" t="s">
        <v>251</v>
      </c>
      <c r="D365" s="49" t="s">
        <v>423</v>
      </c>
      <c r="E365" s="48" t="s">
        <v>361</v>
      </c>
      <c r="F365" s="28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47">
        <v>119</v>
      </c>
      <c r="B366" s="48" t="s">
        <v>331</v>
      </c>
      <c r="C366" s="48" t="s">
        <v>245</v>
      </c>
      <c r="D366" s="49" t="s">
        <v>423</v>
      </c>
      <c r="E366" s="48" t="s">
        <v>362</v>
      </c>
      <c r="F366" s="28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47">
        <v>120</v>
      </c>
      <c r="B367" s="48" t="s">
        <v>240</v>
      </c>
      <c r="C367" s="48" t="s">
        <v>254</v>
      </c>
      <c r="D367" s="49" t="s">
        <v>427</v>
      </c>
      <c r="E367" s="48" t="s">
        <v>363</v>
      </c>
      <c r="F367" s="28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47">
        <v>121</v>
      </c>
      <c r="B368" s="48" t="s">
        <v>237</v>
      </c>
      <c r="C368" s="48" t="s">
        <v>245</v>
      </c>
      <c r="D368" s="49" t="s">
        <v>427</v>
      </c>
      <c r="E368" s="48" t="s">
        <v>238</v>
      </c>
      <c r="F368" s="28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47">
        <v>122</v>
      </c>
      <c r="B369" s="48" t="s">
        <v>364</v>
      </c>
      <c r="C369" s="48" t="s">
        <v>249</v>
      </c>
      <c r="D369" s="49" t="s">
        <v>426</v>
      </c>
      <c r="E369" s="48" t="s">
        <v>365</v>
      </c>
      <c r="F369" s="28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47">
        <v>123</v>
      </c>
      <c r="B370" s="48" t="s">
        <v>240</v>
      </c>
      <c r="C370" s="48" t="s">
        <v>254</v>
      </c>
      <c r="D370" s="49" t="s">
        <v>427</v>
      </c>
      <c r="E370" s="48" t="s">
        <v>241</v>
      </c>
      <c r="F370" s="28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47">
        <v>124</v>
      </c>
      <c r="B371" s="48" t="s">
        <v>228</v>
      </c>
      <c r="C371" s="48" t="s">
        <v>249</v>
      </c>
      <c r="D371" s="50" t="s">
        <v>422</v>
      </c>
      <c r="E371" s="48" t="s">
        <v>366</v>
      </c>
      <c r="F371" s="28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47">
        <v>125</v>
      </c>
      <c r="B372" s="48" t="s">
        <v>367</v>
      </c>
      <c r="C372" s="48" t="s">
        <v>249</v>
      </c>
      <c r="D372" s="49" t="s">
        <v>428</v>
      </c>
      <c r="E372" s="48" t="s">
        <v>368</v>
      </c>
      <c r="F372" s="28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28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28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28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28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28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28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28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28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28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28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28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28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28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28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28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28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28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28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28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28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28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28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28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28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28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28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28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28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28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28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28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28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28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28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28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28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28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28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28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28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28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28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28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28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28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28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28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28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28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28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28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28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28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28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28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28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28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28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28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28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28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28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28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28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28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28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28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28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28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28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28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28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28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28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28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28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28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28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28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28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28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28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28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28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28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28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28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28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28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28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28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28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28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28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28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28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28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28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28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28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28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28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28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28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28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28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28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28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28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28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28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28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28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28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28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28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28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28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28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28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28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28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28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28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28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28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28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28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28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28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28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28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28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28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28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28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28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28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28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28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28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28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28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28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28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28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28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28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28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28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28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28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28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28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28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28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28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28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28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28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28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28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28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28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28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28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28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28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28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28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28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28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28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28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28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28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28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28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28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28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28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28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28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28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28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28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28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28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28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28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28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28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28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28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28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28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28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28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28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28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28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28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28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28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28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28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28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28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28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28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28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28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28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28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28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28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28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28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28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28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28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28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28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28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28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28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28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28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28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28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28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28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28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28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28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28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28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28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28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28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28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28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28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28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28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28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28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28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28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28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28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28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28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28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28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28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28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28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28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28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28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28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28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28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28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28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28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28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28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28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28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28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28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28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28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28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28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28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28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28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28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28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28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28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28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28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28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28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28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28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28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28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28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28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28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28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28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28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28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28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28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28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28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28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28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28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28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28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28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28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28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28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28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28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28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28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28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28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28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28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28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28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28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28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28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28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28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28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28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28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28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28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28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28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28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28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28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28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28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28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28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28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28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28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28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28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28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28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28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28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28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28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28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28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28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28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28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28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28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28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28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28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28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28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28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28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28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28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28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28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28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28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28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28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28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28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28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28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28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28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28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28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28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28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28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28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28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28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28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28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28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28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28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28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28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28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28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28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28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28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28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28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28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28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28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28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28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28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28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28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28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28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28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28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28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28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28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28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28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28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28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28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28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28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28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28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28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28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28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28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28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28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28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28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28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28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28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28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28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28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28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28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28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28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28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28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28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28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28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28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28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28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28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28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28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28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28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28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28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28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28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28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28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28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28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28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28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28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28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28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28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28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28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28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28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28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28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28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28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28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28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28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28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28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28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28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28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28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28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28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28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28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28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28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28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28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28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28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28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28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28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28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28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28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28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28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28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28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28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28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28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28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28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28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28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28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28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28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28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28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28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28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28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28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28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28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28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28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28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28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28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28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28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28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28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28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28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28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28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28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28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28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28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28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28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28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28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28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28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28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28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28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28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28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28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28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28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28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28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28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28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28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28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28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28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28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28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28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28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28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28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28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28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28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28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28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28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28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28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28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28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28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28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28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28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28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28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28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28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28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28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28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28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28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28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28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28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28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28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28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28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28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28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28"/>
      <c r="G976" s="28"/>
      <c r="H976" s="2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28"/>
      <c r="G977" s="28"/>
      <c r="H977" s="2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28"/>
      <c r="G978" s="28"/>
      <c r="H978" s="2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28"/>
      <c r="G979" s="28"/>
      <c r="H979" s="2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28"/>
      <c r="G980" s="28"/>
      <c r="H980" s="2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28"/>
      <c r="G981" s="28"/>
      <c r="H981" s="2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28"/>
      <c r="G982" s="28"/>
      <c r="H982" s="2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28"/>
      <c r="G983" s="28"/>
      <c r="H983" s="2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28"/>
      <c r="G984" s="28"/>
      <c r="H984" s="2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28"/>
      <c r="G985" s="28"/>
      <c r="H985" s="2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28"/>
      <c r="G986" s="28"/>
      <c r="H986" s="2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28"/>
      <c r="G987" s="28"/>
      <c r="H987" s="2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28"/>
      <c r="G988" s="28"/>
      <c r="H988" s="2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28"/>
      <c r="G989" s="28"/>
      <c r="H989" s="2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28"/>
      <c r="G990" s="28"/>
      <c r="H990" s="2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28"/>
      <c r="G991" s="28"/>
      <c r="H991" s="2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28"/>
      <c r="G992" s="28"/>
      <c r="H992" s="2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28"/>
      <c r="G993" s="28"/>
      <c r="H993" s="2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28"/>
      <c r="G994" s="28"/>
      <c r="H994" s="2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25">
      <c r="A995" s="1"/>
      <c r="B995" s="1"/>
      <c r="C995" s="1"/>
      <c r="D995" s="1"/>
      <c r="E995" s="1"/>
      <c r="F995" s="28"/>
      <c r="G995" s="28"/>
      <c r="H995" s="2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25">
      <c r="A996" s="1"/>
      <c r="B996" s="1"/>
      <c r="C996" s="1"/>
      <c r="D996" s="1"/>
      <c r="E996" s="1"/>
      <c r="F996" s="28"/>
      <c r="G996" s="28"/>
      <c r="H996" s="2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 x14ac:dyDescent="0.25">
      <c r="A997" s="1"/>
      <c r="B997" s="1"/>
      <c r="C997" s="1"/>
      <c r="D997" s="1"/>
      <c r="E997" s="1"/>
      <c r="F997" s="28"/>
      <c r="G997" s="28"/>
      <c r="H997" s="2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 x14ac:dyDescent="0.25">
      <c r="A998" s="1"/>
      <c r="B998" s="1"/>
      <c r="C998" s="1"/>
      <c r="D998" s="1"/>
      <c r="E998" s="1"/>
      <c r="F998" s="28"/>
      <c r="G998" s="28"/>
      <c r="H998" s="2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customHeight="1" x14ac:dyDescent="0.25">
      <c r="A999" s="1"/>
      <c r="B999" s="1"/>
      <c r="C999" s="1"/>
      <c r="D999" s="1"/>
      <c r="E999" s="1"/>
      <c r="F999" s="28"/>
      <c r="G999" s="28"/>
      <c r="H999" s="2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customHeight="1" x14ac:dyDescent="0.25">
      <c r="A1000" s="1"/>
      <c r="B1000" s="1"/>
      <c r="C1000" s="1"/>
      <c r="D1000" s="1"/>
      <c r="E1000" s="1"/>
      <c r="F1000" s="28"/>
      <c r="G1000" s="28"/>
      <c r="H1000" s="2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customHeight="1" x14ac:dyDescent="0.25">
      <c r="A1001" s="1"/>
      <c r="B1001" s="1"/>
      <c r="C1001" s="1"/>
      <c r="D1001" s="1"/>
      <c r="E1001" s="1"/>
      <c r="F1001" s="28"/>
      <c r="G1001" s="28"/>
      <c r="H1001" s="28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customHeight="1" x14ac:dyDescent="0.25">
      <c r="A1002" s="1"/>
      <c r="B1002" s="1"/>
      <c r="C1002" s="1"/>
      <c r="D1002" s="1"/>
      <c r="E1002" s="1"/>
      <c r="F1002" s="28"/>
      <c r="G1002" s="28"/>
      <c r="H1002" s="28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customHeight="1" x14ac:dyDescent="0.25">
      <c r="A1003" s="1"/>
      <c r="B1003" s="1"/>
      <c r="C1003" s="1"/>
      <c r="D1003" s="1"/>
      <c r="E1003" s="1"/>
      <c r="F1003" s="28"/>
      <c r="G1003" s="28"/>
      <c r="H1003" s="28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customHeight="1" x14ac:dyDescent="0.25">
      <c r="A1004" s="1"/>
      <c r="B1004" s="1"/>
      <c r="C1004" s="1"/>
      <c r="D1004" s="1"/>
      <c r="E1004" s="1"/>
      <c r="F1004" s="28"/>
      <c r="G1004" s="28"/>
      <c r="H1004" s="28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customHeight="1" x14ac:dyDescent="0.25">
      <c r="A1005" s="1"/>
      <c r="B1005" s="1"/>
      <c r="C1005" s="1"/>
      <c r="D1005" s="1"/>
      <c r="E1005" s="1"/>
      <c r="F1005" s="28"/>
      <c r="G1005" s="28"/>
      <c r="H1005" s="28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customHeight="1" x14ac:dyDescent="0.25">
      <c r="A1006" s="1"/>
      <c r="B1006" s="1"/>
      <c r="C1006" s="1"/>
      <c r="D1006" s="1"/>
      <c r="E1006" s="1"/>
      <c r="F1006" s="28"/>
      <c r="G1006" s="28"/>
      <c r="H1006" s="28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2.75" customHeight="1" x14ac:dyDescent="0.25">
      <c r="A1007" s="1"/>
      <c r="B1007" s="1"/>
      <c r="C1007" s="1"/>
      <c r="D1007" s="1"/>
      <c r="E1007" s="1"/>
      <c r="F1007" s="28"/>
      <c r="G1007" s="28"/>
      <c r="H1007" s="28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2.75" customHeight="1" x14ac:dyDescent="0.25">
      <c r="A1008" s="1"/>
      <c r="B1008" s="1"/>
      <c r="C1008" s="1"/>
      <c r="D1008" s="1"/>
      <c r="E1008" s="1"/>
      <c r="F1008" s="28"/>
      <c r="G1008" s="28"/>
      <c r="H1008" s="28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2.75" customHeight="1" x14ac:dyDescent="0.25">
      <c r="A1009" s="1"/>
      <c r="B1009" s="1"/>
      <c r="C1009" s="1"/>
      <c r="D1009" s="1"/>
      <c r="E1009" s="1"/>
      <c r="F1009" s="28"/>
      <c r="G1009" s="28"/>
      <c r="H1009" s="28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2.75" customHeight="1" x14ac:dyDescent="0.25">
      <c r="A1010" s="1"/>
      <c r="B1010" s="1"/>
      <c r="C1010" s="1"/>
      <c r="D1010" s="1"/>
      <c r="E1010" s="1"/>
      <c r="F1010" s="28"/>
      <c r="G1010" s="28"/>
      <c r="H1010" s="28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2.75" customHeight="1" x14ac:dyDescent="0.25">
      <c r="A1011" s="1"/>
      <c r="B1011" s="1"/>
      <c r="C1011" s="1"/>
      <c r="D1011" s="1"/>
      <c r="E1011" s="1"/>
      <c r="F1011" s="28"/>
      <c r="G1011" s="28"/>
      <c r="H1011" s="28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2.75" customHeight="1" x14ac:dyDescent="0.25">
      <c r="A1012" s="1"/>
      <c r="B1012" s="1"/>
      <c r="C1012" s="1"/>
      <c r="D1012" s="1"/>
      <c r="E1012" s="1"/>
      <c r="F1012" s="28"/>
      <c r="G1012" s="28"/>
      <c r="H1012" s="28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2.75" customHeight="1" x14ac:dyDescent="0.25">
      <c r="A1013" s="1"/>
      <c r="B1013" s="1"/>
      <c r="C1013" s="1"/>
      <c r="D1013" s="1"/>
      <c r="E1013" s="1"/>
      <c r="F1013" s="28"/>
      <c r="G1013" s="28"/>
      <c r="H1013" s="28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2.75" customHeight="1" x14ac:dyDescent="0.25">
      <c r="A1014" s="1"/>
      <c r="B1014" s="1"/>
      <c r="C1014" s="1"/>
      <c r="D1014" s="1"/>
      <c r="E1014" s="1"/>
      <c r="F1014" s="28"/>
      <c r="G1014" s="28"/>
      <c r="H1014" s="28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2.75" customHeight="1" x14ac:dyDescent="0.25">
      <c r="A1015" s="1"/>
      <c r="B1015" s="1"/>
      <c r="C1015" s="1"/>
      <c r="D1015" s="1"/>
      <c r="E1015" s="1"/>
      <c r="F1015" s="28"/>
      <c r="G1015" s="28"/>
      <c r="H1015" s="28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12.75" customHeight="1" x14ac:dyDescent="0.25">
      <c r="A1016" s="1"/>
      <c r="B1016" s="1"/>
      <c r="C1016" s="1"/>
      <c r="D1016" s="1"/>
      <c r="E1016" s="1"/>
      <c r="F1016" s="28"/>
      <c r="G1016" s="28"/>
      <c r="H1016" s="28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12.75" customHeight="1" x14ac:dyDescent="0.25">
      <c r="A1017" s="1"/>
      <c r="B1017" s="1"/>
      <c r="C1017" s="1"/>
      <c r="D1017" s="1"/>
      <c r="E1017" s="1"/>
      <c r="F1017" s="28"/>
      <c r="G1017" s="28"/>
      <c r="H1017" s="28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12.75" customHeight="1" x14ac:dyDescent="0.25">
      <c r="A1018" s="1"/>
      <c r="B1018" s="1"/>
      <c r="C1018" s="1"/>
      <c r="D1018" s="1"/>
      <c r="E1018" s="1"/>
      <c r="F1018" s="28"/>
      <c r="G1018" s="28"/>
      <c r="H1018" s="28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12.75" customHeight="1" x14ac:dyDescent="0.25">
      <c r="A1019" s="1"/>
      <c r="B1019" s="1"/>
      <c r="C1019" s="1"/>
      <c r="D1019" s="1"/>
      <c r="E1019" s="1"/>
      <c r="F1019" s="28"/>
      <c r="G1019" s="28"/>
      <c r="H1019" s="28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12.75" customHeight="1" x14ac:dyDescent="0.25">
      <c r="A1020" s="1"/>
      <c r="B1020" s="1"/>
      <c r="C1020" s="1"/>
      <c r="D1020" s="1"/>
      <c r="E1020" s="1"/>
      <c r="F1020" s="28"/>
      <c r="G1020" s="28"/>
      <c r="H1020" s="28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12.75" customHeight="1" x14ac:dyDescent="0.25">
      <c r="A1021" s="1"/>
      <c r="B1021" s="1"/>
      <c r="C1021" s="1"/>
      <c r="D1021" s="1"/>
      <c r="E1021" s="1"/>
      <c r="F1021" s="28"/>
      <c r="G1021" s="28"/>
      <c r="H1021" s="28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12.75" customHeight="1" x14ac:dyDescent="0.25">
      <c r="A1022" s="1"/>
      <c r="B1022" s="1"/>
      <c r="C1022" s="1"/>
      <c r="D1022" s="1"/>
      <c r="E1022" s="1"/>
      <c r="F1022" s="28"/>
      <c r="G1022" s="28"/>
      <c r="H1022" s="28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12.75" customHeight="1" x14ac:dyDescent="0.25">
      <c r="A1023" s="1"/>
      <c r="B1023" s="1"/>
      <c r="C1023" s="1"/>
      <c r="D1023" s="1"/>
      <c r="E1023" s="1"/>
      <c r="F1023" s="28"/>
      <c r="G1023" s="28"/>
      <c r="H1023" s="28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12.75" customHeight="1" x14ac:dyDescent="0.25">
      <c r="A1024" s="1"/>
      <c r="B1024" s="1"/>
      <c r="C1024" s="1"/>
      <c r="D1024" s="1"/>
      <c r="E1024" s="1"/>
      <c r="F1024" s="28"/>
      <c r="G1024" s="28"/>
      <c r="H1024" s="28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12.75" customHeight="1" x14ac:dyDescent="0.25">
      <c r="A1025" s="1"/>
      <c r="B1025" s="1"/>
      <c r="C1025" s="1"/>
      <c r="D1025" s="1"/>
      <c r="E1025" s="1"/>
      <c r="F1025" s="28"/>
      <c r="G1025" s="28"/>
      <c r="H1025" s="28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12.75" customHeight="1" x14ac:dyDescent="0.25">
      <c r="A1026" s="1"/>
      <c r="B1026" s="1"/>
      <c r="C1026" s="1"/>
      <c r="D1026" s="1"/>
      <c r="E1026" s="1"/>
      <c r="F1026" s="28"/>
      <c r="G1026" s="28"/>
      <c r="H1026" s="28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12.75" customHeight="1" x14ac:dyDescent="0.25">
      <c r="A1027" s="1"/>
      <c r="B1027" s="1"/>
      <c r="C1027" s="1"/>
      <c r="D1027" s="1"/>
      <c r="E1027" s="1"/>
      <c r="F1027" s="28"/>
      <c r="G1027" s="28"/>
      <c r="H1027" s="28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12.75" customHeight="1" x14ac:dyDescent="0.25">
      <c r="A1028" s="1"/>
      <c r="B1028" s="1"/>
      <c r="C1028" s="1"/>
      <c r="D1028" s="1"/>
      <c r="E1028" s="1"/>
      <c r="F1028" s="28"/>
      <c r="G1028" s="28"/>
      <c r="H1028" s="28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12.75" customHeight="1" x14ac:dyDescent="0.25">
      <c r="A1029" s="1"/>
      <c r="B1029" s="1"/>
      <c r="C1029" s="1"/>
      <c r="D1029" s="1"/>
      <c r="E1029" s="1"/>
      <c r="F1029" s="28"/>
      <c r="G1029" s="28"/>
      <c r="H1029" s="28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12.75" customHeight="1" x14ac:dyDescent="0.25">
      <c r="A1030" s="1"/>
      <c r="B1030" s="1"/>
      <c r="C1030" s="1"/>
      <c r="D1030" s="1"/>
      <c r="E1030" s="1"/>
      <c r="F1030" s="28"/>
      <c r="G1030" s="28"/>
      <c r="H1030" s="28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12.75" customHeight="1" x14ac:dyDescent="0.25">
      <c r="A1031" s="1"/>
      <c r="B1031" s="1"/>
      <c r="C1031" s="1"/>
      <c r="D1031" s="1"/>
      <c r="E1031" s="1"/>
      <c r="F1031" s="28"/>
      <c r="G1031" s="28"/>
      <c r="H1031" s="28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ht="12.75" customHeight="1" x14ac:dyDescent="0.25">
      <c r="A1032" s="1"/>
      <c r="B1032" s="1"/>
      <c r="C1032" s="1"/>
      <c r="D1032" s="1"/>
      <c r="E1032" s="1"/>
      <c r="F1032" s="28"/>
      <c r="G1032" s="28"/>
      <c r="H1032" s="28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ht="12.75" customHeight="1" x14ac:dyDescent="0.25">
      <c r="A1033" s="1"/>
      <c r="B1033" s="1"/>
      <c r="C1033" s="1"/>
      <c r="D1033" s="1"/>
      <c r="E1033" s="1"/>
      <c r="F1033" s="28"/>
      <c r="G1033" s="28"/>
      <c r="H1033" s="28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ht="12.75" customHeight="1" x14ac:dyDescent="0.25">
      <c r="A1034" s="1"/>
      <c r="B1034" s="1"/>
      <c r="C1034" s="1"/>
      <c r="D1034" s="1"/>
      <c r="E1034" s="1"/>
      <c r="F1034" s="28"/>
      <c r="G1034" s="28"/>
      <c r="H1034" s="28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ht="12.75" customHeight="1" x14ac:dyDescent="0.25">
      <c r="A1035" s="1"/>
      <c r="B1035" s="1"/>
      <c r="C1035" s="1"/>
      <c r="D1035" s="1"/>
      <c r="E1035" s="1"/>
      <c r="F1035" s="28"/>
      <c r="G1035" s="28"/>
      <c r="H1035" s="28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ht="12.75" customHeight="1" x14ac:dyDescent="0.25">
      <c r="A1036" s="1"/>
      <c r="B1036" s="1"/>
      <c r="C1036" s="1"/>
      <c r="D1036" s="1"/>
      <c r="E1036" s="1"/>
      <c r="F1036" s="28"/>
      <c r="G1036" s="28"/>
      <c r="H1036" s="28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ht="12.75" customHeight="1" x14ac:dyDescent="0.25">
      <c r="A1037" s="1"/>
      <c r="B1037" s="1"/>
      <c r="C1037" s="1"/>
      <c r="D1037" s="1"/>
      <c r="E1037" s="1"/>
      <c r="F1037" s="28"/>
      <c r="G1037" s="28"/>
      <c r="H1037" s="28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ht="12.75" customHeight="1" x14ac:dyDescent="0.25">
      <c r="A1038" s="1"/>
      <c r="B1038" s="1"/>
      <c r="C1038" s="1"/>
      <c r="D1038" s="1"/>
      <c r="E1038" s="1"/>
      <c r="F1038" s="28"/>
      <c r="G1038" s="28"/>
      <c r="H1038" s="28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ht="12.75" customHeight="1" x14ac:dyDescent="0.25">
      <c r="A1039" s="1"/>
      <c r="B1039" s="1"/>
      <c r="C1039" s="1"/>
      <c r="D1039" s="1"/>
      <c r="E1039" s="1"/>
      <c r="F1039" s="28"/>
      <c r="G1039" s="28"/>
      <c r="H1039" s="28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ht="12.75" customHeight="1" x14ac:dyDescent="0.25">
      <c r="A1040" s="1"/>
      <c r="B1040" s="1"/>
      <c r="C1040" s="1"/>
      <c r="D1040" s="1"/>
      <c r="E1040" s="1"/>
      <c r="F1040" s="28"/>
      <c r="G1040" s="28"/>
      <c r="H1040" s="28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ht="12.75" customHeight="1" x14ac:dyDescent="0.25">
      <c r="A1041" s="1"/>
      <c r="B1041" s="1"/>
      <c r="C1041" s="1"/>
      <c r="D1041" s="1"/>
      <c r="E1041" s="1"/>
      <c r="F1041" s="28"/>
      <c r="G1041" s="28"/>
      <c r="H1041" s="28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ht="12.75" customHeight="1" x14ac:dyDescent="0.25">
      <c r="A1042" s="1"/>
      <c r="B1042" s="1"/>
      <c r="C1042" s="1"/>
      <c r="D1042" s="1"/>
      <c r="E1042" s="1"/>
      <c r="F1042" s="28"/>
      <c r="G1042" s="28"/>
      <c r="H1042" s="28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ht="12.75" customHeight="1" x14ac:dyDescent="0.25">
      <c r="A1043" s="1"/>
      <c r="B1043" s="1"/>
      <c r="C1043" s="1"/>
      <c r="D1043" s="1"/>
      <c r="E1043" s="1"/>
      <c r="F1043" s="28"/>
      <c r="G1043" s="28"/>
      <c r="H1043" s="28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ht="12.75" customHeight="1" x14ac:dyDescent="0.25">
      <c r="A1044" s="1"/>
      <c r="B1044" s="1"/>
      <c r="C1044" s="1"/>
      <c r="D1044" s="1"/>
      <c r="E1044" s="1"/>
      <c r="F1044" s="28"/>
      <c r="G1044" s="28"/>
      <c r="H1044" s="28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ht="12.75" customHeight="1" x14ac:dyDescent="0.25">
      <c r="A1045" s="1"/>
      <c r="B1045" s="1"/>
      <c r="C1045" s="1"/>
      <c r="D1045" s="1"/>
      <c r="E1045" s="1"/>
      <c r="F1045" s="28"/>
      <c r="G1045" s="28"/>
      <c r="H1045" s="28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</sheetData>
  <mergeCells count="24">
    <mergeCell ref="A174:B174"/>
    <mergeCell ref="A175:B175"/>
    <mergeCell ref="A178:B178"/>
    <mergeCell ref="A215:B215"/>
    <mergeCell ref="A1:H1"/>
    <mergeCell ref="A181:H181"/>
    <mergeCell ref="A216:B216"/>
    <mergeCell ref="A217:B217"/>
    <mergeCell ref="A172:B172"/>
    <mergeCell ref="A173:B173"/>
    <mergeCell ref="A176:B176"/>
    <mergeCell ref="A177:B177"/>
    <mergeCell ref="A170:B170"/>
    <mergeCell ref="A171:B171"/>
    <mergeCell ref="A236:H236"/>
    <mergeCell ref="A243:B243"/>
    <mergeCell ref="A246:E246"/>
    <mergeCell ref="A164:B164"/>
    <mergeCell ref="A166:B166"/>
    <mergeCell ref="A167:B167"/>
    <mergeCell ref="A168:B168"/>
    <mergeCell ref="A169:B169"/>
    <mergeCell ref="A220:H220"/>
    <mergeCell ref="A228:H22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workbookViewId="0">
      <selection activeCell="E168" sqref="E168"/>
    </sheetView>
  </sheetViews>
  <sheetFormatPr defaultColWidth="14.42578125" defaultRowHeight="15" x14ac:dyDescent="0.25"/>
  <cols>
    <col min="1" max="1" width="7.140625" customWidth="1"/>
    <col min="2" max="2" width="39.42578125" customWidth="1"/>
    <col min="3" max="3" width="33.140625" customWidth="1"/>
    <col min="4" max="4" width="31.28515625" customWidth="1"/>
    <col min="5" max="5" width="43.7109375" customWidth="1"/>
    <col min="6" max="6" width="16.7109375" style="24" customWidth="1"/>
    <col min="7" max="7" width="18" style="24" customWidth="1"/>
    <col min="8" max="8" width="15.85546875" style="24" bestFit="1" customWidth="1"/>
    <col min="9" max="23" width="9.140625" customWidth="1"/>
  </cols>
  <sheetData>
    <row r="1" spans="1:23" ht="15.75" customHeight="1" x14ac:dyDescent="0.25">
      <c r="A1" s="137" t="s">
        <v>462</v>
      </c>
      <c r="B1" s="138"/>
      <c r="C1" s="138"/>
      <c r="D1" s="138"/>
      <c r="E1" s="138"/>
      <c r="F1" s="138"/>
      <c r="G1" s="138"/>
      <c r="H1" s="1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21">
        <v>1</v>
      </c>
      <c r="B3" s="8" t="s">
        <v>4</v>
      </c>
      <c r="C3" s="5" t="s">
        <v>409</v>
      </c>
      <c r="D3" s="5" t="s">
        <v>420</v>
      </c>
      <c r="E3" s="11" t="s">
        <v>5</v>
      </c>
      <c r="F3" s="69">
        <v>431.89</v>
      </c>
      <c r="G3" s="26">
        <v>1727.55</v>
      </c>
      <c r="H3" s="43">
        <f t="shared" ref="H3:H66" si="0">F3+G3</f>
        <v>2159.44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22" t="s">
        <v>8</v>
      </c>
      <c r="F4" s="69">
        <v>930.22</v>
      </c>
      <c r="G4" s="26">
        <v>3720.87</v>
      </c>
      <c r="H4" s="43">
        <f t="shared" si="0"/>
        <v>4651.09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7">
        <v>3</v>
      </c>
      <c r="B5" s="8" t="s">
        <v>9</v>
      </c>
      <c r="C5" s="7" t="s">
        <v>410</v>
      </c>
      <c r="D5" s="7" t="s">
        <v>424</v>
      </c>
      <c r="E5" s="11" t="s">
        <v>10</v>
      </c>
      <c r="F5" s="69">
        <v>664.44</v>
      </c>
      <c r="G5" s="26">
        <v>2657.77</v>
      </c>
      <c r="H5" s="43">
        <f t="shared" si="0"/>
        <v>3322.21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7">
        <v>4</v>
      </c>
      <c r="B6" s="8" t="s">
        <v>11</v>
      </c>
      <c r="C6" s="5" t="s">
        <v>12</v>
      </c>
      <c r="D6" s="5" t="s">
        <v>426</v>
      </c>
      <c r="E6" s="11" t="s">
        <v>13</v>
      </c>
      <c r="F6" s="69">
        <v>1129.55</v>
      </c>
      <c r="G6" s="26">
        <v>4518.2</v>
      </c>
      <c r="H6" s="43">
        <f t="shared" si="0"/>
        <v>5647.75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7">
        <v>5</v>
      </c>
      <c r="B7" s="8" t="s">
        <v>4</v>
      </c>
      <c r="C7" s="5" t="s">
        <v>409</v>
      </c>
      <c r="D7" s="5" t="s">
        <v>429</v>
      </c>
      <c r="E7" s="11" t="s">
        <v>14</v>
      </c>
      <c r="F7" s="69">
        <v>431.89</v>
      </c>
      <c r="G7" s="26">
        <v>1727.55</v>
      </c>
      <c r="H7" s="43">
        <f t="shared" si="0"/>
        <v>2159.44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7">
        <v>6</v>
      </c>
      <c r="B8" s="11" t="s">
        <v>9</v>
      </c>
      <c r="C8" s="7" t="s">
        <v>410</v>
      </c>
      <c r="D8" s="5" t="s">
        <v>429</v>
      </c>
      <c r="E8" s="11" t="s">
        <v>15</v>
      </c>
      <c r="F8" s="69">
        <v>664.44</v>
      </c>
      <c r="G8" s="26">
        <v>2657.77</v>
      </c>
      <c r="H8" s="43">
        <f t="shared" si="0"/>
        <v>3322.21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5">
      <c r="A9" s="7">
        <v>7</v>
      </c>
      <c r="B9" s="11" t="s">
        <v>16</v>
      </c>
      <c r="C9" s="12" t="s">
        <v>17</v>
      </c>
      <c r="D9" s="12" t="s">
        <v>425</v>
      </c>
      <c r="E9" s="22" t="s">
        <v>18</v>
      </c>
      <c r="F9" s="69">
        <v>1461.77</v>
      </c>
      <c r="G9" s="26">
        <v>5847.08</v>
      </c>
      <c r="H9" s="43">
        <f t="shared" si="0"/>
        <v>7308.85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5">
      <c r="A10" s="7">
        <v>8</v>
      </c>
      <c r="B10" s="11" t="s">
        <v>374</v>
      </c>
      <c r="C10" s="13" t="s">
        <v>20</v>
      </c>
      <c r="D10" s="7" t="s">
        <v>424</v>
      </c>
      <c r="E10" s="11" t="s">
        <v>21</v>
      </c>
      <c r="F10" s="69"/>
      <c r="G10" s="26">
        <v>4916.8599999999997</v>
      </c>
      <c r="H10" s="43">
        <f t="shared" si="0"/>
        <v>4916.8599999999997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5">
      <c r="A11" s="7">
        <v>9</v>
      </c>
      <c r="B11" s="11" t="s">
        <v>16</v>
      </c>
      <c r="C11" s="12" t="s">
        <v>17</v>
      </c>
      <c r="D11" s="12" t="s">
        <v>423</v>
      </c>
      <c r="E11" s="22" t="s">
        <v>370</v>
      </c>
      <c r="F11" s="69">
        <v>1461.77</v>
      </c>
      <c r="G11" s="26">
        <v>5847.08</v>
      </c>
      <c r="H11" s="43">
        <f t="shared" si="0"/>
        <v>7308.85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5">
      <c r="A12" s="7">
        <v>10</v>
      </c>
      <c r="B12" s="11" t="s">
        <v>23</v>
      </c>
      <c r="C12" s="13" t="s">
        <v>411</v>
      </c>
      <c r="D12" s="5" t="s">
        <v>420</v>
      </c>
      <c r="E12" s="11" t="s">
        <v>24</v>
      </c>
      <c r="F12" s="69">
        <v>265.77999999999997</v>
      </c>
      <c r="G12" s="27">
        <v>1063.1099999999999</v>
      </c>
      <c r="H12" s="44">
        <f t="shared" si="0"/>
        <v>1328.8899999999999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5">
      <c r="A13" s="7">
        <v>11</v>
      </c>
      <c r="B13" s="11" t="s">
        <v>4</v>
      </c>
      <c r="C13" s="5" t="s">
        <v>409</v>
      </c>
      <c r="D13" s="12" t="s">
        <v>423</v>
      </c>
      <c r="E13" s="11" t="s">
        <v>25</v>
      </c>
      <c r="F13" s="69">
        <v>431.89</v>
      </c>
      <c r="G13" s="26">
        <v>1727.55</v>
      </c>
      <c r="H13" s="43">
        <f t="shared" si="0"/>
        <v>2159.44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5">
      <c r="A14" s="7">
        <v>12</v>
      </c>
      <c r="B14" s="11" t="s">
        <v>6</v>
      </c>
      <c r="C14" s="12" t="s">
        <v>7</v>
      </c>
      <c r="D14" s="5" t="s">
        <v>426</v>
      </c>
      <c r="E14" s="11" t="s">
        <v>26</v>
      </c>
      <c r="F14" s="69">
        <v>930.22</v>
      </c>
      <c r="G14" s="26">
        <v>3720.87</v>
      </c>
      <c r="H14" s="43">
        <f t="shared" si="0"/>
        <v>4651.09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5">
      <c r="A15" s="7">
        <v>13</v>
      </c>
      <c r="B15" s="11" t="s">
        <v>16</v>
      </c>
      <c r="C15" s="12" t="s">
        <v>17</v>
      </c>
      <c r="D15" s="5" t="s">
        <v>429</v>
      </c>
      <c r="E15" s="11" t="s">
        <v>27</v>
      </c>
      <c r="F15" s="69">
        <v>1461.77</v>
      </c>
      <c r="G15" s="26">
        <v>5847.08</v>
      </c>
      <c r="H15" s="43">
        <f t="shared" si="0"/>
        <v>7308.85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2.35" customHeight="1" x14ac:dyDescent="0.25">
      <c r="A16" s="7">
        <v>14</v>
      </c>
      <c r="B16" s="11" t="s">
        <v>375</v>
      </c>
      <c r="C16" s="13" t="s">
        <v>411</v>
      </c>
      <c r="D16" s="13" t="s">
        <v>428</v>
      </c>
      <c r="E16" s="11" t="s">
        <v>28</v>
      </c>
      <c r="F16" s="69"/>
      <c r="G16" s="27">
        <v>1063.1099999999999</v>
      </c>
      <c r="H16" s="44">
        <f t="shared" si="0"/>
        <v>1063.1099999999999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7">
        <v>15</v>
      </c>
      <c r="B17" s="11" t="s">
        <v>9</v>
      </c>
      <c r="C17" s="7" t="s">
        <v>410</v>
      </c>
      <c r="D17" s="12" t="s">
        <v>425</v>
      </c>
      <c r="E17" s="11" t="s">
        <v>29</v>
      </c>
      <c r="F17" s="69">
        <v>664.44</v>
      </c>
      <c r="G17" s="26">
        <v>2657.77</v>
      </c>
      <c r="H17" s="43">
        <f t="shared" si="0"/>
        <v>3322.21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7">
        <v>16</v>
      </c>
      <c r="B18" s="11" t="s">
        <v>6</v>
      </c>
      <c r="C18" s="12" t="s">
        <v>7</v>
      </c>
      <c r="D18" s="5" t="s">
        <v>426</v>
      </c>
      <c r="E18" s="22" t="s">
        <v>30</v>
      </c>
      <c r="F18" s="69">
        <v>930.22</v>
      </c>
      <c r="G18" s="26">
        <v>3720.87</v>
      </c>
      <c r="H18" s="43">
        <f t="shared" si="0"/>
        <v>4651.09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7">
        <v>17</v>
      </c>
      <c r="B19" s="11" t="s">
        <v>31</v>
      </c>
      <c r="C19" s="13" t="s">
        <v>32</v>
      </c>
      <c r="D19" s="12" t="s">
        <v>425</v>
      </c>
      <c r="E19" s="11" t="s">
        <v>33</v>
      </c>
      <c r="F19" s="69">
        <v>1993.32</v>
      </c>
      <c r="G19" s="26">
        <v>7973.3</v>
      </c>
      <c r="H19" s="43">
        <f t="shared" si="0"/>
        <v>9966.6200000000008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7">
        <v>18</v>
      </c>
      <c r="B20" s="11" t="s">
        <v>34</v>
      </c>
      <c r="C20" s="13" t="s">
        <v>412</v>
      </c>
      <c r="D20" s="13" t="s">
        <v>428</v>
      </c>
      <c r="E20" s="11" t="s">
        <v>35</v>
      </c>
      <c r="F20" s="69">
        <v>807.29</v>
      </c>
      <c r="G20" s="26">
        <v>3229.18</v>
      </c>
      <c r="H20" s="43">
        <f t="shared" si="0"/>
        <v>4036.47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7">
        <v>19</v>
      </c>
      <c r="B21" s="11" t="s">
        <v>31</v>
      </c>
      <c r="C21" s="13" t="s">
        <v>32</v>
      </c>
      <c r="D21" s="5" t="s">
        <v>429</v>
      </c>
      <c r="E21" s="22" t="s">
        <v>36</v>
      </c>
      <c r="F21" s="69">
        <v>1993.32</v>
      </c>
      <c r="G21" s="26">
        <v>7973.3</v>
      </c>
      <c r="H21" s="43">
        <f t="shared" si="0"/>
        <v>9966.6200000000008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7">
        <v>20</v>
      </c>
      <c r="B22" s="11" t="s">
        <v>9</v>
      </c>
      <c r="C22" s="7" t="s">
        <v>410</v>
      </c>
      <c r="D22" s="12" t="s">
        <v>423</v>
      </c>
      <c r="E22" s="11" t="s">
        <v>37</v>
      </c>
      <c r="F22" s="69">
        <v>664.44</v>
      </c>
      <c r="G22" s="26">
        <v>2657.77</v>
      </c>
      <c r="H22" s="43">
        <f t="shared" si="0"/>
        <v>3322.21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7">
        <v>21</v>
      </c>
      <c r="B23" s="11" t="s">
        <v>16</v>
      </c>
      <c r="C23" s="12" t="s">
        <v>17</v>
      </c>
      <c r="D23" s="5" t="s">
        <v>426</v>
      </c>
      <c r="E23" s="11" t="s">
        <v>38</v>
      </c>
      <c r="F23" s="69">
        <v>1461.77</v>
      </c>
      <c r="G23" s="26">
        <v>5847.08</v>
      </c>
      <c r="H23" s="43">
        <f t="shared" si="0"/>
        <v>7308.85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7">
        <v>22</v>
      </c>
      <c r="B24" s="11" t="s">
        <v>9</v>
      </c>
      <c r="C24" s="7" t="s">
        <v>410</v>
      </c>
      <c r="D24" s="7" t="s">
        <v>427</v>
      </c>
      <c r="E24" s="11" t="s">
        <v>39</v>
      </c>
      <c r="F24" s="69">
        <v>664.44</v>
      </c>
      <c r="G24" s="26">
        <v>2657.77</v>
      </c>
      <c r="H24" s="43">
        <f t="shared" si="0"/>
        <v>3322.21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7">
        <v>23</v>
      </c>
      <c r="B25" s="11" t="s">
        <v>380</v>
      </c>
      <c r="C25" s="12" t="s">
        <v>7</v>
      </c>
      <c r="D25" s="5" t="s">
        <v>429</v>
      </c>
      <c r="E25" s="22" t="s">
        <v>40</v>
      </c>
      <c r="F25" s="69">
        <v>930.22</v>
      </c>
      <c r="G25" s="26">
        <v>3720.87</v>
      </c>
      <c r="H25" s="43">
        <f t="shared" si="0"/>
        <v>4651.09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7">
        <v>24</v>
      </c>
      <c r="B26" s="11" t="s">
        <v>6</v>
      </c>
      <c r="C26" s="12" t="s">
        <v>7</v>
      </c>
      <c r="D26" s="5" t="s">
        <v>429</v>
      </c>
      <c r="E26" s="11" t="s">
        <v>41</v>
      </c>
      <c r="F26" s="69">
        <v>930.22</v>
      </c>
      <c r="G26" s="26">
        <v>3720.87</v>
      </c>
      <c r="H26" s="43">
        <f t="shared" si="0"/>
        <v>4651.09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7">
        <v>25</v>
      </c>
      <c r="B27" s="11" t="s">
        <v>16</v>
      </c>
      <c r="C27" s="12" t="s">
        <v>17</v>
      </c>
      <c r="D27" s="7" t="s">
        <v>424</v>
      </c>
      <c r="E27" s="11" t="s">
        <v>42</v>
      </c>
      <c r="F27" s="69">
        <v>1461.77</v>
      </c>
      <c r="G27" s="26">
        <v>5847.08</v>
      </c>
      <c r="H27" s="43">
        <f t="shared" si="0"/>
        <v>7308.85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7">
        <v>26</v>
      </c>
      <c r="B28" s="11" t="s">
        <v>11</v>
      </c>
      <c r="C28" s="13" t="s">
        <v>12</v>
      </c>
      <c r="D28" s="7" t="s">
        <v>427</v>
      </c>
      <c r="E28" s="11" t="s">
        <v>43</v>
      </c>
      <c r="F28" s="69"/>
      <c r="G28" s="26">
        <v>4518.2</v>
      </c>
      <c r="H28" s="43">
        <f t="shared" si="0"/>
        <v>4518.2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7">
        <v>27</v>
      </c>
      <c r="B29" s="11" t="s">
        <v>44</v>
      </c>
      <c r="C29" s="13"/>
      <c r="D29" s="5" t="s">
        <v>426</v>
      </c>
      <c r="E29" s="11" t="s">
        <v>45</v>
      </c>
      <c r="F29" s="69">
        <v>3198</v>
      </c>
      <c r="G29" s="26">
        <v>12792</v>
      </c>
      <c r="H29" s="43">
        <f t="shared" si="0"/>
        <v>15990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7">
        <v>28</v>
      </c>
      <c r="B30" s="11" t="s">
        <v>9</v>
      </c>
      <c r="C30" s="7" t="s">
        <v>410</v>
      </c>
      <c r="D30" s="5" t="s">
        <v>426</v>
      </c>
      <c r="E30" s="11" t="s">
        <v>46</v>
      </c>
      <c r="F30" s="69">
        <v>664.44</v>
      </c>
      <c r="G30" s="26">
        <v>2657.77</v>
      </c>
      <c r="H30" s="43">
        <f t="shared" si="0"/>
        <v>3322.21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2.35" customHeight="1" x14ac:dyDescent="0.25">
      <c r="A31" s="7">
        <v>29</v>
      </c>
      <c r="B31" s="11" t="s">
        <v>376</v>
      </c>
      <c r="C31" s="13" t="s">
        <v>12</v>
      </c>
      <c r="D31" s="12" t="s">
        <v>423</v>
      </c>
      <c r="E31" s="11" t="s">
        <v>47</v>
      </c>
      <c r="F31" s="69"/>
      <c r="G31" s="26">
        <v>4518.2</v>
      </c>
      <c r="H31" s="43">
        <f t="shared" si="0"/>
        <v>4518.2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7">
        <v>30</v>
      </c>
      <c r="B32" s="11" t="s">
        <v>16</v>
      </c>
      <c r="C32" s="12" t="s">
        <v>17</v>
      </c>
      <c r="D32" s="12" t="s">
        <v>423</v>
      </c>
      <c r="E32" s="11" t="s">
        <v>48</v>
      </c>
      <c r="F32" s="69">
        <v>1461.77</v>
      </c>
      <c r="G32" s="26">
        <v>5847.08</v>
      </c>
      <c r="H32" s="43">
        <f t="shared" si="0"/>
        <v>7308.85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7">
        <v>31</v>
      </c>
      <c r="B33" s="11" t="s">
        <v>49</v>
      </c>
      <c r="C33" s="13"/>
      <c r="D33" s="12" t="s">
        <v>425</v>
      </c>
      <c r="E33" s="11" t="s">
        <v>50</v>
      </c>
      <c r="F33" s="69">
        <v>3198</v>
      </c>
      <c r="G33" s="26">
        <v>12792</v>
      </c>
      <c r="H33" s="43">
        <f t="shared" si="0"/>
        <v>15990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7">
        <v>32</v>
      </c>
      <c r="B34" s="11" t="s">
        <v>4</v>
      </c>
      <c r="C34" s="5" t="s">
        <v>409</v>
      </c>
      <c r="D34" s="5" t="s">
        <v>429</v>
      </c>
      <c r="E34" s="11" t="s">
        <v>51</v>
      </c>
      <c r="F34" s="69">
        <v>431.89</v>
      </c>
      <c r="G34" s="26">
        <v>1727.55</v>
      </c>
      <c r="H34" s="43">
        <f t="shared" si="0"/>
        <v>2159.44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7">
        <v>33</v>
      </c>
      <c r="B35" s="11" t="s">
        <v>6</v>
      </c>
      <c r="C35" s="12" t="s">
        <v>7</v>
      </c>
      <c r="D35" s="5" t="s">
        <v>420</v>
      </c>
      <c r="E35" s="11" t="s">
        <v>52</v>
      </c>
      <c r="F35" s="69">
        <v>930.22</v>
      </c>
      <c r="G35" s="26">
        <v>3720.87</v>
      </c>
      <c r="H35" s="43">
        <f t="shared" si="0"/>
        <v>4651.09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7">
        <v>34</v>
      </c>
      <c r="B36" s="11" t="s">
        <v>4</v>
      </c>
      <c r="C36" s="5" t="s">
        <v>409</v>
      </c>
      <c r="D36" s="12" t="s">
        <v>423</v>
      </c>
      <c r="E36" s="11" t="s">
        <v>53</v>
      </c>
      <c r="F36" s="69">
        <v>431.89</v>
      </c>
      <c r="G36" s="26">
        <v>1727.55</v>
      </c>
      <c r="H36" s="43">
        <f t="shared" si="0"/>
        <v>2159.44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7">
        <v>35</v>
      </c>
      <c r="B37" s="11" t="s">
        <v>16</v>
      </c>
      <c r="C37" s="12" t="s">
        <v>17</v>
      </c>
      <c r="D37" s="7" t="s">
        <v>424</v>
      </c>
      <c r="E37" s="22" t="s">
        <v>54</v>
      </c>
      <c r="F37" s="69">
        <v>1461.77</v>
      </c>
      <c r="G37" s="26">
        <v>5847.08</v>
      </c>
      <c r="H37" s="43">
        <f t="shared" si="0"/>
        <v>7308.85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7">
        <v>36</v>
      </c>
      <c r="B38" s="11" t="s">
        <v>19</v>
      </c>
      <c r="C38" s="13" t="s">
        <v>20</v>
      </c>
      <c r="D38" s="5" t="s">
        <v>426</v>
      </c>
      <c r="E38" s="11" t="s">
        <v>55</v>
      </c>
      <c r="F38" s="69">
        <v>1229.22</v>
      </c>
      <c r="G38" s="26">
        <v>4916.8599999999997</v>
      </c>
      <c r="H38" s="43">
        <f t="shared" si="0"/>
        <v>6146.08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7">
        <v>37</v>
      </c>
      <c r="B39" s="11" t="s">
        <v>9</v>
      </c>
      <c r="C39" s="7" t="s">
        <v>410</v>
      </c>
      <c r="D39" s="5" t="s">
        <v>429</v>
      </c>
      <c r="E39" s="11" t="s">
        <v>56</v>
      </c>
      <c r="F39" s="69">
        <v>664.44</v>
      </c>
      <c r="G39" s="26">
        <v>2657.77</v>
      </c>
      <c r="H39" s="43">
        <f t="shared" si="0"/>
        <v>3322.21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7">
        <v>38</v>
      </c>
      <c r="B40" s="11" t="s">
        <v>9</v>
      </c>
      <c r="C40" s="7" t="s">
        <v>410</v>
      </c>
      <c r="D40" s="13" t="s">
        <v>428</v>
      </c>
      <c r="E40" s="11" t="s">
        <v>57</v>
      </c>
      <c r="F40" s="69"/>
      <c r="G40" s="26">
        <v>2657.77</v>
      </c>
      <c r="H40" s="43">
        <f t="shared" si="0"/>
        <v>2657.77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7">
        <v>39</v>
      </c>
      <c r="B41" s="11" t="s">
        <v>377</v>
      </c>
      <c r="C41" s="12" t="s">
        <v>17</v>
      </c>
      <c r="D41" s="5" t="s">
        <v>420</v>
      </c>
      <c r="E41" s="11" t="s">
        <v>58</v>
      </c>
      <c r="F41" s="69">
        <v>1461.77</v>
      </c>
      <c r="G41" s="26">
        <v>5847.08</v>
      </c>
      <c r="H41" s="43">
        <f t="shared" si="0"/>
        <v>7308.85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7">
        <v>40</v>
      </c>
      <c r="B42" s="11" t="s">
        <v>9</v>
      </c>
      <c r="C42" s="7" t="s">
        <v>410</v>
      </c>
      <c r="D42" s="12" t="s">
        <v>423</v>
      </c>
      <c r="E42" s="11" t="s">
        <v>371</v>
      </c>
      <c r="F42" s="69"/>
      <c r="G42" s="26">
        <v>2657.77</v>
      </c>
      <c r="H42" s="43">
        <f t="shared" si="0"/>
        <v>2657.77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7">
        <v>41</v>
      </c>
      <c r="B43" s="11" t="s">
        <v>4</v>
      </c>
      <c r="C43" s="5" t="s">
        <v>409</v>
      </c>
      <c r="D43" s="5" t="s">
        <v>429</v>
      </c>
      <c r="E43" s="11" t="s">
        <v>59</v>
      </c>
      <c r="F43" s="69">
        <v>431.89</v>
      </c>
      <c r="G43" s="26">
        <v>1727.55</v>
      </c>
      <c r="H43" s="43">
        <f t="shared" si="0"/>
        <v>2159.44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7">
        <v>42</v>
      </c>
      <c r="B44" s="11" t="s">
        <v>60</v>
      </c>
      <c r="C44" s="13"/>
      <c r="D44" s="12" t="s">
        <v>423</v>
      </c>
      <c r="E44" s="11" t="s">
        <v>61</v>
      </c>
      <c r="F44" s="69"/>
      <c r="G44" s="26">
        <v>12792</v>
      </c>
      <c r="H44" s="43">
        <f t="shared" si="0"/>
        <v>12792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7">
        <v>43</v>
      </c>
      <c r="B45" s="11" t="s">
        <v>31</v>
      </c>
      <c r="C45" s="13" t="s">
        <v>32</v>
      </c>
      <c r="D45" s="5" t="s">
        <v>429</v>
      </c>
      <c r="E45" s="11" t="s">
        <v>421</v>
      </c>
      <c r="F45" s="69">
        <v>1993.32</v>
      </c>
      <c r="G45" s="26">
        <v>7973.3</v>
      </c>
      <c r="H45" s="43">
        <f t="shared" si="0"/>
        <v>9966.6200000000008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7">
        <v>44</v>
      </c>
      <c r="B46" s="11" t="s">
        <v>11</v>
      </c>
      <c r="C46" s="13" t="s">
        <v>12</v>
      </c>
      <c r="D46" s="12" t="s">
        <v>425</v>
      </c>
      <c r="E46" s="11" t="s">
        <v>63</v>
      </c>
      <c r="F46" s="69">
        <v>1129.55</v>
      </c>
      <c r="G46" s="26">
        <v>4518.2</v>
      </c>
      <c r="H46" s="43">
        <f t="shared" si="0"/>
        <v>5647.75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7">
        <v>45</v>
      </c>
      <c r="B47" s="11" t="s">
        <v>6</v>
      </c>
      <c r="C47" s="12" t="s">
        <v>7</v>
      </c>
      <c r="D47" s="12" t="s">
        <v>423</v>
      </c>
      <c r="E47" s="22" t="s">
        <v>64</v>
      </c>
      <c r="F47" s="69">
        <v>930.22</v>
      </c>
      <c r="G47" s="26">
        <v>3720.87</v>
      </c>
      <c r="H47" s="43">
        <f t="shared" si="0"/>
        <v>4651.09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3.1" customHeight="1" x14ac:dyDescent="0.25">
      <c r="A48" s="7">
        <v>46</v>
      </c>
      <c r="B48" s="11" t="s">
        <v>378</v>
      </c>
      <c r="C48" s="12" t="s">
        <v>7</v>
      </c>
      <c r="D48" s="5" t="s">
        <v>429</v>
      </c>
      <c r="E48" s="11" t="s">
        <v>65</v>
      </c>
      <c r="F48" s="69"/>
      <c r="G48" s="26">
        <v>3720.87</v>
      </c>
      <c r="H48" s="43">
        <f t="shared" si="0"/>
        <v>3720.87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7">
        <v>47</v>
      </c>
      <c r="B49" s="11" t="s">
        <v>16</v>
      </c>
      <c r="C49" s="12" t="s">
        <v>17</v>
      </c>
      <c r="D49" s="7" t="s">
        <v>424</v>
      </c>
      <c r="E49" s="11" t="s">
        <v>66</v>
      </c>
      <c r="F49" s="69">
        <v>1461.77</v>
      </c>
      <c r="G49" s="26">
        <v>5847.08</v>
      </c>
      <c r="H49" s="43">
        <f t="shared" si="0"/>
        <v>7308.85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7">
        <v>48</v>
      </c>
      <c r="B50" s="11" t="s">
        <v>16</v>
      </c>
      <c r="C50" s="12" t="s">
        <v>17</v>
      </c>
      <c r="D50" s="5" t="s">
        <v>429</v>
      </c>
      <c r="E50" s="11" t="s">
        <v>67</v>
      </c>
      <c r="F50" s="69">
        <v>1461.77</v>
      </c>
      <c r="G50" s="26">
        <v>5847.08</v>
      </c>
      <c r="H50" s="43">
        <f t="shared" si="0"/>
        <v>7308.85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7">
        <v>49</v>
      </c>
      <c r="B51" s="11" t="s">
        <v>4</v>
      </c>
      <c r="C51" s="5" t="s">
        <v>409</v>
      </c>
      <c r="D51" s="13" t="s">
        <v>428</v>
      </c>
      <c r="E51" s="11" t="s">
        <v>68</v>
      </c>
      <c r="F51" s="69">
        <v>431.89</v>
      </c>
      <c r="G51" s="26">
        <v>1727.55</v>
      </c>
      <c r="H51" s="43">
        <f t="shared" si="0"/>
        <v>2159.44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7">
        <v>50</v>
      </c>
      <c r="B52" s="11" t="s">
        <v>4</v>
      </c>
      <c r="C52" s="5" t="s">
        <v>409</v>
      </c>
      <c r="D52" s="5" t="s">
        <v>429</v>
      </c>
      <c r="E52" s="11" t="s">
        <v>69</v>
      </c>
      <c r="F52" s="69">
        <v>431.89</v>
      </c>
      <c r="G52" s="26">
        <v>1727.55</v>
      </c>
      <c r="H52" s="43">
        <f t="shared" si="0"/>
        <v>2159.44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7">
        <v>51</v>
      </c>
      <c r="B53" s="11" t="s">
        <v>9</v>
      </c>
      <c r="C53" s="7" t="s">
        <v>410</v>
      </c>
      <c r="D53" s="5" t="s">
        <v>429</v>
      </c>
      <c r="E53" s="11" t="s">
        <v>70</v>
      </c>
      <c r="F53" s="69">
        <v>664.44</v>
      </c>
      <c r="G53" s="26">
        <v>2657.77</v>
      </c>
      <c r="H53" s="43">
        <f t="shared" si="0"/>
        <v>3322.21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7">
        <v>52</v>
      </c>
      <c r="B54" s="11" t="s">
        <v>23</v>
      </c>
      <c r="C54" s="13" t="s">
        <v>411</v>
      </c>
      <c r="D54" s="5" t="s">
        <v>429</v>
      </c>
      <c r="E54" s="22" t="s">
        <v>71</v>
      </c>
      <c r="F54" s="69">
        <v>265.77999999999997</v>
      </c>
      <c r="G54" s="27">
        <v>1063.1099999999999</v>
      </c>
      <c r="H54" s="44">
        <f t="shared" si="0"/>
        <v>1328.8899999999999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7">
        <v>53</v>
      </c>
      <c r="B55" s="11" t="s">
        <v>11</v>
      </c>
      <c r="C55" s="13" t="s">
        <v>12</v>
      </c>
      <c r="D55" s="12" t="s">
        <v>423</v>
      </c>
      <c r="E55" s="11" t="s">
        <v>72</v>
      </c>
      <c r="F55" s="69">
        <v>1129.55</v>
      </c>
      <c r="G55" s="26">
        <v>4518.2</v>
      </c>
      <c r="H55" s="43">
        <f t="shared" si="0"/>
        <v>5647.75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7">
        <v>54</v>
      </c>
      <c r="B56" s="11" t="s">
        <v>16</v>
      </c>
      <c r="C56" s="12" t="s">
        <v>17</v>
      </c>
      <c r="D56" s="5" t="s">
        <v>429</v>
      </c>
      <c r="E56" s="11" t="s">
        <v>73</v>
      </c>
      <c r="F56" s="69">
        <v>1461.77</v>
      </c>
      <c r="G56" s="26">
        <v>5847.08</v>
      </c>
      <c r="H56" s="43">
        <f t="shared" si="0"/>
        <v>7308.85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7">
        <v>55</v>
      </c>
      <c r="B57" s="11" t="s">
        <v>380</v>
      </c>
      <c r="C57" s="12" t="s">
        <v>7</v>
      </c>
      <c r="D57" s="12" t="s">
        <v>423</v>
      </c>
      <c r="E57" s="11" t="s">
        <v>74</v>
      </c>
      <c r="F57" s="69">
        <v>930.22</v>
      </c>
      <c r="G57" s="26">
        <v>3720.87</v>
      </c>
      <c r="H57" s="43">
        <f t="shared" si="0"/>
        <v>4651.09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7">
        <v>56</v>
      </c>
      <c r="B58" s="11" t="s">
        <v>11</v>
      </c>
      <c r="C58" s="13" t="s">
        <v>12</v>
      </c>
      <c r="D58" s="13" t="s">
        <v>428</v>
      </c>
      <c r="E58" s="22" t="s">
        <v>75</v>
      </c>
      <c r="F58" s="69">
        <v>1129.55</v>
      </c>
      <c r="G58" s="26">
        <v>4518.2</v>
      </c>
      <c r="H58" s="43">
        <f t="shared" si="0"/>
        <v>5647.75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7">
        <v>57</v>
      </c>
      <c r="B59" s="11" t="s">
        <v>381</v>
      </c>
      <c r="C59" s="12" t="s">
        <v>17</v>
      </c>
      <c r="D59" s="13" t="s">
        <v>428</v>
      </c>
      <c r="E59" s="11" t="s">
        <v>76</v>
      </c>
      <c r="F59" s="69">
        <v>1461.77</v>
      </c>
      <c r="G59" s="26">
        <v>5847.08</v>
      </c>
      <c r="H59" s="43">
        <f t="shared" si="0"/>
        <v>7308.85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7">
        <v>58</v>
      </c>
      <c r="B60" s="11" t="s">
        <v>19</v>
      </c>
      <c r="C60" s="13" t="s">
        <v>20</v>
      </c>
      <c r="D60" s="101" t="s">
        <v>426</v>
      </c>
      <c r="E60" s="22" t="s">
        <v>77</v>
      </c>
      <c r="F60" s="69">
        <v>1229.22</v>
      </c>
      <c r="G60" s="26">
        <v>4916.8599999999997</v>
      </c>
      <c r="H60" s="43">
        <f t="shared" si="0"/>
        <v>6146.08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7">
        <v>59</v>
      </c>
      <c r="B61" s="11" t="s">
        <v>4</v>
      </c>
      <c r="C61" s="5" t="s">
        <v>409</v>
      </c>
      <c r="D61" s="13" t="s">
        <v>428</v>
      </c>
      <c r="E61" s="22" t="s">
        <v>78</v>
      </c>
      <c r="F61" s="69">
        <v>431.89</v>
      </c>
      <c r="G61" s="26">
        <v>1727.55</v>
      </c>
      <c r="H61" s="43">
        <f t="shared" si="0"/>
        <v>2159.44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7">
        <v>60</v>
      </c>
      <c r="B62" s="11" t="s">
        <v>9</v>
      </c>
      <c r="C62" s="7" t="s">
        <v>410</v>
      </c>
      <c r="D62" s="13" t="s">
        <v>428</v>
      </c>
      <c r="E62" s="11" t="s">
        <v>79</v>
      </c>
      <c r="F62" s="69"/>
      <c r="G62" s="26">
        <v>2657.77</v>
      </c>
      <c r="H62" s="43">
        <f t="shared" si="0"/>
        <v>2657.77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7">
        <v>61</v>
      </c>
      <c r="B63" s="11" t="s">
        <v>19</v>
      </c>
      <c r="C63" s="13" t="s">
        <v>20</v>
      </c>
      <c r="D63" s="12" t="s">
        <v>425</v>
      </c>
      <c r="E63" s="22" t="s">
        <v>80</v>
      </c>
      <c r="F63" s="69">
        <v>1229.22</v>
      </c>
      <c r="G63" s="26">
        <v>4916.8599999999997</v>
      </c>
      <c r="H63" s="43">
        <f t="shared" si="0"/>
        <v>6146.08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7">
        <v>62</v>
      </c>
      <c r="B64" s="11" t="s">
        <v>11</v>
      </c>
      <c r="C64" s="13" t="s">
        <v>12</v>
      </c>
      <c r="D64" s="5" t="s">
        <v>429</v>
      </c>
      <c r="E64" s="11" t="s">
        <v>81</v>
      </c>
      <c r="F64" s="69">
        <v>1129.55</v>
      </c>
      <c r="G64" s="26">
        <v>4518.2</v>
      </c>
      <c r="H64" s="43">
        <f t="shared" si="0"/>
        <v>5647.75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7">
        <v>63</v>
      </c>
      <c r="B65" s="11" t="s">
        <v>4</v>
      </c>
      <c r="C65" s="5" t="s">
        <v>409</v>
      </c>
      <c r="D65" s="5" t="s">
        <v>420</v>
      </c>
      <c r="E65" s="11" t="s">
        <v>82</v>
      </c>
      <c r="F65" s="69">
        <v>431.89</v>
      </c>
      <c r="G65" s="26">
        <v>1727.55</v>
      </c>
      <c r="H65" s="43">
        <f t="shared" si="0"/>
        <v>2159.44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7">
        <v>64</v>
      </c>
      <c r="B66" s="11" t="s">
        <v>19</v>
      </c>
      <c r="C66" s="13" t="s">
        <v>20</v>
      </c>
      <c r="D66" s="12" t="s">
        <v>425</v>
      </c>
      <c r="E66" s="11" t="s">
        <v>83</v>
      </c>
      <c r="F66" s="69">
        <v>1229.22</v>
      </c>
      <c r="G66" s="26">
        <v>4916.8599999999997</v>
      </c>
      <c r="H66" s="43">
        <f t="shared" si="0"/>
        <v>6146.08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7">
        <v>65</v>
      </c>
      <c r="B67" s="11" t="s">
        <v>84</v>
      </c>
      <c r="C67" s="13"/>
      <c r="D67" s="7" t="s">
        <v>427</v>
      </c>
      <c r="E67" s="11" t="s">
        <v>85</v>
      </c>
      <c r="F67" s="69">
        <v>3198</v>
      </c>
      <c r="G67" s="26">
        <v>12792</v>
      </c>
      <c r="H67" s="43">
        <f t="shared" ref="H67:H130" si="1">F67+G67</f>
        <v>15990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7">
        <v>66</v>
      </c>
      <c r="B68" s="11" t="s">
        <v>380</v>
      </c>
      <c r="C68" s="12" t="s">
        <v>7</v>
      </c>
      <c r="D68" s="5" t="s">
        <v>429</v>
      </c>
      <c r="E68" s="11" t="s">
        <v>86</v>
      </c>
      <c r="F68" s="69">
        <v>930.22</v>
      </c>
      <c r="G68" s="26">
        <v>3720.87</v>
      </c>
      <c r="H68" s="43">
        <f t="shared" si="1"/>
        <v>4651.09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7">
        <v>67</v>
      </c>
      <c r="B69" s="11" t="s">
        <v>4</v>
      </c>
      <c r="C69" s="5" t="s">
        <v>409</v>
      </c>
      <c r="D69" s="5" t="s">
        <v>426</v>
      </c>
      <c r="E69" s="11" t="s">
        <v>87</v>
      </c>
      <c r="F69" s="69">
        <v>431.89</v>
      </c>
      <c r="G69" s="26">
        <v>1727.55</v>
      </c>
      <c r="H69" s="43">
        <f t="shared" si="1"/>
        <v>2159.44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7">
        <v>68</v>
      </c>
      <c r="B70" s="11" t="s">
        <v>382</v>
      </c>
      <c r="C70" s="13" t="s">
        <v>12</v>
      </c>
      <c r="D70" s="5" t="s">
        <v>426</v>
      </c>
      <c r="E70" s="11" t="s">
        <v>88</v>
      </c>
      <c r="F70" s="69">
        <v>1129.55</v>
      </c>
      <c r="G70" s="26">
        <v>4518.2</v>
      </c>
      <c r="H70" s="43">
        <f t="shared" si="1"/>
        <v>5647.75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7">
        <v>69</v>
      </c>
      <c r="B71" s="11" t="s">
        <v>383</v>
      </c>
      <c r="C71" s="12" t="s">
        <v>7</v>
      </c>
      <c r="D71" s="5" t="s">
        <v>429</v>
      </c>
      <c r="E71" s="11" t="s">
        <v>89</v>
      </c>
      <c r="F71" s="69"/>
      <c r="G71" s="26">
        <v>3720.87</v>
      </c>
      <c r="H71" s="43">
        <f t="shared" si="1"/>
        <v>3720.87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7">
        <v>70</v>
      </c>
      <c r="B72" s="11" t="s">
        <v>90</v>
      </c>
      <c r="C72" s="5" t="s">
        <v>409</v>
      </c>
      <c r="D72" s="12" t="s">
        <v>423</v>
      </c>
      <c r="E72" s="11" t="s">
        <v>91</v>
      </c>
      <c r="F72" s="69">
        <v>431.89</v>
      </c>
      <c r="G72" s="26">
        <v>1727.55</v>
      </c>
      <c r="H72" s="43">
        <f t="shared" si="1"/>
        <v>2159.44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7">
        <v>71</v>
      </c>
      <c r="B73" s="11" t="s">
        <v>9</v>
      </c>
      <c r="C73" s="7" t="s">
        <v>410</v>
      </c>
      <c r="D73" s="12" t="s">
        <v>425</v>
      </c>
      <c r="E73" s="11" t="s">
        <v>92</v>
      </c>
      <c r="F73" s="69">
        <v>664.44</v>
      </c>
      <c r="G73" s="26">
        <v>2657.77</v>
      </c>
      <c r="H73" s="43">
        <f t="shared" si="1"/>
        <v>3322.21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.6" customHeight="1" x14ac:dyDescent="0.25">
      <c r="A74" s="7">
        <v>72</v>
      </c>
      <c r="B74" s="11" t="s">
        <v>384</v>
      </c>
      <c r="C74" s="13" t="s">
        <v>12</v>
      </c>
      <c r="D74" s="5" t="s">
        <v>429</v>
      </c>
      <c r="E74" s="11" t="s">
        <v>93</v>
      </c>
      <c r="F74" s="69"/>
      <c r="G74" s="26">
        <v>4518.2</v>
      </c>
      <c r="H74" s="43">
        <f t="shared" si="1"/>
        <v>4518.2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7">
        <v>73</v>
      </c>
      <c r="B75" s="11" t="s">
        <v>31</v>
      </c>
      <c r="C75" s="13" t="s">
        <v>32</v>
      </c>
      <c r="D75" s="102" t="s">
        <v>428</v>
      </c>
      <c r="E75" s="11" t="s">
        <v>94</v>
      </c>
      <c r="F75" s="69">
        <v>1993.32</v>
      </c>
      <c r="G75" s="26">
        <v>7973.3</v>
      </c>
      <c r="H75" s="43">
        <f t="shared" si="1"/>
        <v>9966.6200000000008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7">
        <v>74</v>
      </c>
      <c r="B76" s="11" t="s">
        <v>11</v>
      </c>
      <c r="C76" s="13" t="s">
        <v>12</v>
      </c>
      <c r="D76" s="12" t="s">
        <v>423</v>
      </c>
      <c r="E76" s="22" t="s">
        <v>95</v>
      </c>
      <c r="F76" s="69">
        <v>1129.55</v>
      </c>
      <c r="G76" s="26">
        <v>4518.2</v>
      </c>
      <c r="H76" s="43">
        <f t="shared" si="1"/>
        <v>5647.75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7">
        <v>75</v>
      </c>
      <c r="B77" s="11" t="s">
        <v>385</v>
      </c>
      <c r="C77" s="13" t="s">
        <v>12</v>
      </c>
      <c r="D77" s="13" t="s">
        <v>428</v>
      </c>
      <c r="E77" s="11" t="s">
        <v>96</v>
      </c>
      <c r="F77" s="69"/>
      <c r="G77" s="26">
        <v>4518.2</v>
      </c>
      <c r="H77" s="43">
        <f t="shared" si="1"/>
        <v>4518.2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7">
        <v>76</v>
      </c>
      <c r="B78" s="11" t="s">
        <v>19</v>
      </c>
      <c r="C78" s="13" t="s">
        <v>20</v>
      </c>
      <c r="D78" s="12" t="s">
        <v>425</v>
      </c>
      <c r="E78" s="22" t="s">
        <v>98</v>
      </c>
      <c r="F78" s="69"/>
      <c r="G78" s="26">
        <v>4916.8599999999997</v>
      </c>
      <c r="H78" s="43">
        <f t="shared" si="1"/>
        <v>4916.8599999999997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7">
        <v>77</v>
      </c>
      <c r="B79" s="11" t="s">
        <v>4</v>
      </c>
      <c r="C79" s="5" t="s">
        <v>409</v>
      </c>
      <c r="D79" s="5" t="s">
        <v>420</v>
      </c>
      <c r="E79" s="11" t="s">
        <v>99</v>
      </c>
      <c r="F79" s="69">
        <v>431.89</v>
      </c>
      <c r="G79" s="26">
        <v>1727.55</v>
      </c>
      <c r="H79" s="43">
        <f t="shared" si="1"/>
        <v>2159.44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7">
        <v>78</v>
      </c>
      <c r="B80" s="11" t="s">
        <v>4</v>
      </c>
      <c r="C80" s="5" t="s">
        <v>409</v>
      </c>
      <c r="D80" s="7" t="s">
        <v>424</v>
      </c>
      <c r="E80" s="11" t="s">
        <v>100</v>
      </c>
      <c r="F80" s="69">
        <v>431.89</v>
      </c>
      <c r="G80" s="26">
        <v>1727.55</v>
      </c>
      <c r="H80" s="43">
        <f t="shared" si="1"/>
        <v>2159.44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7">
        <v>79</v>
      </c>
      <c r="B81" s="11" t="s">
        <v>16</v>
      </c>
      <c r="C81" s="12" t="s">
        <v>17</v>
      </c>
      <c r="D81" s="13" t="s">
        <v>428</v>
      </c>
      <c r="E81" s="22" t="s">
        <v>101</v>
      </c>
      <c r="F81" s="69">
        <v>1461.77</v>
      </c>
      <c r="G81" s="26">
        <v>5847.08</v>
      </c>
      <c r="H81" s="43">
        <f t="shared" si="1"/>
        <v>7308.85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7">
        <v>80</v>
      </c>
      <c r="B82" s="11" t="s">
        <v>102</v>
      </c>
      <c r="C82" s="13" t="s">
        <v>411</v>
      </c>
      <c r="D82" s="7" t="s">
        <v>424</v>
      </c>
      <c r="E82" s="11" t="s">
        <v>103</v>
      </c>
      <c r="F82" s="69">
        <v>265.77999999999997</v>
      </c>
      <c r="G82" s="27">
        <v>1063.1099999999999</v>
      </c>
      <c r="H82" s="44">
        <f t="shared" si="1"/>
        <v>1328.8899999999999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7">
        <v>81</v>
      </c>
      <c r="B83" s="11" t="s">
        <v>382</v>
      </c>
      <c r="C83" s="13" t="s">
        <v>12</v>
      </c>
      <c r="D83" s="5" t="s">
        <v>426</v>
      </c>
      <c r="E83" s="11" t="s">
        <v>104</v>
      </c>
      <c r="F83" s="69">
        <v>1129.55</v>
      </c>
      <c r="G83" s="26">
        <v>4518.2</v>
      </c>
      <c r="H83" s="43">
        <f t="shared" si="1"/>
        <v>5647.75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7">
        <v>82</v>
      </c>
      <c r="B84" s="11" t="s">
        <v>6</v>
      </c>
      <c r="C84" s="12" t="s">
        <v>7</v>
      </c>
      <c r="D84" s="13" t="s">
        <v>428</v>
      </c>
      <c r="E84" s="11" t="s">
        <v>105</v>
      </c>
      <c r="F84" s="69">
        <v>930.22</v>
      </c>
      <c r="G84" s="26">
        <v>3720.87</v>
      </c>
      <c r="H84" s="43">
        <f t="shared" si="1"/>
        <v>4651.09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7">
        <v>83</v>
      </c>
      <c r="B85" s="11" t="s">
        <v>19</v>
      </c>
      <c r="C85" s="13" t="s">
        <v>20</v>
      </c>
      <c r="D85" s="5" t="s">
        <v>429</v>
      </c>
      <c r="E85" s="11" t="s">
        <v>106</v>
      </c>
      <c r="F85" s="69">
        <v>1229.22</v>
      </c>
      <c r="G85" s="26">
        <v>4916.8599999999997</v>
      </c>
      <c r="H85" s="43">
        <f t="shared" si="1"/>
        <v>6146.08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7">
        <v>84</v>
      </c>
      <c r="B86" s="11" t="s">
        <v>11</v>
      </c>
      <c r="C86" s="13" t="s">
        <v>12</v>
      </c>
      <c r="D86" s="7" t="s">
        <v>427</v>
      </c>
      <c r="E86" s="11" t="s">
        <v>107</v>
      </c>
      <c r="F86" s="69">
        <v>1129.55</v>
      </c>
      <c r="G86" s="26">
        <v>4518.2</v>
      </c>
      <c r="H86" s="43">
        <f t="shared" si="1"/>
        <v>5647.75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7">
        <v>85</v>
      </c>
      <c r="B87" s="11" t="s">
        <v>19</v>
      </c>
      <c r="C87" s="13" t="s">
        <v>20</v>
      </c>
      <c r="D87" s="12" t="s">
        <v>423</v>
      </c>
      <c r="E87" s="11" t="s">
        <v>108</v>
      </c>
      <c r="F87" s="69">
        <v>1229.22</v>
      </c>
      <c r="G87" s="26">
        <v>4916.8599999999997</v>
      </c>
      <c r="H87" s="43">
        <f t="shared" si="1"/>
        <v>6146.08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7">
        <v>86</v>
      </c>
      <c r="B88" s="11" t="s">
        <v>9</v>
      </c>
      <c r="C88" s="7" t="s">
        <v>410</v>
      </c>
      <c r="D88" s="5" t="s">
        <v>420</v>
      </c>
      <c r="E88" s="22" t="s">
        <v>109</v>
      </c>
      <c r="F88" s="69">
        <v>664.44</v>
      </c>
      <c r="G88" s="26">
        <v>2657.77</v>
      </c>
      <c r="H88" s="43">
        <f t="shared" si="1"/>
        <v>3322.21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7">
        <v>87</v>
      </c>
      <c r="B89" s="11" t="s">
        <v>391</v>
      </c>
      <c r="C89" s="12" t="s">
        <v>17</v>
      </c>
      <c r="D89" s="7" t="s">
        <v>427</v>
      </c>
      <c r="E89" s="11" t="s">
        <v>110</v>
      </c>
      <c r="F89" s="69">
        <v>1461.77</v>
      </c>
      <c r="G89" s="26">
        <v>5847.08</v>
      </c>
      <c r="H89" s="43">
        <f t="shared" si="1"/>
        <v>7308.85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7">
        <v>88</v>
      </c>
      <c r="B90" s="11" t="s">
        <v>6</v>
      </c>
      <c r="C90" s="12" t="s">
        <v>7</v>
      </c>
      <c r="D90" s="12" t="s">
        <v>423</v>
      </c>
      <c r="E90" s="11" t="s">
        <v>111</v>
      </c>
      <c r="F90" s="69">
        <v>930.22</v>
      </c>
      <c r="G90" s="26">
        <v>3720.87</v>
      </c>
      <c r="H90" s="43">
        <f t="shared" si="1"/>
        <v>4651.09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7">
        <v>89</v>
      </c>
      <c r="B91" s="11" t="s">
        <v>4</v>
      </c>
      <c r="C91" s="5" t="s">
        <v>409</v>
      </c>
      <c r="D91" s="5" t="s">
        <v>426</v>
      </c>
      <c r="E91" s="11" t="s">
        <v>112</v>
      </c>
      <c r="F91" s="69">
        <v>431.89</v>
      </c>
      <c r="G91" s="26">
        <v>1727.55</v>
      </c>
      <c r="H91" s="43">
        <f t="shared" si="1"/>
        <v>2159.44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7">
        <v>90</v>
      </c>
      <c r="B92" s="11" t="s">
        <v>4</v>
      </c>
      <c r="C92" s="5" t="s">
        <v>409</v>
      </c>
      <c r="D92" s="12" t="s">
        <v>423</v>
      </c>
      <c r="E92" s="11" t="s">
        <v>114</v>
      </c>
      <c r="F92" s="69">
        <v>431.89</v>
      </c>
      <c r="G92" s="26">
        <v>1727.55</v>
      </c>
      <c r="H92" s="43">
        <f t="shared" si="1"/>
        <v>2159.44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7">
        <v>91</v>
      </c>
      <c r="B93" s="11" t="s">
        <v>4</v>
      </c>
      <c r="C93" s="5" t="s">
        <v>409</v>
      </c>
      <c r="D93" s="12" t="s">
        <v>423</v>
      </c>
      <c r="E93" s="11" t="s">
        <v>115</v>
      </c>
      <c r="F93" s="69">
        <v>431.89</v>
      </c>
      <c r="G93" s="26">
        <v>1727.55</v>
      </c>
      <c r="H93" s="43">
        <f t="shared" si="1"/>
        <v>2159.44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7">
        <v>92</v>
      </c>
      <c r="B94" s="11" t="s">
        <v>116</v>
      </c>
      <c r="C94" s="13"/>
      <c r="D94" s="101" t="s">
        <v>429</v>
      </c>
      <c r="E94" s="103" t="s">
        <v>117</v>
      </c>
      <c r="F94" s="104">
        <v>8100</v>
      </c>
      <c r="G94" s="104">
        <v>18900</v>
      </c>
      <c r="H94" s="105">
        <f t="shared" si="1"/>
        <v>27000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7">
        <v>93</v>
      </c>
      <c r="B95" s="11" t="s">
        <v>16</v>
      </c>
      <c r="C95" s="12" t="s">
        <v>17</v>
      </c>
      <c r="D95" s="5" t="s">
        <v>420</v>
      </c>
      <c r="E95" s="22" t="s">
        <v>118</v>
      </c>
      <c r="F95" s="69">
        <v>1461.77</v>
      </c>
      <c r="G95" s="26">
        <v>5847.08</v>
      </c>
      <c r="H95" s="43">
        <f t="shared" si="1"/>
        <v>7308.85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7">
        <v>94</v>
      </c>
      <c r="B96" s="11" t="s">
        <v>90</v>
      </c>
      <c r="C96" s="5" t="s">
        <v>409</v>
      </c>
      <c r="D96" s="13" t="s">
        <v>428</v>
      </c>
      <c r="E96" s="11" t="s">
        <v>119</v>
      </c>
      <c r="F96" s="69">
        <v>431.89</v>
      </c>
      <c r="G96" s="26">
        <v>1727.55</v>
      </c>
      <c r="H96" s="43">
        <f t="shared" si="1"/>
        <v>2159.44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7">
        <v>95</v>
      </c>
      <c r="B97" s="11" t="s">
        <v>382</v>
      </c>
      <c r="C97" s="13" t="s">
        <v>12</v>
      </c>
      <c r="D97" s="12" t="s">
        <v>423</v>
      </c>
      <c r="E97" s="11" t="s">
        <v>120</v>
      </c>
      <c r="F97" s="69">
        <v>1129.55</v>
      </c>
      <c r="G97" s="26">
        <v>4518.2</v>
      </c>
      <c r="H97" s="43">
        <f t="shared" si="1"/>
        <v>5647.75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7">
        <v>96</v>
      </c>
      <c r="B98" s="11" t="s">
        <v>382</v>
      </c>
      <c r="C98" s="13" t="s">
        <v>12</v>
      </c>
      <c r="D98" s="12" t="s">
        <v>423</v>
      </c>
      <c r="E98" s="11" t="s">
        <v>121</v>
      </c>
      <c r="F98" s="69">
        <v>1129.55</v>
      </c>
      <c r="G98" s="26">
        <v>4518.2</v>
      </c>
      <c r="H98" s="43">
        <f t="shared" si="1"/>
        <v>5647.75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7">
        <v>97</v>
      </c>
      <c r="B99" s="11" t="s">
        <v>19</v>
      </c>
      <c r="C99" s="13" t="s">
        <v>20</v>
      </c>
      <c r="D99" s="5" t="s">
        <v>429</v>
      </c>
      <c r="E99" s="22" t="s">
        <v>122</v>
      </c>
      <c r="F99" s="69">
        <v>1229.22</v>
      </c>
      <c r="G99" s="26">
        <v>4916.8599999999997</v>
      </c>
      <c r="H99" s="43">
        <f t="shared" si="1"/>
        <v>6146.08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7">
        <v>98</v>
      </c>
      <c r="B100" s="11" t="s">
        <v>413</v>
      </c>
      <c r="C100" s="13"/>
      <c r="D100" s="7" t="s">
        <v>424</v>
      </c>
      <c r="E100" s="11" t="s">
        <v>124</v>
      </c>
      <c r="F100" s="69">
        <v>3198</v>
      </c>
      <c r="G100" s="26">
        <v>12792</v>
      </c>
      <c r="H100" s="43">
        <f t="shared" si="1"/>
        <v>15990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7">
        <v>99</v>
      </c>
      <c r="B101" s="11" t="s">
        <v>31</v>
      </c>
      <c r="C101" s="13" t="s">
        <v>32</v>
      </c>
      <c r="D101" s="5" t="s">
        <v>429</v>
      </c>
      <c r="E101" s="11" t="s">
        <v>125</v>
      </c>
      <c r="F101" s="69"/>
      <c r="G101" s="26">
        <v>7973.3</v>
      </c>
      <c r="H101" s="43">
        <f t="shared" si="1"/>
        <v>7973.3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7">
        <v>100</v>
      </c>
      <c r="B102" s="11" t="s">
        <v>11</v>
      </c>
      <c r="C102" s="13" t="s">
        <v>12</v>
      </c>
      <c r="D102" s="7" t="s">
        <v>424</v>
      </c>
      <c r="E102" s="22" t="s">
        <v>126</v>
      </c>
      <c r="F102" s="69">
        <v>1129.55</v>
      </c>
      <c r="G102" s="26">
        <v>4518.2</v>
      </c>
      <c r="H102" s="43">
        <f t="shared" si="1"/>
        <v>5647.75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7">
        <v>101</v>
      </c>
      <c r="B103" s="11" t="s">
        <v>19</v>
      </c>
      <c r="C103" s="13" t="s">
        <v>20</v>
      </c>
      <c r="D103" s="12" t="s">
        <v>425</v>
      </c>
      <c r="E103" s="22" t="s">
        <v>127</v>
      </c>
      <c r="F103" s="69">
        <v>1229.22</v>
      </c>
      <c r="G103" s="26">
        <v>4916.8599999999997</v>
      </c>
      <c r="H103" s="43">
        <f t="shared" si="1"/>
        <v>6146.08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7">
        <v>102</v>
      </c>
      <c r="B104" s="11" t="s">
        <v>4</v>
      </c>
      <c r="C104" s="5" t="s">
        <v>409</v>
      </c>
      <c r="D104" s="5" t="s">
        <v>420</v>
      </c>
      <c r="E104" s="22" t="s">
        <v>128</v>
      </c>
      <c r="F104" s="69">
        <v>431.89</v>
      </c>
      <c r="G104" s="26">
        <v>1727.55</v>
      </c>
      <c r="H104" s="43">
        <f t="shared" si="1"/>
        <v>2159.44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7">
        <v>103</v>
      </c>
      <c r="B105" s="11" t="s">
        <v>388</v>
      </c>
      <c r="C105" s="13" t="s">
        <v>411</v>
      </c>
      <c r="D105" s="13" t="s">
        <v>428</v>
      </c>
      <c r="E105" s="11" t="s">
        <v>129</v>
      </c>
      <c r="F105" s="69"/>
      <c r="G105" s="27">
        <v>1063.1099999999999</v>
      </c>
      <c r="H105" s="44">
        <f t="shared" si="1"/>
        <v>1063.1099999999999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7">
        <v>104</v>
      </c>
      <c r="B106" s="11" t="s">
        <v>16</v>
      </c>
      <c r="C106" s="12" t="s">
        <v>17</v>
      </c>
      <c r="D106" s="5" t="s">
        <v>429</v>
      </c>
      <c r="E106" s="11" t="s">
        <v>130</v>
      </c>
      <c r="F106" s="69">
        <v>1461.77</v>
      </c>
      <c r="G106" s="26">
        <v>5847.08</v>
      </c>
      <c r="H106" s="43">
        <f t="shared" si="1"/>
        <v>7308.85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7">
        <v>105</v>
      </c>
      <c r="B107" s="11" t="s">
        <v>9</v>
      </c>
      <c r="C107" s="7" t="s">
        <v>410</v>
      </c>
      <c r="D107" s="5" t="s">
        <v>426</v>
      </c>
      <c r="E107" s="11" t="s">
        <v>131</v>
      </c>
      <c r="F107" s="69">
        <v>664.44</v>
      </c>
      <c r="G107" s="26">
        <v>2657.77</v>
      </c>
      <c r="H107" s="43">
        <f t="shared" si="1"/>
        <v>3322.21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7">
        <v>106</v>
      </c>
      <c r="B108" s="11" t="s">
        <v>9</v>
      </c>
      <c r="C108" s="7" t="s">
        <v>410</v>
      </c>
      <c r="D108" s="12" t="s">
        <v>425</v>
      </c>
      <c r="E108" s="11" t="s">
        <v>132</v>
      </c>
      <c r="F108" s="69">
        <v>664.44</v>
      </c>
      <c r="G108" s="26">
        <v>2657.77</v>
      </c>
      <c r="H108" s="43">
        <f t="shared" si="1"/>
        <v>3322.21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7">
        <v>107</v>
      </c>
      <c r="B109" s="11" t="s">
        <v>11</v>
      </c>
      <c r="C109" s="13" t="s">
        <v>12</v>
      </c>
      <c r="D109" s="12" t="s">
        <v>423</v>
      </c>
      <c r="E109" s="22" t="s">
        <v>133</v>
      </c>
      <c r="F109" s="69">
        <v>1129.55</v>
      </c>
      <c r="G109" s="26">
        <v>4518.2</v>
      </c>
      <c r="H109" s="43">
        <f t="shared" si="1"/>
        <v>5647.75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7">
        <v>108</v>
      </c>
      <c r="B110" s="11" t="s">
        <v>34</v>
      </c>
      <c r="C110" s="13" t="s">
        <v>412</v>
      </c>
      <c r="D110" s="5" t="s">
        <v>429</v>
      </c>
      <c r="E110" s="11" t="s">
        <v>134</v>
      </c>
      <c r="F110" s="69">
        <v>807.29</v>
      </c>
      <c r="G110" s="26">
        <v>3229.18</v>
      </c>
      <c r="H110" s="43">
        <f t="shared" si="1"/>
        <v>4036.47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7">
        <v>109</v>
      </c>
      <c r="B111" s="11" t="s">
        <v>11</v>
      </c>
      <c r="C111" s="13" t="s">
        <v>12</v>
      </c>
      <c r="D111" s="12" t="s">
        <v>423</v>
      </c>
      <c r="E111" s="11" t="s">
        <v>135</v>
      </c>
      <c r="F111" s="69">
        <v>1129.55</v>
      </c>
      <c r="G111" s="26">
        <v>4518.2</v>
      </c>
      <c r="H111" s="43">
        <f t="shared" si="1"/>
        <v>5647.75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7">
        <v>110</v>
      </c>
      <c r="B112" s="11" t="s">
        <v>9</v>
      </c>
      <c r="C112" s="7" t="s">
        <v>410</v>
      </c>
      <c r="D112" s="5" t="s">
        <v>429</v>
      </c>
      <c r="E112" s="22" t="s">
        <v>136</v>
      </c>
      <c r="F112" s="69">
        <v>664.44</v>
      </c>
      <c r="G112" s="26">
        <v>2657.77</v>
      </c>
      <c r="H112" s="43">
        <f t="shared" si="1"/>
        <v>3322.21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7">
        <v>111</v>
      </c>
      <c r="B113" s="11" t="s">
        <v>9</v>
      </c>
      <c r="C113" s="7" t="s">
        <v>410</v>
      </c>
      <c r="D113" s="12" t="s">
        <v>423</v>
      </c>
      <c r="E113" s="11" t="s">
        <v>137</v>
      </c>
      <c r="F113" s="69">
        <v>664.44</v>
      </c>
      <c r="G113" s="26">
        <v>2657.77</v>
      </c>
      <c r="H113" s="43">
        <f t="shared" si="1"/>
        <v>3322.21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7">
        <v>112</v>
      </c>
      <c r="B114" s="11" t="s">
        <v>9</v>
      </c>
      <c r="C114" s="7" t="s">
        <v>410</v>
      </c>
      <c r="D114" s="13" t="s">
        <v>428</v>
      </c>
      <c r="E114" s="22" t="s">
        <v>138</v>
      </c>
      <c r="F114" s="69">
        <v>664.44</v>
      </c>
      <c r="G114" s="26">
        <v>2657.77</v>
      </c>
      <c r="H114" s="43">
        <f t="shared" si="1"/>
        <v>3322.21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7">
        <v>113</v>
      </c>
      <c r="B115" s="11" t="s">
        <v>389</v>
      </c>
      <c r="C115" s="12" t="s">
        <v>17</v>
      </c>
      <c r="D115" s="5" t="s">
        <v>420</v>
      </c>
      <c r="E115" s="11" t="s">
        <v>139</v>
      </c>
      <c r="F115" s="69">
        <v>1461.77</v>
      </c>
      <c r="G115" s="26">
        <v>5847.08</v>
      </c>
      <c r="H115" s="43">
        <f t="shared" si="1"/>
        <v>7308.85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7">
        <v>114</v>
      </c>
      <c r="B116" s="11" t="s">
        <v>23</v>
      </c>
      <c r="C116" s="13" t="s">
        <v>411</v>
      </c>
      <c r="D116" s="12" t="s">
        <v>423</v>
      </c>
      <c r="E116" s="11" t="s">
        <v>372</v>
      </c>
      <c r="F116" s="69">
        <v>265.77999999999997</v>
      </c>
      <c r="G116" s="27">
        <v>1063.1099999999999</v>
      </c>
      <c r="H116" s="44">
        <f t="shared" si="1"/>
        <v>1328.8899999999999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7">
        <v>115</v>
      </c>
      <c r="B117" s="11" t="s">
        <v>380</v>
      </c>
      <c r="C117" s="12" t="s">
        <v>7</v>
      </c>
      <c r="D117" s="5" t="s">
        <v>429</v>
      </c>
      <c r="E117" s="11" t="s">
        <v>140</v>
      </c>
      <c r="F117" s="69">
        <v>930.22</v>
      </c>
      <c r="G117" s="26">
        <v>3720.87</v>
      </c>
      <c r="H117" s="43">
        <f t="shared" si="1"/>
        <v>4651.09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7">
        <v>116</v>
      </c>
      <c r="B118" s="11" t="s">
        <v>23</v>
      </c>
      <c r="C118" s="13" t="s">
        <v>411</v>
      </c>
      <c r="D118" s="7" t="s">
        <v>427</v>
      </c>
      <c r="E118" s="11" t="s">
        <v>390</v>
      </c>
      <c r="F118" s="69">
        <v>265.77999999999997</v>
      </c>
      <c r="G118" s="27">
        <v>1063.1099999999999</v>
      </c>
      <c r="H118" s="44">
        <f t="shared" si="1"/>
        <v>1328.8899999999999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7">
        <v>117</v>
      </c>
      <c r="B119" s="11" t="s">
        <v>391</v>
      </c>
      <c r="C119" s="12" t="s">
        <v>17</v>
      </c>
      <c r="D119" s="7" t="s">
        <v>427</v>
      </c>
      <c r="E119" s="11" t="s">
        <v>142</v>
      </c>
      <c r="F119" s="69">
        <v>1461.77</v>
      </c>
      <c r="G119" s="26">
        <v>5847.08</v>
      </c>
      <c r="H119" s="43">
        <f t="shared" si="1"/>
        <v>7308.85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7">
        <v>118</v>
      </c>
      <c r="B120" s="11" t="s">
        <v>11</v>
      </c>
      <c r="C120" s="13" t="s">
        <v>12</v>
      </c>
      <c r="D120" s="12" t="s">
        <v>423</v>
      </c>
      <c r="E120" s="11" t="s">
        <v>143</v>
      </c>
      <c r="F120" s="69"/>
      <c r="G120" s="26">
        <v>4518.2</v>
      </c>
      <c r="H120" s="43">
        <f t="shared" si="1"/>
        <v>4518.2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7">
        <v>119</v>
      </c>
      <c r="B121" s="11" t="s">
        <v>9</v>
      </c>
      <c r="C121" s="7" t="s">
        <v>410</v>
      </c>
      <c r="D121" s="12" t="s">
        <v>423</v>
      </c>
      <c r="E121" s="11" t="s">
        <v>144</v>
      </c>
      <c r="F121" s="69">
        <v>664.44</v>
      </c>
      <c r="G121" s="26">
        <v>2657.77</v>
      </c>
      <c r="H121" s="43">
        <f t="shared" si="1"/>
        <v>3322.21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7">
        <v>120</v>
      </c>
      <c r="B122" s="11" t="s">
        <v>392</v>
      </c>
      <c r="C122" s="12" t="s">
        <v>7</v>
      </c>
      <c r="D122" s="13" t="s">
        <v>428</v>
      </c>
      <c r="E122" s="11" t="s">
        <v>145</v>
      </c>
      <c r="F122" s="69"/>
      <c r="G122" s="26">
        <v>3720.87</v>
      </c>
      <c r="H122" s="43">
        <f t="shared" si="1"/>
        <v>3720.87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7">
        <v>121</v>
      </c>
      <c r="B123" s="11" t="s">
        <v>34</v>
      </c>
      <c r="C123" s="13" t="s">
        <v>412</v>
      </c>
      <c r="D123" s="5" t="s">
        <v>426</v>
      </c>
      <c r="E123" s="11" t="s">
        <v>146</v>
      </c>
      <c r="F123" s="69">
        <v>807.29</v>
      </c>
      <c r="G123" s="26">
        <v>3229.18</v>
      </c>
      <c r="H123" s="43">
        <f t="shared" si="1"/>
        <v>4036.47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7">
        <v>122</v>
      </c>
      <c r="B124" s="11" t="s">
        <v>11</v>
      </c>
      <c r="C124" s="13" t="s">
        <v>12</v>
      </c>
      <c r="D124" s="12" t="s">
        <v>423</v>
      </c>
      <c r="E124" s="11" t="s">
        <v>147</v>
      </c>
      <c r="F124" s="69"/>
      <c r="G124" s="26">
        <v>4518.2</v>
      </c>
      <c r="H124" s="43">
        <f t="shared" si="1"/>
        <v>4518.2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7">
        <v>123</v>
      </c>
      <c r="B125" s="11" t="s">
        <v>19</v>
      </c>
      <c r="C125" s="13" t="s">
        <v>20</v>
      </c>
      <c r="D125" s="5" t="s">
        <v>429</v>
      </c>
      <c r="E125" s="11" t="s">
        <v>148</v>
      </c>
      <c r="F125" s="69">
        <v>1229.22</v>
      </c>
      <c r="G125" s="26">
        <v>4916.8599999999997</v>
      </c>
      <c r="H125" s="43">
        <f t="shared" si="1"/>
        <v>6146.08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7">
        <v>124</v>
      </c>
      <c r="B126" s="11" t="s">
        <v>16</v>
      </c>
      <c r="C126" s="12" t="s">
        <v>17</v>
      </c>
      <c r="D126" s="5" t="s">
        <v>429</v>
      </c>
      <c r="E126" s="22" t="s">
        <v>149</v>
      </c>
      <c r="F126" s="69">
        <v>1461.77</v>
      </c>
      <c r="G126" s="26">
        <v>5847.08</v>
      </c>
      <c r="H126" s="43">
        <f t="shared" si="1"/>
        <v>7308.85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7">
        <v>125</v>
      </c>
      <c r="B127" s="11" t="s">
        <v>150</v>
      </c>
      <c r="C127" s="13"/>
      <c r="D127" s="13" t="s">
        <v>428</v>
      </c>
      <c r="E127" s="11" t="s">
        <v>151</v>
      </c>
      <c r="F127" s="69">
        <v>3198</v>
      </c>
      <c r="G127" s="26">
        <v>12792</v>
      </c>
      <c r="H127" s="43">
        <f t="shared" si="1"/>
        <v>15990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7">
        <v>126</v>
      </c>
      <c r="B128" s="11" t="s">
        <v>16</v>
      </c>
      <c r="C128" s="12" t="s">
        <v>17</v>
      </c>
      <c r="D128" s="5" t="s">
        <v>426</v>
      </c>
      <c r="E128" s="11" t="s">
        <v>152</v>
      </c>
      <c r="F128" s="69">
        <v>1461.77</v>
      </c>
      <c r="G128" s="26">
        <v>5847.08</v>
      </c>
      <c r="H128" s="43">
        <f t="shared" si="1"/>
        <v>7308.85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7">
        <v>127</v>
      </c>
      <c r="B129" s="11" t="s">
        <v>16</v>
      </c>
      <c r="C129" s="12" t="s">
        <v>17</v>
      </c>
      <c r="D129" s="5" t="s">
        <v>429</v>
      </c>
      <c r="E129" s="11" t="s">
        <v>153</v>
      </c>
      <c r="F129" s="69">
        <v>1461.77</v>
      </c>
      <c r="G129" s="26">
        <v>5847.08</v>
      </c>
      <c r="H129" s="43">
        <f t="shared" si="1"/>
        <v>7308.85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7">
        <v>128</v>
      </c>
      <c r="B130" s="11" t="s">
        <v>6</v>
      </c>
      <c r="C130" s="12" t="s">
        <v>7</v>
      </c>
      <c r="D130" s="13" t="s">
        <v>428</v>
      </c>
      <c r="E130" s="22" t="s">
        <v>154</v>
      </c>
      <c r="F130" s="69">
        <v>930.22</v>
      </c>
      <c r="G130" s="26">
        <v>3720.87</v>
      </c>
      <c r="H130" s="43">
        <f t="shared" si="1"/>
        <v>4651.09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7">
        <v>129</v>
      </c>
      <c r="B131" s="11" t="s">
        <v>19</v>
      </c>
      <c r="C131" s="13" t="s">
        <v>20</v>
      </c>
      <c r="D131" s="5" t="s">
        <v>426</v>
      </c>
      <c r="E131" s="11" t="s">
        <v>155</v>
      </c>
      <c r="F131" s="69">
        <v>1229.22</v>
      </c>
      <c r="G131" s="26">
        <v>4916.8599999999997</v>
      </c>
      <c r="H131" s="43">
        <f t="shared" ref="H131:H162" si="2">F131+G131</f>
        <v>6146.08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7">
        <v>130</v>
      </c>
      <c r="B132" s="11" t="s">
        <v>9</v>
      </c>
      <c r="C132" s="7" t="s">
        <v>410</v>
      </c>
      <c r="D132" s="5" t="s">
        <v>429</v>
      </c>
      <c r="E132" s="11" t="s">
        <v>156</v>
      </c>
      <c r="F132" s="69">
        <v>664.44</v>
      </c>
      <c r="G132" s="26">
        <v>2657.77</v>
      </c>
      <c r="H132" s="43">
        <f t="shared" si="2"/>
        <v>3322.21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7">
        <v>131</v>
      </c>
      <c r="B133" s="11" t="s">
        <v>11</v>
      </c>
      <c r="C133" s="13" t="s">
        <v>12</v>
      </c>
      <c r="D133" s="5" t="s">
        <v>429</v>
      </c>
      <c r="E133" s="11" t="s">
        <v>157</v>
      </c>
      <c r="F133" s="69">
        <v>1129.55</v>
      </c>
      <c r="G133" s="26">
        <v>4518.2</v>
      </c>
      <c r="H133" s="43">
        <f t="shared" si="2"/>
        <v>5647.75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2.35" customHeight="1" x14ac:dyDescent="0.25">
      <c r="A134" s="7">
        <v>132</v>
      </c>
      <c r="B134" s="11" t="s">
        <v>393</v>
      </c>
      <c r="C134" s="7" t="s">
        <v>410</v>
      </c>
      <c r="D134" s="12" t="s">
        <v>423</v>
      </c>
      <c r="E134" s="11" t="s">
        <v>158</v>
      </c>
      <c r="F134" s="69"/>
      <c r="G134" s="26">
        <v>2657.77</v>
      </c>
      <c r="H134" s="43">
        <f t="shared" si="2"/>
        <v>2657.77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7">
        <v>133</v>
      </c>
      <c r="B135" s="11" t="s">
        <v>9</v>
      </c>
      <c r="C135" s="7" t="s">
        <v>410</v>
      </c>
      <c r="D135" s="12" t="s">
        <v>423</v>
      </c>
      <c r="E135" s="11" t="s">
        <v>159</v>
      </c>
      <c r="F135" s="69">
        <v>664.44</v>
      </c>
      <c r="G135" s="26">
        <v>2657.77</v>
      </c>
      <c r="H135" s="43">
        <f t="shared" si="2"/>
        <v>3322.21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7">
        <v>134</v>
      </c>
      <c r="B136" s="11" t="s">
        <v>380</v>
      </c>
      <c r="C136" s="12" t="s">
        <v>7</v>
      </c>
      <c r="D136" s="5" t="s">
        <v>429</v>
      </c>
      <c r="E136" s="11" t="s">
        <v>160</v>
      </c>
      <c r="F136" s="69">
        <v>930.22</v>
      </c>
      <c r="G136" s="26">
        <v>3720.87</v>
      </c>
      <c r="H136" s="43">
        <f t="shared" si="2"/>
        <v>4651.09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7">
        <v>135</v>
      </c>
      <c r="B137" s="11" t="s">
        <v>16</v>
      </c>
      <c r="C137" s="12" t="s">
        <v>17</v>
      </c>
      <c r="D137" s="5" t="s">
        <v>426</v>
      </c>
      <c r="E137" s="11" t="s">
        <v>161</v>
      </c>
      <c r="F137" s="69">
        <v>1461.77</v>
      </c>
      <c r="G137" s="26">
        <v>5847.08</v>
      </c>
      <c r="H137" s="43">
        <f t="shared" si="2"/>
        <v>7308.85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7">
        <v>136</v>
      </c>
      <c r="B138" s="11" t="s">
        <v>34</v>
      </c>
      <c r="C138" s="13" t="s">
        <v>412</v>
      </c>
      <c r="D138" s="5" t="s">
        <v>429</v>
      </c>
      <c r="E138" s="11" t="s">
        <v>162</v>
      </c>
      <c r="F138" s="69">
        <v>807.29</v>
      </c>
      <c r="G138" s="26">
        <v>3229.18</v>
      </c>
      <c r="H138" s="43">
        <f t="shared" si="2"/>
        <v>4036.47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7">
        <v>137</v>
      </c>
      <c r="B139" s="11" t="s">
        <v>380</v>
      </c>
      <c r="C139" s="12" t="s">
        <v>7</v>
      </c>
      <c r="D139" s="12" t="s">
        <v>423</v>
      </c>
      <c r="E139" s="11" t="s">
        <v>163</v>
      </c>
      <c r="F139" s="69">
        <v>930.22</v>
      </c>
      <c r="G139" s="26">
        <v>3720.87</v>
      </c>
      <c r="H139" s="43">
        <f t="shared" si="2"/>
        <v>4651.09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7">
        <v>138</v>
      </c>
      <c r="B140" s="11" t="s">
        <v>4</v>
      </c>
      <c r="C140" s="5" t="s">
        <v>409</v>
      </c>
      <c r="D140" s="5" t="s">
        <v>420</v>
      </c>
      <c r="E140" s="11" t="s">
        <v>164</v>
      </c>
      <c r="F140" s="69">
        <v>431.89</v>
      </c>
      <c r="G140" s="26">
        <v>1727.55</v>
      </c>
      <c r="H140" s="43">
        <f t="shared" si="2"/>
        <v>2159.44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7">
        <v>139</v>
      </c>
      <c r="B141" s="11" t="s">
        <v>394</v>
      </c>
      <c r="C141" s="12" t="s">
        <v>17</v>
      </c>
      <c r="D141" s="7" t="s">
        <v>427</v>
      </c>
      <c r="E141" s="11" t="s">
        <v>165</v>
      </c>
      <c r="F141" s="69"/>
      <c r="G141" s="26">
        <v>5847.08</v>
      </c>
      <c r="H141" s="43">
        <f t="shared" si="2"/>
        <v>5847.08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7">
        <v>140</v>
      </c>
      <c r="B142" s="11" t="s">
        <v>11</v>
      </c>
      <c r="C142" s="13" t="s">
        <v>12</v>
      </c>
      <c r="D142" s="5" t="s">
        <v>426</v>
      </c>
      <c r="E142" s="11" t="s">
        <v>166</v>
      </c>
      <c r="F142" s="69">
        <v>1129.55</v>
      </c>
      <c r="G142" s="26">
        <v>4518.2</v>
      </c>
      <c r="H142" s="43">
        <f t="shared" si="2"/>
        <v>5647.75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7">
        <v>141</v>
      </c>
      <c r="B143" s="11" t="s">
        <v>395</v>
      </c>
      <c r="C143" s="12" t="s">
        <v>17</v>
      </c>
      <c r="D143" s="12" t="s">
        <v>423</v>
      </c>
      <c r="E143" s="11" t="s">
        <v>167</v>
      </c>
      <c r="F143" s="69">
        <v>1461.77</v>
      </c>
      <c r="G143" s="26">
        <v>5847.08</v>
      </c>
      <c r="H143" s="43">
        <f t="shared" si="2"/>
        <v>7308.85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7">
        <v>142</v>
      </c>
      <c r="B144" s="11" t="s">
        <v>11</v>
      </c>
      <c r="C144" s="13" t="s">
        <v>12</v>
      </c>
      <c r="D144" s="5" t="s">
        <v>420</v>
      </c>
      <c r="E144" s="11" t="s">
        <v>168</v>
      </c>
      <c r="F144" s="69">
        <v>1129.55</v>
      </c>
      <c r="G144" s="26">
        <v>4518.2</v>
      </c>
      <c r="H144" s="43">
        <f t="shared" si="2"/>
        <v>5647.75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7">
        <v>143</v>
      </c>
      <c r="B145" s="11" t="s">
        <v>391</v>
      </c>
      <c r="C145" s="12" t="s">
        <v>17</v>
      </c>
      <c r="D145" s="12" t="s">
        <v>425</v>
      </c>
      <c r="E145" s="11" t="s">
        <v>169</v>
      </c>
      <c r="F145" s="69">
        <v>1461.77</v>
      </c>
      <c r="G145" s="26">
        <v>5847.08</v>
      </c>
      <c r="H145" s="43">
        <f t="shared" si="2"/>
        <v>7308.85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7">
        <v>144</v>
      </c>
      <c r="B146" s="11" t="s">
        <v>396</v>
      </c>
      <c r="C146" s="12" t="s">
        <v>17</v>
      </c>
      <c r="D146" s="12" t="s">
        <v>423</v>
      </c>
      <c r="E146" s="11" t="s">
        <v>170</v>
      </c>
      <c r="F146" s="69"/>
      <c r="G146" s="26">
        <v>5847.08</v>
      </c>
      <c r="H146" s="43">
        <f t="shared" si="2"/>
        <v>5847.08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7">
        <v>145</v>
      </c>
      <c r="B147" s="11" t="s">
        <v>11</v>
      </c>
      <c r="C147" s="13" t="s">
        <v>12</v>
      </c>
      <c r="D147" s="13" t="s">
        <v>428</v>
      </c>
      <c r="E147" s="11" t="s">
        <v>171</v>
      </c>
      <c r="F147" s="69">
        <v>1129.55</v>
      </c>
      <c r="G147" s="26">
        <v>4518.2</v>
      </c>
      <c r="H147" s="43">
        <f t="shared" si="2"/>
        <v>5647.75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7">
        <v>146</v>
      </c>
      <c r="B148" s="11" t="s">
        <v>172</v>
      </c>
      <c r="C148" s="13"/>
      <c r="D148" s="5" t="s">
        <v>420</v>
      </c>
      <c r="E148" s="11" t="s">
        <v>173</v>
      </c>
      <c r="F148" s="69">
        <v>3198</v>
      </c>
      <c r="G148" s="26">
        <v>12792</v>
      </c>
      <c r="H148" s="43">
        <f t="shared" si="2"/>
        <v>15990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7">
        <v>147</v>
      </c>
      <c r="B149" s="11" t="s">
        <v>4</v>
      </c>
      <c r="C149" s="5" t="s">
        <v>409</v>
      </c>
      <c r="D149" s="5" t="s">
        <v>420</v>
      </c>
      <c r="E149" s="11" t="s">
        <v>405</v>
      </c>
      <c r="F149" s="69">
        <v>431.89</v>
      </c>
      <c r="G149" s="26">
        <v>1727.55</v>
      </c>
      <c r="H149" s="43">
        <f t="shared" si="2"/>
        <v>2159.44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7">
        <v>148</v>
      </c>
      <c r="B150" s="11" t="s">
        <v>6</v>
      </c>
      <c r="C150" s="12" t="s">
        <v>7</v>
      </c>
      <c r="D150" s="7" t="s">
        <v>427</v>
      </c>
      <c r="E150" s="22" t="s">
        <v>174</v>
      </c>
      <c r="F150" s="69">
        <v>930.22</v>
      </c>
      <c r="G150" s="26">
        <v>3720.87</v>
      </c>
      <c r="H150" s="43">
        <f t="shared" si="2"/>
        <v>4651.09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7">
        <v>149</v>
      </c>
      <c r="B151" s="11" t="s">
        <v>31</v>
      </c>
      <c r="C151" s="13" t="s">
        <v>32</v>
      </c>
      <c r="D151" s="5" t="s">
        <v>429</v>
      </c>
      <c r="E151" s="11" t="s">
        <v>175</v>
      </c>
      <c r="F151" s="26">
        <v>1993.32</v>
      </c>
      <c r="G151" s="26">
        <v>7973.3</v>
      </c>
      <c r="H151" s="43">
        <f t="shared" si="2"/>
        <v>9966.6200000000008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7">
        <v>150</v>
      </c>
      <c r="B152" s="11" t="s">
        <v>19</v>
      </c>
      <c r="C152" s="13" t="s">
        <v>20</v>
      </c>
      <c r="D152" s="7" t="s">
        <v>427</v>
      </c>
      <c r="E152" s="11" t="s">
        <v>176</v>
      </c>
      <c r="F152" s="26">
        <v>1229.22</v>
      </c>
      <c r="G152" s="26">
        <v>4916.8599999999997</v>
      </c>
      <c r="H152" s="43">
        <f t="shared" si="2"/>
        <v>6146.08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7">
        <v>151</v>
      </c>
      <c r="B153" s="11" t="s">
        <v>31</v>
      </c>
      <c r="C153" s="13" t="s">
        <v>32</v>
      </c>
      <c r="D153" s="5" t="s">
        <v>429</v>
      </c>
      <c r="E153" s="11" t="s">
        <v>177</v>
      </c>
      <c r="F153" s="26">
        <v>1993.32</v>
      </c>
      <c r="G153" s="26">
        <v>7973.3</v>
      </c>
      <c r="H153" s="43">
        <f t="shared" si="2"/>
        <v>9966.6200000000008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7">
        <v>152</v>
      </c>
      <c r="B154" s="11" t="s">
        <v>9</v>
      </c>
      <c r="C154" s="7" t="s">
        <v>410</v>
      </c>
      <c r="D154" s="12" t="s">
        <v>425</v>
      </c>
      <c r="E154" s="11" t="s">
        <v>178</v>
      </c>
      <c r="F154" s="26">
        <v>664.44</v>
      </c>
      <c r="G154" s="26">
        <v>2657.77</v>
      </c>
      <c r="H154" s="43">
        <f t="shared" si="2"/>
        <v>3322.21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7">
        <v>153</v>
      </c>
      <c r="B155" s="11" t="s">
        <v>23</v>
      </c>
      <c r="C155" s="13" t="s">
        <v>411</v>
      </c>
      <c r="D155" s="5" t="s">
        <v>426</v>
      </c>
      <c r="E155" s="11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7">
        <v>154</v>
      </c>
      <c r="B156" s="11" t="s">
        <v>4</v>
      </c>
      <c r="C156" s="5" t="s">
        <v>409</v>
      </c>
      <c r="D156" s="5"/>
      <c r="E156" s="11" t="s">
        <v>180</v>
      </c>
      <c r="F156" s="26">
        <v>431.89</v>
      </c>
      <c r="G156" s="26">
        <v>1727.55</v>
      </c>
      <c r="H156" s="43">
        <f t="shared" si="2"/>
        <v>2159.44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7">
        <v>155</v>
      </c>
      <c r="B157" s="11" t="s">
        <v>23</v>
      </c>
      <c r="C157" s="13" t="s">
        <v>411</v>
      </c>
      <c r="D157" s="13"/>
      <c r="E157" s="11" t="s">
        <v>180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2.75" customHeight="1" x14ac:dyDescent="0.25">
      <c r="A158" s="7">
        <v>156</v>
      </c>
      <c r="B158" s="11" t="s">
        <v>23</v>
      </c>
      <c r="C158" s="13" t="s">
        <v>411</v>
      </c>
      <c r="D158" s="13"/>
      <c r="E158" s="11" t="s">
        <v>180</v>
      </c>
      <c r="F158" s="27">
        <v>265.77999999999997</v>
      </c>
      <c r="G158" s="27">
        <v>1063.1099999999999</v>
      </c>
      <c r="H158" s="44">
        <f t="shared" si="2"/>
        <v>1328.8899999999999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2.75" customHeight="1" x14ac:dyDescent="0.25">
      <c r="A159" s="7">
        <v>157</v>
      </c>
      <c r="B159" s="11" t="s">
        <v>9</v>
      </c>
      <c r="C159" s="12" t="s">
        <v>410</v>
      </c>
      <c r="D159" s="12"/>
      <c r="E159" s="22" t="s">
        <v>180</v>
      </c>
      <c r="F159" s="26">
        <v>664.44</v>
      </c>
      <c r="G159" s="26">
        <v>2657.77</v>
      </c>
      <c r="H159" s="43">
        <f t="shared" si="2"/>
        <v>3322.21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2.75" customHeight="1" x14ac:dyDescent="0.25">
      <c r="A160" s="7">
        <v>158</v>
      </c>
      <c r="B160" s="11" t="s">
        <v>9</v>
      </c>
      <c r="C160" s="12" t="s">
        <v>410</v>
      </c>
      <c r="D160" s="12"/>
      <c r="E160" s="11" t="s">
        <v>180</v>
      </c>
      <c r="F160" s="26">
        <v>664.44</v>
      </c>
      <c r="G160" s="26">
        <v>2657.77</v>
      </c>
      <c r="H160" s="43">
        <f t="shared" si="2"/>
        <v>3322.21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2.75" customHeight="1" x14ac:dyDescent="0.25">
      <c r="A161" s="7">
        <v>159</v>
      </c>
      <c r="B161" s="11" t="s">
        <v>4</v>
      </c>
      <c r="C161" s="5" t="s">
        <v>409</v>
      </c>
      <c r="D161" s="5" t="s">
        <v>426</v>
      </c>
      <c r="E161" s="11" t="s">
        <v>181</v>
      </c>
      <c r="F161" s="26">
        <v>431.89</v>
      </c>
      <c r="G161" s="26">
        <v>1727.55</v>
      </c>
      <c r="H161" s="43">
        <f t="shared" si="2"/>
        <v>2159.44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7">
        <v>160</v>
      </c>
      <c r="B162" s="11" t="s">
        <v>182</v>
      </c>
      <c r="C162" s="13" t="s">
        <v>414</v>
      </c>
      <c r="D162" s="5" t="s">
        <v>429</v>
      </c>
      <c r="E162" s="11" t="s">
        <v>183</v>
      </c>
      <c r="F162" s="27">
        <v>232.56</v>
      </c>
      <c r="G162" s="27">
        <v>930.22</v>
      </c>
      <c r="H162" s="44">
        <f t="shared" si="2"/>
        <v>1162.78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7">
        <v>161</v>
      </c>
      <c r="B163" s="11" t="s">
        <v>16</v>
      </c>
      <c r="C163" s="12" t="s">
        <v>17</v>
      </c>
      <c r="D163" s="5" t="s">
        <v>429</v>
      </c>
      <c r="E163" s="11" t="s">
        <v>184</v>
      </c>
      <c r="F163" s="26">
        <v>1461.77</v>
      </c>
      <c r="G163" s="26">
        <v>5847.08</v>
      </c>
      <c r="H163" s="43">
        <f>F163+G163</f>
        <v>7308.85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30" t="s">
        <v>419</v>
      </c>
      <c r="B164" s="131"/>
      <c r="C164" s="65">
        <f>COUNTA(E3:E163)</f>
        <v>161</v>
      </c>
      <c r="D164" s="66"/>
      <c r="E164" s="66"/>
      <c r="F164" s="67">
        <f>SUM(F3:F163)</f>
        <v>154003.68000000011</v>
      </c>
      <c r="G164" s="67">
        <f>SUM(G3:G163)</f>
        <v>695836.70999999961</v>
      </c>
      <c r="H164" s="67">
        <f>SUM(H3:H163)</f>
        <v>849840.38999999873</v>
      </c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</row>
    <row r="165" spans="1:23" ht="12.75" customHeight="1" x14ac:dyDescent="0.25">
      <c r="A165" s="1"/>
      <c r="B165" s="1"/>
      <c r="C165" s="1"/>
      <c r="D165" s="1"/>
      <c r="E165" s="1"/>
      <c r="F165" s="28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32" t="s">
        <v>449</v>
      </c>
      <c r="B166" s="133"/>
      <c r="C166" s="70" t="s">
        <v>186</v>
      </c>
      <c r="D166" s="65">
        <f>COUNTA(C3:C163)+8</f>
        <v>161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</row>
    <row r="167" spans="1:23" ht="12.75" customHeight="1" x14ac:dyDescent="0.25">
      <c r="A167" s="134" t="s">
        <v>450</v>
      </c>
      <c r="B167" s="134"/>
      <c r="C167" s="65"/>
      <c r="D167" s="65">
        <f>COUNTIF(C3:C163,"")</f>
        <v>8</v>
      </c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</row>
    <row r="168" spans="1:23" ht="12.75" customHeight="1" x14ac:dyDescent="0.25">
      <c r="A168" s="134" t="s">
        <v>32</v>
      </c>
      <c r="B168" s="134"/>
      <c r="C168" s="65" t="str">
        <f>A168</f>
        <v>DAS-1</v>
      </c>
      <c r="D168" s="65">
        <f>COUNTIF(C3:C163,C168)</f>
        <v>7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</row>
    <row r="169" spans="1:23" ht="12.75" customHeight="1" x14ac:dyDescent="0.25">
      <c r="A169" s="134" t="s">
        <v>17</v>
      </c>
      <c r="B169" s="134"/>
      <c r="C169" s="65" t="str">
        <f t="shared" ref="C169:C177" si="3">A169</f>
        <v>DAS-2</v>
      </c>
      <c r="D169" s="65">
        <f>COUNTIF(C3:C163,C169)</f>
        <v>27</v>
      </c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</row>
    <row r="170" spans="1:23" ht="12.75" customHeight="1" x14ac:dyDescent="0.25">
      <c r="A170" s="134" t="s">
        <v>20</v>
      </c>
      <c r="B170" s="134"/>
      <c r="C170" s="65" t="str">
        <f t="shared" si="3"/>
        <v>DAS-3</v>
      </c>
      <c r="D170" s="65">
        <f>COUNTIF(C3:C163,C170)</f>
        <v>13</v>
      </c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</row>
    <row r="171" spans="1:23" ht="12.75" customHeight="1" x14ac:dyDescent="0.25">
      <c r="A171" s="134" t="s">
        <v>12</v>
      </c>
      <c r="B171" s="134"/>
      <c r="C171" s="65" t="str">
        <f t="shared" si="3"/>
        <v>DAS-4</v>
      </c>
      <c r="D171" s="65">
        <f>COUNTIF(C3:C163,C171)</f>
        <v>24</v>
      </c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</row>
    <row r="172" spans="1:23" ht="12.75" customHeight="1" x14ac:dyDescent="0.25">
      <c r="A172" s="134" t="s">
        <v>7</v>
      </c>
      <c r="B172" s="134"/>
      <c r="C172" s="65" t="str">
        <f t="shared" si="3"/>
        <v>DAS-5</v>
      </c>
      <c r="D172" s="65">
        <f>COUNTIF(C3:C163,C172)</f>
        <v>19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</row>
    <row r="173" spans="1:23" ht="12.75" customHeight="1" x14ac:dyDescent="0.25">
      <c r="A173" s="134" t="s">
        <v>412</v>
      </c>
      <c r="B173" s="134"/>
      <c r="C173" s="65" t="str">
        <f t="shared" si="3"/>
        <v>CAA-1</v>
      </c>
      <c r="D173" s="65">
        <f>COUNTIF(C3:C163,C173)</f>
        <v>4</v>
      </c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</row>
    <row r="174" spans="1:23" ht="12.75" customHeight="1" x14ac:dyDescent="0.25">
      <c r="A174" s="134" t="s">
        <v>410</v>
      </c>
      <c r="B174" s="134"/>
      <c r="C174" s="65" t="str">
        <f t="shared" si="3"/>
        <v>CAA-2</v>
      </c>
      <c r="D174" s="65">
        <f>COUNTIF(C3:C163,C174)</f>
        <v>25</v>
      </c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</row>
    <row r="175" spans="1:23" ht="12.75" customHeight="1" x14ac:dyDescent="0.25">
      <c r="A175" s="134" t="s">
        <v>409</v>
      </c>
      <c r="B175" s="134"/>
      <c r="C175" s="65" t="str">
        <f t="shared" si="3"/>
        <v>CAA-3</v>
      </c>
      <c r="D175" s="65">
        <f>COUNTIF(C3:C163,C175)</f>
        <v>23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</row>
    <row r="176" spans="1:23" ht="12.75" customHeight="1" x14ac:dyDescent="0.25">
      <c r="A176" s="134" t="s">
        <v>411</v>
      </c>
      <c r="B176" s="134"/>
      <c r="C176" s="65" t="str">
        <f t="shared" si="3"/>
        <v>CAA-4</v>
      </c>
      <c r="D176" s="65">
        <f>COUNTIF(C3:C163,C176)</f>
        <v>10</v>
      </c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</row>
    <row r="177" spans="1:23" ht="12.75" customHeight="1" x14ac:dyDescent="0.25">
      <c r="A177" s="134" t="s">
        <v>414</v>
      </c>
      <c r="B177" s="134"/>
      <c r="C177" s="65" t="str">
        <f t="shared" si="3"/>
        <v>CAA-5</v>
      </c>
      <c r="D177" s="65">
        <f>COUNTIF(C3:C163,C177)</f>
        <v>1</v>
      </c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</row>
    <row r="178" spans="1:23" ht="12.75" customHeight="1" x14ac:dyDescent="0.25">
      <c r="A178" s="134" t="s">
        <v>451</v>
      </c>
      <c r="B178" s="134"/>
      <c r="C178" s="65" t="s">
        <v>180</v>
      </c>
      <c r="D178" s="65">
        <f>COUNTIF(E3:E164,C178)</f>
        <v>5</v>
      </c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</row>
    <row r="179" spans="1:23" ht="12.75" customHeight="1" x14ac:dyDescent="0.25">
      <c r="A179" s="1"/>
      <c r="B179" s="1"/>
      <c r="C179" s="1"/>
      <c r="D179" s="1"/>
      <c r="E179" s="1"/>
      <c r="F179" s="28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28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26" t="s">
        <v>463</v>
      </c>
      <c r="B181" s="126"/>
      <c r="C181" s="126"/>
      <c r="D181" s="126"/>
      <c r="E181" s="126"/>
      <c r="F181" s="126"/>
      <c r="G181" s="126"/>
      <c r="H181" s="1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32" t="s">
        <v>0</v>
      </c>
      <c r="B182" s="33" t="s">
        <v>185</v>
      </c>
      <c r="C182" s="33" t="s">
        <v>186</v>
      </c>
      <c r="D182" s="33" t="s">
        <v>397</v>
      </c>
      <c r="E182" s="33" t="s">
        <v>187</v>
      </c>
      <c r="F182" s="34" t="s">
        <v>417</v>
      </c>
      <c r="G182" s="34" t="s">
        <v>418</v>
      </c>
      <c r="H182" s="34" t="s">
        <v>419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30">
        <v>1</v>
      </c>
      <c r="B183" s="31" t="s">
        <v>263</v>
      </c>
      <c r="C183" s="36" t="s">
        <v>189</v>
      </c>
      <c r="D183" s="41" t="s">
        <v>426</v>
      </c>
      <c r="E183" s="38" t="s">
        <v>279</v>
      </c>
      <c r="F183" s="35"/>
      <c r="G183" s="29">
        <v>1200.69</v>
      </c>
      <c r="H183" s="42">
        <f t="shared" ref="H183:H213" si="4">F183+G183</f>
        <v>1200.69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6">
        <v>2</v>
      </c>
      <c r="B184" s="11" t="s">
        <v>191</v>
      </c>
      <c r="C184" s="37" t="s">
        <v>189</v>
      </c>
      <c r="D184" s="41" t="s">
        <v>428</v>
      </c>
      <c r="E184" s="39" t="s">
        <v>192</v>
      </c>
      <c r="F184" s="35"/>
      <c r="G184" s="26">
        <v>1200.69</v>
      </c>
      <c r="H184" s="42">
        <f t="shared" si="4"/>
        <v>1200.69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6">
        <v>3</v>
      </c>
      <c r="B185" s="11" t="s">
        <v>193</v>
      </c>
      <c r="C185" s="37" t="s">
        <v>189</v>
      </c>
      <c r="D185" s="41" t="s">
        <v>428</v>
      </c>
      <c r="E185" s="39" t="s">
        <v>194</v>
      </c>
      <c r="F185" s="35"/>
      <c r="G185" s="26">
        <v>1200.69</v>
      </c>
      <c r="H185" s="42">
        <f t="shared" si="4"/>
        <v>1200.69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6">
        <v>4</v>
      </c>
      <c r="B186" s="23" t="s">
        <v>193</v>
      </c>
      <c r="C186" s="37" t="s">
        <v>189</v>
      </c>
      <c r="D186" s="41" t="s">
        <v>428</v>
      </c>
      <c r="E186" s="40" t="s">
        <v>327</v>
      </c>
      <c r="F186" s="35"/>
      <c r="G186" s="26">
        <v>1200.69</v>
      </c>
      <c r="H186" s="42">
        <f t="shared" si="4"/>
        <v>1200.69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6">
        <v>5</v>
      </c>
      <c r="B187" s="11" t="s">
        <v>197</v>
      </c>
      <c r="C187" s="37" t="s">
        <v>189</v>
      </c>
      <c r="D187" s="41" t="s">
        <v>425</v>
      </c>
      <c r="E187" s="39" t="s">
        <v>198</v>
      </c>
      <c r="F187" s="35"/>
      <c r="G187" s="26">
        <v>1200.69</v>
      </c>
      <c r="H187" s="42">
        <f t="shared" si="4"/>
        <v>1200.69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6">
        <v>6</v>
      </c>
      <c r="B188" s="11" t="s">
        <v>199</v>
      </c>
      <c r="C188" s="37" t="s">
        <v>189</v>
      </c>
      <c r="D188" s="41" t="s">
        <v>428</v>
      </c>
      <c r="E188" s="39" t="s">
        <v>200</v>
      </c>
      <c r="F188" s="35"/>
      <c r="G188" s="26">
        <v>1200.69</v>
      </c>
      <c r="H188" s="42">
        <f t="shared" si="4"/>
        <v>1200.69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6">
        <v>7</v>
      </c>
      <c r="B189" s="11" t="s">
        <v>197</v>
      </c>
      <c r="C189" s="37" t="s">
        <v>189</v>
      </c>
      <c r="D189" s="41" t="s">
        <v>425</v>
      </c>
      <c r="E189" s="39" t="s">
        <v>201</v>
      </c>
      <c r="F189" s="35"/>
      <c r="G189" s="26">
        <v>1200.69</v>
      </c>
      <c r="H189" s="42">
        <f t="shared" si="4"/>
        <v>1200.69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6">
        <v>8</v>
      </c>
      <c r="B190" s="11" t="s">
        <v>197</v>
      </c>
      <c r="C190" s="37" t="s">
        <v>189</v>
      </c>
      <c r="D190" s="41" t="s">
        <v>425</v>
      </c>
      <c r="E190" s="39" t="s">
        <v>202</v>
      </c>
      <c r="F190" s="35"/>
      <c r="G190" s="26">
        <v>1200.69</v>
      </c>
      <c r="H190" s="42">
        <f t="shared" si="4"/>
        <v>1200.69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6">
        <v>9</v>
      </c>
      <c r="B191" s="23" t="s">
        <v>199</v>
      </c>
      <c r="C191" s="37" t="s">
        <v>189</v>
      </c>
      <c r="D191" s="41" t="s">
        <v>428</v>
      </c>
      <c r="E191" s="40" t="s">
        <v>275</v>
      </c>
      <c r="F191" s="35"/>
      <c r="G191" s="26">
        <v>1200.69</v>
      </c>
      <c r="H191" s="42">
        <f t="shared" si="4"/>
        <v>1200.69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6">
        <v>10</v>
      </c>
      <c r="B192" s="11" t="s">
        <v>205</v>
      </c>
      <c r="C192" s="37" t="s">
        <v>189</v>
      </c>
      <c r="D192" s="41" t="s">
        <v>428</v>
      </c>
      <c r="E192" s="39" t="s">
        <v>206</v>
      </c>
      <c r="F192" s="35"/>
      <c r="G192" s="26">
        <v>1200.69</v>
      </c>
      <c r="H192" s="42">
        <f t="shared" si="4"/>
        <v>1200.69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6">
        <v>11</v>
      </c>
      <c r="B193" s="11" t="s">
        <v>207</v>
      </c>
      <c r="C193" s="37" t="s">
        <v>189</v>
      </c>
      <c r="D193" s="41" t="s">
        <v>426</v>
      </c>
      <c r="E193" s="39" t="s">
        <v>208</v>
      </c>
      <c r="F193" s="35"/>
      <c r="G193" s="26">
        <v>1200.69</v>
      </c>
      <c r="H193" s="42">
        <f t="shared" si="4"/>
        <v>1200.69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6">
        <v>12</v>
      </c>
      <c r="B194" s="11" t="s">
        <v>199</v>
      </c>
      <c r="C194" s="37" t="s">
        <v>189</v>
      </c>
      <c r="D194" s="41" t="s">
        <v>423</v>
      </c>
      <c r="E194" s="39" t="s">
        <v>209</v>
      </c>
      <c r="F194" s="35"/>
      <c r="G194" s="26">
        <v>1200.69</v>
      </c>
      <c r="H194" s="42">
        <f t="shared" si="4"/>
        <v>1200.69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6">
        <v>13</v>
      </c>
      <c r="B195" s="11" t="s">
        <v>210</v>
      </c>
      <c r="C195" s="37" t="s">
        <v>189</v>
      </c>
      <c r="D195" s="41" t="s">
        <v>429</v>
      </c>
      <c r="E195" s="39" t="s">
        <v>211</v>
      </c>
      <c r="F195" s="35"/>
      <c r="G195" s="26">
        <v>1200.69</v>
      </c>
      <c r="H195" s="42">
        <f t="shared" si="4"/>
        <v>1200.69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6">
        <v>14</v>
      </c>
      <c r="B196" s="11" t="s">
        <v>212</v>
      </c>
      <c r="C196" s="37" t="s">
        <v>213</v>
      </c>
      <c r="D196" s="41" t="s">
        <v>420</v>
      </c>
      <c r="E196" s="39" t="s">
        <v>214</v>
      </c>
      <c r="F196" s="35"/>
      <c r="G196" s="26">
        <v>732.55</v>
      </c>
      <c r="H196" s="42">
        <f t="shared" si="4"/>
        <v>732.55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6">
        <v>15</v>
      </c>
      <c r="B197" s="11" t="s">
        <v>199</v>
      </c>
      <c r="C197" s="37" t="s">
        <v>213</v>
      </c>
      <c r="D197" s="41" t="s">
        <v>423</v>
      </c>
      <c r="E197" s="39" t="s">
        <v>215</v>
      </c>
      <c r="F197" s="35"/>
      <c r="G197" s="26">
        <v>732.55</v>
      </c>
      <c r="H197" s="42">
        <f t="shared" si="4"/>
        <v>732.55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6">
        <v>16</v>
      </c>
      <c r="B198" s="11" t="s">
        <v>205</v>
      </c>
      <c r="C198" s="37" t="s">
        <v>213</v>
      </c>
      <c r="D198" s="41" t="s">
        <v>423</v>
      </c>
      <c r="E198" s="39" t="s">
        <v>216</v>
      </c>
      <c r="F198" s="35"/>
      <c r="G198" s="26">
        <v>732.55</v>
      </c>
      <c r="H198" s="42">
        <f t="shared" si="4"/>
        <v>732.55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6">
        <v>17</v>
      </c>
      <c r="B199" s="11" t="s">
        <v>217</v>
      </c>
      <c r="C199" s="37" t="s">
        <v>213</v>
      </c>
      <c r="D199" s="41" t="s">
        <v>420</v>
      </c>
      <c r="E199" s="39" t="s">
        <v>218</v>
      </c>
      <c r="F199" s="35"/>
      <c r="G199" s="26">
        <v>732.55</v>
      </c>
      <c r="H199" s="42">
        <f t="shared" si="4"/>
        <v>732.55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6">
        <v>18</v>
      </c>
      <c r="B200" s="11" t="s">
        <v>219</v>
      </c>
      <c r="C200" s="37" t="s">
        <v>213</v>
      </c>
      <c r="D200" s="41" t="s">
        <v>427</v>
      </c>
      <c r="E200" s="39" t="s">
        <v>220</v>
      </c>
      <c r="F200" s="35"/>
      <c r="G200" s="26">
        <v>732.55</v>
      </c>
      <c r="H200" s="42">
        <f t="shared" si="4"/>
        <v>732.55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6">
        <v>19</v>
      </c>
      <c r="B201" s="11" t="s">
        <v>221</v>
      </c>
      <c r="C201" s="37" t="s">
        <v>213</v>
      </c>
      <c r="D201" s="41" t="s">
        <v>426</v>
      </c>
      <c r="E201" s="39" t="s">
        <v>222</v>
      </c>
      <c r="F201" s="35"/>
      <c r="G201" s="26">
        <v>732.55</v>
      </c>
      <c r="H201" s="42">
        <f t="shared" si="4"/>
        <v>732.55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6">
        <v>20</v>
      </c>
      <c r="B202" s="11" t="s">
        <v>223</v>
      </c>
      <c r="C202" s="37" t="s">
        <v>213</v>
      </c>
      <c r="D202" s="41" t="s">
        <v>426</v>
      </c>
      <c r="E202" s="39" t="s">
        <v>224</v>
      </c>
      <c r="F202" s="35"/>
      <c r="G202" s="26">
        <v>732.55</v>
      </c>
      <c r="H202" s="42">
        <f t="shared" si="4"/>
        <v>732.55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6">
        <v>21</v>
      </c>
      <c r="B203" s="11" t="s">
        <v>203</v>
      </c>
      <c r="C203" s="37" t="s">
        <v>213</v>
      </c>
      <c r="D203" s="41" t="s">
        <v>429</v>
      </c>
      <c r="E203" s="39" t="s">
        <v>225</v>
      </c>
      <c r="F203" s="35"/>
      <c r="G203" s="26">
        <v>732.55</v>
      </c>
      <c r="H203" s="42">
        <f t="shared" si="4"/>
        <v>732.55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6">
        <v>22</v>
      </c>
      <c r="B204" s="11" t="s">
        <v>212</v>
      </c>
      <c r="C204" s="37" t="s">
        <v>213</v>
      </c>
      <c r="D204" s="41" t="s">
        <v>420</v>
      </c>
      <c r="E204" s="39" t="s">
        <v>226</v>
      </c>
      <c r="F204" s="35"/>
      <c r="G204" s="26">
        <v>732.55</v>
      </c>
      <c r="H204" s="42">
        <f t="shared" si="4"/>
        <v>732.55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6">
        <v>23</v>
      </c>
      <c r="B205" s="11" t="s">
        <v>203</v>
      </c>
      <c r="C205" s="37" t="s">
        <v>213</v>
      </c>
      <c r="D205" s="41" t="s">
        <v>420</v>
      </c>
      <c r="E205" s="39" t="s">
        <v>227</v>
      </c>
      <c r="F205" s="35"/>
      <c r="G205" s="26">
        <v>732.55</v>
      </c>
      <c r="H205" s="42">
        <f t="shared" si="4"/>
        <v>732.55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6">
        <v>24</v>
      </c>
      <c r="B206" s="11" t="s">
        <v>228</v>
      </c>
      <c r="C206" s="37" t="s">
        <v>213</v>
      </c>
      <c r="D206" s="41" t="s">
        <v>420</v>
      </c>
      <c r="E206" s="39" t="s">
        <v>229</v>
      </c>
      <c r="F206" s="35"/>
      <c r="G206" s="26">
        <v>732.55</v>
      </c>
      <c r="H206" s="42">
        <f t="shared" si="4"/>
        <v>732.55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6">
        <v>25</v>
      </c>
      <c r="B207" s="11" t="s">
        <v>230</v>
      </c>
      <c r="C207" s="37" t="s">
        <v>213</v>
      </c>
      <c r="D207" s="41" t="s">
        <v>423</v>
      </c>
      <c r="E207" s="39" t="s">
        <v>231</v>
      </c>
      <c r="F207" s="35"/>
      <c r="G207" s="26">
        <v>732.55</v>
      </c>
      <c r="H207" s="42">
        <f t="shared" si="4"/>
        <v>732.55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6">
        <v>26</v>
      </c>
      <c r="B208" s="11" t="s">
        <v>232</v>
      </c>
      <c r="C208" s="37" t="s">
        <v>213</v>
      </c>
      <c r="D208" s="41" t="s">
        <v>429</v>
      </c>
      <c r="E208" s="39" t="s">
        <v>233</v>
      </c>
      <c r="F208" s="35"/>
      <c r="G208" s="26">
        <v>732.55</v>
      </c>
      <c r="H208" s="42">
        <f t="shared" si="4"/>
        <v>732.55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6">
        <v>27</v>
      </c>
      <c r="B209" s="11" t="s">
        <v>203</v>
      </c>
      <c r="C209" s="37" t="s">
        <v>213</v>
      </c>
      <c r="D209" s="41" t="s">
        <v>423</v>
      </c>
      <c r="E209" s="39" t="s">
        <v>234</v>
      </c>
      <c r="F209" s="35"/>
      <c r="G209" s="26">
        <v>732.55</v>
      </c>
      <c r="H209" s="42">
        <f t="shared" si="4"/>
        <v>732.55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8">
        <v>28</v>
      </c>
      <c r="B210" s="11" t="s">
        <v>235</v>
      </c>
      <c r="C210" s="37" t="s">
        <v>213</v>
      </c>
      <c r="D210" s="41" t="s">
        <v>427</v>
      </c>
      <c r="E210" s="39" t="s">
        <v>236</v>
      </c>
      <c r="F210" s="35"/>
      <c r="G210" s="26">
        <v>732.55</v>
      </c>
      <c r="H210" s="42">
        <f t="shared" si="4"/>
        <v>732.55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8">
        <v>29</v>
      </c>
      <c r="B211" s="17" t="s">
        <v>237</v>
      </c>
      <c r="C211" s="37" t="s">
        <v>213</v>
      </c>
      <c r="D211" s="41" t="s">
        <v>427</v>
      </c>
      <c r="E211" s="39" t="s">
        <v>238</v>
      </c>
      <c r="F211" s="35"/>
      <c r="G211" s="26">
        <v>732.55</v>
      </c>
      <c r="H211" s="42">
        <f t="shared" si="4"/>
        <v>732.55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6">
        <v>30</v>
      </c>
      <c r="B212" s="11" t="s">
        <v>195</v>
      </c>
      <c r="C212" s="37" t="s">
        <v>213</v>
      </c>
      <c r="D212" s="41" t="s">
        <v>425</v>
      </c>
      <c r="E212" s="39" t="s">
        <v>239</v>
      </c>
      <c r="F212" s="35"/>
      <c r="G212" s="26">
        <v>732.55</v>
      </c>
      <c r="H212" s="42">
        <f t="shared" si="4"/>
        <v>732.55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6">
        <v>31</v>
      </c>
      <c r="B213" s="11" t="s">
        <v>240</v>
      </c>
      <c r="C213" s="37" t="s">
        <v>213</v>
      </c>
      <c r="D213" s="41" t="s">
        <v>427</v>
      </c>
      <c r="E213" s="39" t="s">
        <v>241</v>
      </c>
      <c r="F213" s="35"/>
      <c r="G213" s="26">
        <v>732.55</v>
      </c>
      <c r="H213" s="42">
        <f t="shared" si="4"/>
        <v>732.55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28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32" t="s">
        <v>449</v>
      </c>
      <c r="B215" s="133"/>
      <c r="C215" s="70" t="s">
        <v>186</v>
      </c>
      <c r="D215" s="65">
        <f>COUNTA(C183:C213)</f>
        <v>31</v>
      </c>
      <c r="E215" s="24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</row>
    <row r="216" spans="1:23" ht="12.75" customHeight="1" x14ac:dyDescent="0.25">
      <c r="A216" s="134" t="s">
        <v>452</v>
      </c>
      <c r="B216" s="134"/>
      <c r="C216" s="65" t="s">
        <v>189</v>
      </c>
      <c r="D216" s="65">
        <f>COUNTIF(C183:C213,"FGS 1 ")</f>
        <v>13</v>
      </c>
      <c r="E216" s="24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</row>
    <row r="217" spans="1:23" ht="12.75" customHeight="1" x14ac:dyDescent="0.25">
      <c r="A217" s="134" t="s">
        <v>453</v>
      </c>
      <c r="B217" s="134"/>
      <c r="C217" s="65" t="s">
        <v>213</v>
      </c>
      <c r="D217" s="65">
        <f>COUNTIF(C183:C213,"fgs 2 ")</f>
        <v>18</v>
      </c>
      <c r="E217" s="24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</row>
    <row r="218" spans="1:23" ht="12.75" customHeight="1" x14ac:dyDescent="0.25">
      <c r="A218" s="1"/>
      <c r="B218" s="1"/>
      <c r="C218" s="1"/>
      <c r="D218" s="1"/>
      <c r="E218" s="1"/>
      <c r="F218" s="28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28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35" t="s">
        <v>454</v>
      </c>
      <c r="B220" s="135"/>
      <c r="C220" s="135"/>
      <c r="D220" s="135"/>
      <c r="E220" s="135"/>
      <c r="F220" s="135"/>
      <c r="G220" s="135"/>
      <c r="H220" s="135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</row>
    <row r="221" spans="1:23" ht="12.75" customHeight="1" x14ac:dyDescent="0.25">
      <c r="A221" s="71" t="s">
        <v>0</v>
      </c>
      <c r="B221" s="72" t="s">
        <v>185</v>
      </c>
      <c r="C221" s="72" t="s">
        <v>186</v>
      </c>
      <c r="D221" s="72" t="s">
        <v>397</v>
      </c>
      <c r="E221" s="72" t="s">
        <v>187</v>
      </c>
      <c r="F221" s="34" t="s">
        <v>417</v>
      </c>
      <c r="G221" s="34" t="s">
        <v>418</v>
      </c>
      <c r="H221" s="34" t="s">
        <v>419</v>
      </c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</row>
    <row r="222" spans="1:23" ht="12.75" customHeight="1" x14ac:dyDescent="0.25">
      <c r="A222" s="73">
        <v>1</v>
      </c>
      <c r="B222" s="74" t="s">
        <v>455</v>
      </c>
      <c r="C222" s="75" t="s">
        <v>456</v>
      </c>
      <c r="D222" s="54" t="s">
        <v>429</v>
      </c>
      <c r="E222" s="76" t="s">
        <v>149</v>
      </c>
      <c r="F222" s="77"/>
      <c r="G222" s="42">
        <v>3000</v>
      </c>
      <c r="H222" s="42">
        <f>F222+G222</f>
        <v>3000</v>
      </c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</row>
    <row r="223" spans="1:23" ht="12.75" customHeight="1" x14ac:dyDescent="0.25">
      <c r="A223" s="78">
        <v>2</v>
      </c>
      <c r="B223" s="74" t="s">
        <v>457</v>
      </c>
      <c r="C223" s="75" t="s">
        <v>456</v>
      </c>
      <c r="D223" s="54" t="s">
        <v>428</v>
      </c>
      <c r="E223" s="76" t="s">
        <v>28</v>
      </c>
      <c r="F223" s="77"/>
      <c r="G223" s="42">
        <v>1000</v>
      </c>
      <c r="H223" s="42">
        <f>F223+G223</f>
        <v>1000</v>
      </c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</row>
    <row r="224" spans="1:23" ht="12.75" customHeight="1" x14ac:dyDescent="0.25">
      <c r="A224" s="78">
        <v>3</v>
      </c>
      <c r="B224" s="74" t="s">
        <v>457</v>
      </c>
      <c r="C224" s="75" t="s">
        <v>456</v>
      </c>
      <c r="D224" s="54" t="s">
        <v>429</v>
      </c>
      <c r="E224" s="76" t="s">
        <v>211</v>
      </c>
      <c r="F224" s="77"/>
      <c r="G224" s="42">
        <v>1000</v>
      </c>
      <c r="H224" s="42">
        <f>F224+G224</f>
        <v>1000</v>
      </c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</row>
    <row r="225" spans="1:23" ht="12.75" customHeight="1" x14ac:dyDescent="0.25">
      <c r="A225" s="78">
        <v>4</v>
      </c>
      <c r="B225" s="74" t="s">
        <v>457</v>
      </c>
      <c r="C225" s="75" t="s">
        <v>456</v>
      </c>
      <c r="D225" s="54" t="s">
        <v>427</v>
      </c>
      <c r="E225" s="76" t="s">
        <v>265</v>
      </c>
      <c r="F225" s="77"/>
      <c r="G225" s="42">
        <v>1000</v>
      </c>
      <c r="H225" s="42">
        <f>F225+G225</f>
        <v>1000</v>
      </c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</row>
    <row r="226" spans="1:23" ht="12.75" customHeight="1" x14ac:dyDescent="0.25">
      <c r="A226" s="78">
        <v>5</v>
      </c>
      <c r="B226" s="74" t="s">
        <v>457</v>
      </c>
      <c r="C226" s="75" t="s">
        <v>456</v>
      </c>
      <c r="D226" s="54" t="s">
        <v>423</v>
      </c>
      <c r="E226" s="76" t="s">
        <v>170</v>
      </c>
      <c r="F226" s="77"/>
      <c r="G226" s="42">
        <v>1000</v>
      </c>
      <c r="H226" s="42">
        <f>F226+G226</f>
        <v>1000</v>
      </c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</row>
    <row r="227" spans="1:23" ht="12.75" customHeight="1" x14ac:dyDescent="0.2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</row>
    <row r="228" spans="1:23" ht="12.75" customHeight="1" x14ac:dyDescent="0.25">
      <c r="A228" s="135" t="s">
        <v>458</v>
      </c>
      <c r="B228" s="135"/>
      <c r="C228" s="135"/>
      <c r="D228" s="135"/>
      <c r="E228" s="135"/>
      <c r="F228" s="135"/>
      <c r="G228" s="135"/>
      <c r="H228" s="135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</row>
    <row r="229" spans="1:23" ht="12.75" customHeight="1" x14ac:dyDescent="0.25">
      <c r="A229" s="71" t="s">
        <v>0</v>
      </c>
      <c r="B229" s="72" t="s">
        <v>185</v>
      </c>
      <c r="C229" s="72" t="s">
        <v>186</v>
      </c>
      <c r="D229" s="72" t="s">
        <v>397</v>
      </c>
      <c r="E229" s="72" t="s">
        <v>187</v>
      </c>
      <c r="F229" s="34" t="s">
        <v>417</v>
      </c>
      <c r="G229" s="34" t="s">
        <v>418</v>
      </c>
      <c r="H229" s="34" t="s">
        <v>419</v>
      </c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</row>
    <row r="230" spans="1:23" ht="12.75" customHeight="1" x14ac:dyDescent="0.25">
      <c r="A230" s="73">
        <v>1</v>
      </c>
      <c r="B230" s="74" t="s">
        <v>455</v>
      </c>
      <c r="C230" s="75" t="s">
        <v>460</v>
      </c>
      <c r="D230" s="54" t="s">
        <v>425</v>
      </c>
      <c r="E230" s="76" t="s">
        <v>18</v>
      </c>
      <c r="F230" s="77"/>
      <c r="G230" s="42">
        <v>2400</v>
      </c>
      <c r="H230" s="42">
        <f>F230+G230</f>
        <v>2400</v>
      </c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</row>
    <row r="231" spans="1:23" ht="12.75" customHeight="1" x14ac:dyDescent="0.25">
      <c r="A231" s="78">
        <v>2</v>
      </c>
      <c r="B231" s="74" t="s">
        <v>457</v>
      </c>
      <c r="C231" s="75" t="s">
        <v>460</v>
      </c>
      <c r="D231" s="106" t="s">
        <v>424</v>
      </c>
      <c r="E231" s="76" t="s">
        <v>42</v>
      </c>
      <c r="F231" s="77"/>
      <c r="G231" s="42">
        <v>1000</v>
      </c>
      <c r="H231" s="42">
        <f>F231+G231</f>
        <v>1000</v>
      </c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</row>
    <row r="232" spans="1:23" ht="12.75" customHeight="1" x14ac:dyDescent="0.25">
      <c r="A232" s="78">
        <v>3</v>
      </c>
      <c r="B232" s="74" t="s">
        <v>457</v>
      </c>
      <c r="C232" s="75" t="s">
        <v>460</v>
      </c>
      <c r="D232" s="54" t="s">
        <v>428</v>
      </c>
      <c r="E232" s="76" t="s">
        <v>79</v>
      </c>
      <c r="F232" s="77"/>
      <c r="G232" s="42">
        <v>1000</v>
      </c>
      <c r="H232" s="42">
        <f>F232+G232</f>
        <v>1000</v>
      </c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</row>
    <row r="233" spans="1:23" ht="12.75" customHeight="1" x14ac:dyDescent="0.25">
      <c r="A233" s="78">
        <v>4</v>
      </c>
      <c r="B233" s="74" t="s">
        <v>457</v>
      </c>
      <c r="C233" s="75" t="s">
        <v>460</v>
      </c>
      <c r="D233" s="54" t="s">
        <v>465</v>
      </c>
      <c r="E233" s="76" t="s">
        <v>325</v>
      </c>
      <c r="F233" s="77"/>
      <c r="G233" s="42">
        <v>1000</v>
      </c>
      <c r="H233" s="42">
        <f>F233+G233</f>
        <v>1000</v>
      </c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</row>
    <row r="234" spans="1:23" ht="12.75" customHeight="1" x14ac:dyDescent="0.25">
      <c r="A234" s="78">
        <v>5</v>
      </c>
      <c r="B234" s="74" t="s">
        <v>457</v>
      </c>
      <c r="C234" s="75" t="s">
        <v>460</v>
      </c>
      <c r="D234" s="54" t="s">
        <v>429</v>
      </c>
      <c r="E234" s="100" t="s">
        <v>41</v>
      </c>
      <c r="F234" s="77"/>
      <c r="G234" s="42">
        <v>1000</v>
      </c>
      <c r="H234" s="42">
        <f>F234+G234</f>
        <v>1000</v>
      </c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</row>
    <row r="235" spans="1:23" ht="12.75" customHeight="1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</row>
    <row r="236" spans="1:23" ht="12.75" customHeight="1" x14ac:dyDescent="0.25">
      <c r="A236" s="135" t="s">
        <v>459</v>
      </c>
      <c r="B236" s="135"/>
      <c r="C236" s="135"/>
      <c r="D236" s="135"/>
      <c r="E236" s="135"/>
      <c r="F236" s="135"/>
      <c r="G236" s="135"/>
      <c r="H236" s="135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</row>
    <row r="237" spans="1:23" ht="12.75" customHeight="1" x14ac:dyDescent="0.25">
      <c r="A237" s="71" t="s">
        <v>0</v>
      </c>
      <c r="B237" s="72" t="s">
        <v>185</v>
      </c>
      <c r="C237" s="72" t="s">
        <v>186</v>
      </c>
      <c r="D237" s="72" t="s">
        <v>397</v>
      </c>
      <c r="E237" s="72" t="s">
        <v>187</v>
      </c>
      <c r="F237" s="34" t="s">
        <v>417</v>
      </c>
      <c r="G237" s="34" t="s">
        <v>418</v>
      </c>
      <c r="H237" s="34" t="s">
        <v>419</v>
      </c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</row>
    <row r="238" spans="1:23" ht="12.75" customHeight="1" x14ac:dyDescent="0.25">
      <c r="A238" s="73">
        <v>1</v>
      </c>
      <c r="B238" s="74" t="s">
        <v>455</v>
      </c>
      <c r="C238" s="75" t="s">
        <v>461</v>
      </c>
      <c r="D238" s="54" t="s">
        <v>429</v>
      </c>
      <c r="E238" s="76" t="s">
        <v>157</v>
      </c>
      <c r="F238" s="77"/>
      <c r="G238" s="42">
        <v>2400</v>
      </c>
      <c r="H238" s="42">
        <f>F238+G238</f>
        <v>2400</v>
      </c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</row>
    <row r="239" spans="1:23" ht="12.75" customHeight="1" x14ac:dyDescent="0.25">
      <c r="A239" s="78">
        <v>2</v>
      </c>
      <c r="B239" s="74" t="s">
        <v>457</v>
      </c>
      <c r="C239" s="75" t="s">
        <v>461</v>
      </c>
      <c r="D239" s="54" t="s">
        <v>429</v>
      </c>
      <c r="E239" s="76" t="s">
        <v>86</v>
      </c>
      <c r="F239" s="77"/>
      <c r="G239" s="42">
        <v>1000</v>
      </c>
      <c r="H239" s="42">
        <f>F239+G239</f>
        <v>1000</v>
      </c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</row>
    <row r="240" spans="1:23" ht="12.75" customHeight="1" x14ac:dyDescent="0.25">
      <c r="A240" s="78">
        <v>3</v>
      </c>
      <c r="B240" s="74" t="s">
        <v>457</v>
      </c>
      <c r="C240" s="75" t="s">
        <v>461</v>
      </c>
      <c r="D240" s="54" t="s">
        <v>429</v>
      </c>
      <c r="E240" s="76" t="s">
        <v>89</v>
      </c>
      <c r="F240" s="77"/>
      <c r="G240" s="42">
        <v>1000</v>
      </c>
      <c r="H240" s="42">
        <f>F240+G240</f>
        <v>1000</v>
      </c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</row>
    <row r="241" spans="1:23" ht="12.75" customHeight="1" x14ac:dyDescent="0.25">
      <c r="A241" s="78">
        <v>4</v>
      </c>
      <c r="B241" s="74" t="s">
        <v>457</v>
      </c>
      <c r="C241" s="75" t="s">
        <v>461</v>
      </c>
      <c r="D241" s="54" t="s">
        <v>429</v>
      </c>
      <c r="E241" s="76" t="s">
        <v>183</v>
      </c>
      <c r="F241" s="77"/>
      <c r="G241" s="42">
        <v>1000</v>
      </c>
      <c r="H241" s="42">
        <f>F241+G241</f>
        <v>1000</v>
      </c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</row>
    <row r="242" spans="1:23" ht="12.75" customHeight="1" x14ac:dyDescent="0.25">
      <c r="A242" s="78">
        <v>5</v>
      </c>
      <c r="B242" s="74" t="s">
        <v>457</v>
      </c>
      <c r="C242" s="75" t="s">
        <v>461</v>
      </c>
      <c r="D242" s="54" t="s">
        <v>428</v>
      </c>
      <c r="E242" s="76" t="s">
        <v>57</v>
      </c>
      <c r="F242" s="77"/>
      <c r="G242" s="42">
        <v>1000</v>
      </c>
      <c r="H242" s="42">
        <f>F242+G242</f>
        <v>1000</v>
      </c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</row>
    <row r="243" spans="1:23" ht="12.75" customHeight="1" x14ac:dyDescent="0.25">
      <c r="A243" s="130" t="s">
        <v>419</v>
      </c>
      <c r="B243" s="131"/>
      <c r="C243" s="65">
        <f>COUNTA(E230:E234)+COUNTA(E222:E226)+COUNTA(E238:E242)</f>
        <v>15</v>
      </c>
      <c r="D243" s="66"/>
      <c r="E243" s="66"/>
      <c r="F243" s="67">
        <f>SUM(F222:F242)</f>
        <v>0</v>
      </c>
      <c r="G243" s="67">
        <f>SUM(G222:G242)</f>
        <v>19800</v>
      </c>
      <c r="H243" s="67">
        <f>SUM(H222:H242)</f>
        <v>19800</v>
      </c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</row>
    <row r="244" spans="1:23" ht="12.75" customHeight="1" x14ac:dyDescent="0.25">
      <c r="A244" s="1"/>
      <c r="B244" s="1"/>
      <c r="C244" s="1"/>
      <c r="D244" s="1"/>
      <c r="E244" s="1"/>
      <c r="F244" s="28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28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25" t="s">
        <v>464</v>
      </c>
      <c r="B246" s="125"/>
      <c r="C246" s="125"/>
      <c r="D246" s="125"/>
      <c r="E246" s="125"/>
      <c r="F246" s="28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45" t="s">
        <v>0</v>
      </c>
      <c r="B247" s="46" t="s">
        <v>373</v>
      </c>
      <c r="C247" s="46" t="s">
        <v>243</v>
      </c>
      <c r="D247" s="46" t="s">
        <v>397</v>
      </c>
      <c r="E247" s="46" t="s">
        <v>244</v>
      </c>
      <c r="F247" s="28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47">
        <v>1</v>
      </c>
      <c r="B248" s="48" t="s">
        <v>212</v>
      </c>
      <c r="C248" s="48" t="s">
        <v>245</v>
      </c>
      <c r="D248" s="49" t="s">
        <v>420</v>
      </c>
      <c r="E248" s="48" t="s">
        <v>214</v>
      </c>
      <c r="F248" s="28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47">
        <v>2</v>
      </c>
      <c r="B249" s="48" t="s">
        <v>199</v>
      </c>
      <c r="C249" s="48" t="s">
        <v>245</v>
      </c>
      <c r="D249" s="49" t="s">
        <v>429</v>
      </c>
      <c r="E249" s="48" t="s">
        <v>246</v>
      </c>
      <c r="F249" s="28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47">
        <v>3</v>
      </c>
      <c r="B250" s="48" t="s">
        <v>195</v>
      </c>
      <c r="C250" s="48" t="s">
        <v>245</v>
      </c>
      <c r="D250" s="49" t="s">
        <v>423</v>
      </c>
      <c r="E250" s="48" t="s">
        <v>247</v>
      </c>
      <c r="F250" s="28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47">
        <v>4</v>
      </c>
      <c r="B251" s="48" t="s">
        <v>248</v>
      </c>
      <c r="C251" s="48" t="s">
        <v>249</v>
      </c>
      <c r="D251" s="49" t="s">
        <v>424</v>
      </c>
      <c r="E251" s="48" t="s">
        <v>21</v>
      </c>
      <c r="F251" s="28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47">
        <v>5</v>
      </c>
      <c r="B252" s="48" t="s">
        <v>250</v>
      </c>
      <c r="C252" s="48" t="s">
        <v>251</v>
      </c>
      <c r="D252" s="49" t="s">
        <v>423</v>
      </c>
      <c r="E252" s="48" t="s">
        <v>252</v>
      </c>
      <c r="F252" s="28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47">
        <v>6</v>
      </c>
      <c r="B253" s="48" t="s">
        <v>219</v>
      </c>
      <c r="C253" s="48" t="s">
        <v>251</v>
      </c>
      <c r="D253" s="49" t="s">
        <v>423</v>
      </c>
      <c r="E253" s="48" t="s">
        <v>253</v>
      </c>
      <c r="F253" s="28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47">
        <v>7</v>
      </c>
      <c r="B254" s="48" t="s">
        <v>199</v>
      </c>
      <c r="C254" s="48" t="s">
        <v>245</v>
      </c>
      <c r="D254" s="49" t="s">
        <v>423</v>
      </c>
      <c r="E254" s="48" t="s">
        <v>215</v>
      </c>
      <c r="F254" s="28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47">
        <v>8</v>
      </c>
      <c r="B255" s="48" t="s">
        <v>205</v>
      </c>
      <c r="C255" s="48" t="s">
        <v>254</v>
      </c>
      <c r="D255" s="49" t="s">
        <v>423</v>
      </c>
      <c r="E255" s="48" t="s">
        <v>216</v>
      </c>
      <c r="F255" s="28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47">
        <v>9</v>
      </c>
      <c r="B256" s="48" t="s">
        <v>255</v>
      </c>
      <c r="C256" s="48" t="s">
        <v>249</v>
      </c>
      <c r="D256" s="49" t="s">
        <v>428</v>
      </c>
      <c r="E256" s="48" t="s">
        <v>256</v>
      </c>
      <c r="F256" s="28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47">
        <v>10</v>
      </c>
      <c r="B257" s="48" t="s">
        <v>219</v>
      </c>
      <c r="C257" s="48" t="s">
        <v>251</v>
      </c>
      <c r="D257" s="49" t="s">
        <v>427</v>
      </c>
      <c r="E257" s="48" t="s">
        <v>220</v>
      </c>
      <c r="F257" s="28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47">
        <v>11</v>
      </c>
      <c r="B258" s="48" t="s">
        <v>257</v>
      </c>
      <c r="C258" s="48" t="s">
        <v>245</v>
      </c>
      <c r="D258" s="49" t="s">
        <v>423</v>
      </c>
      <c r="E258" s="48" t="s">
        <v>258</v>
      </c>
      <c r="F258" s="28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47">
        <v>12</v>
      </c>
      <c r="B259" s="48" t="s">
        <v>199</v>
      </c>
      <c r="C259" s="48" t="s">
        <v>245</v>
      </c>
      <c r="D259" s="49" t="s">
        <v>428</v>
      </c>
      <c r="E259" s="48" t="s">
        <v>200</v>
      </c>
      <c r="F259" s="28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47">
        <v>13</v>
      </c>
      <c r="B260" s="48" t="s">
        <v>259</v>
      </c>
      <c r="C260" s="48" t="s">
        <v>249</v>
      </c>
      <c r="D260" s="49" t="s">
        <v>422</v>
      </c>
      <c r="E260" s="48" t="s">
        <v>260</v>
      </c>
      <c r="F260" s="28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47">
        <v>14</v>
      </c>
      <c r="B261" s="48" t="s">
        <v>261</v>
      </c>
      <c r="C261" s="48" t="s">
        <v>249</v>
      </c>
      <c r="D261" s="49" t="s">
        <v>428</v>
      </c>
      <c r="E261" s="48" t="s">
        <v>262</v>
      </c>
      <c r="F261" s="28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47">
        <v>15</v>
      </c>
      <c r="B262" s="48" t="s">
        <v>263</v>
      </c>
      <c r="C262" s="48" t="s">
        <v>249</v>
      </c>
      <c r="D262" s="49" t="s">
        <v>426</v>
      </c>
      <c r="E262" s="48" t="s">
        <v>224</v>
      </c>
      <c r="F262" s="28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47">
        <v>16</v>
      </c>
      <c r="B263" s="48" t="s">
        <v>264</v>
      </c>
      <c r="C263" s="48" t="s">
        <v>249</v>
      </c>
      <c r="D263" s="49" t="s">
        <v>427</v>
      </c>
      <c r="E263" s="48" t="s">
        <v>265</v>
      </c>
      <c r="F263" s="28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47">
        <v>17</v>
      </c>
      <c r="B264" s="48" t="s">
        <v>203</v>
      </c>
      <c r="C264" s="48" t="s">
        <v>245</v>
      </c>
      <c r="D264" s="49" t="s">
        <v>428</v>
      </c>
      <c r="E264" s="48" t="s">
        <v>266</v>
      </c>
      <c r="F264" s="28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47">
        <v>18</v>
      </c>
      <c r="B265" s="48" t="s">
        <v>240</v>
      </c>
      <c r="C265" s="48" t="s">
        <v>254</v>
      </c>
      <c r="D265" s="49" t="s">
        <v>427</v>
      </c>
      <c r="E265" s="48" t="s">
        <v>267</v>
      </c>
      <c r="F265" s="28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47">
        <v>19</v>
      </c>
      <c r="B266" s="48" t="s">
        <v>203</v>
      </c>
      <c r="C266" s="48" t="s">
        <v>245</v>
      </c>
      <c r="D266" s="49" t="s">
        <v>429</v>
      </c>
      <c r="E266" s="48" t="s">
        <v>225</v>
      </c>
      <c r="F266" s="28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47">
        <v>20</v>
      </c>
      <c r="B267" s="48" t="s">
        <v>210</v>
      </c>
      <c r="C267" s="48" t="s">
        <v>249</v>
      </c>
      <c r="D267" s="49" t="s">
        <v>429</v>
      </c>
      <c r="E267" s="48" t="s">
        <v>268</v>
      </c>
      <c r="F267" s="28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47">
        <v>21</v>
      </c>
      <c r="B268" s="48" t="s">
        <v>212</v>
      </c>
      <c r="C268" s="48" t="s">
        <v>245</v>
      </c>
      <c r="D268" s="49" t="s">
        <v>427</v>
      </c>
      <c r="E268" s="48" t="s">
        <v>269</v>
      </c>
      <c r="F268" s="28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47">
        <v>22</v>
      </c>
      <c r="B269" s="48" t="s">
        <v>270</v>
      </c>
      <c r="C269" s="48" t="s">
        <v>249</v>
      </c>
      <c r="D269" s="49" t="s">
        <v>423</v>
      </c>
      <c r="E269" s="48" t="s">
        <v>47</v>
      </c>
      <c r="F269" s="28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47">
        <v>23</v>
      </c>
      <c r="B270" s="48" t="s">
        <v>210</v>
      </c>
      <c r="C270" s="48" t="s">
        <v>249</v>
      </c>
      <c r="D270" s="49" t="s">
        <v>422</v>
      </c>
      <c r="E270" s="48" t="s">
        <v>271</v>
      </c>
      <c r="F270" s="28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47">
        <v>24</v>
      </c>
      <c r="B271" s="48" t="s">
        <v>272</v>
      </c>
      <c r="C271" s="48" t="s">
        <v>249</v>
      </c>
      <c r="D271" s="49" t="s">
        <v>420</v>
      </c>
      <c r="E271" s="48" t="s">
        <v>218</v>
      </c>
      <c r="F271" s="28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47">
        <v>25</v>
      </c>
      <c r="B272" s="48" t="s">
        <v>273</v>
      </c>
      <c r="C272" s="48" t="s">
        <v>249</v>
      </c>
      <c r="D272" s="49" t="s">
        <v>422</v>
      </c>
      <c r="E272" s="48" t="s">
        <v>274</v>
      </c>
      <c r="F272" s="28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47">
        <v>26</v>
      </c>
      <c r="B273" s="48" t="s">
        <v>248</v>
      </c>
      <c r="C273" s="48" t="s">
        <v>249</v>
      </c>
      <c r="D273" s="49" t="s">
        <v>428</v>
      </c>
      <c r="E273" s="48" t="s">
        <v>57</v>
      </c>
      <c r="F273" s="28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47">
        <v>27</v>
      </c>
      <c r="B274" s="48" t="s">
        <v>199</v>
      </c>
      <c r="C274" s="48" t="s">
        <v>245</v>
      </c>
      <c r="D274" s="49" t="s">
        <v>428</v>
      </c>
      <c r="E274" s="48" t="s">
        <v>275</v>
      </c>
      <c r="F274" s="28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47">
        <v>28</v>
      </c>
      <c r="B275" s="48" t="s">
        <v>250</v>
      </c>
      <c r="C275" s="48" t="s">
        <v>251</v>
      </c>
      <c r="D275" s="49" t="s">
        <v>423</v>
      </c>
      <c r="E275" s="48" t="s">
        <v>276</v>
      </c>
      <c r="F275" s="28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47">
        <v>29</v>
      </c>
      <c r="B276" s="48" t="s">
        <v>277</v>
      </c>
      <c r="C276" s="48" t="s">
        <v>249</v>
      </c>
      <c r="D276" s="49" t="s">
        <v>432</v>
      </c>
      <c r="E276" s="48" t="s">
        <v>278</v>
      </c>
      <c r="F276" s="28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47">
        <v>30</v>
      </c>
      <c r="B277" s="48" t="s">
        <v>263</v>
      </c>
      <c r="C277" s="48" t="s">
        <v>249</v>
      </c>
      <c r="D277" s="49" t="s">
        <v>426</v>
      </c>
      <c r="E277" s="48" t="s">
        <v>279</v>
      </c>
      <c r="F277" s="28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47">
        <v>31</v>
      </c>
      <c r="B278" s="48" t="s">
        <v>272</v>
      </c>
      <c r="C278" s="48" t="s">
        <v>249</v>
      </c>
      <c r="D278" s="49" t="s">
        <v>420</v>
      </c>
      <c r="E278" s="48" t="s">
        <v>280</v>
      </c>
      <c r="F278" s="28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47">
        <v>32</v>
      </c>
      <c r="B279" s="48" t="s">
        <v>281</v>
      </c>
      <c r="C279" s="48" t="s">
        <v>249</v>
      </c>
      <c r="D279" s="49" t="s">
        <v>429</v>
      </c>
      <c r="E279" s="48" t="s">
        <v>282</v>
      </c>
      <c r="F279" s="28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47">
        <v>33</v>
      </c>
      <c r="B280" s="48" t="s">
        <v>193</v>
      </c>
      <c r="C280" s="48" t="s">
        <v>245</v>
      </c>
      <c r="D280" s="49" t="s">
        <v>428</v>
      </c>
      <c r="E280" s="48" t="s">
        <v>194</v>
      </c>
      <c r="F280" s="28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47">
        <v>34</v>
      </c>
      <c r="B281" s="48" t="s">
        <v>195</v>
      </c>
      <c r="C281" s="48" t="s">
        <v>245</v>
      </c>
      <c r="D281" s="49" t="s">
        <v>428</v>
      </c>
      <c r="E281" s="48" t="s">
        <v>196</v>
      </c>
      <c r="F281" s="28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47">
        <v>35</v>
      </c>
      <c r="B282" s="48" t="s">
        <v>212</v>
      </c>
      <c r="C282" s="48" t="s">
        <v>245</v>
      </c>
      <c r="D282" s="49" t="s">
        <v>420</v>
      </c>
      <c r="E282" s="48" t="s">
        <v>226</v>
      </c>
      <c r="F282" s="28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47">
        <v>36</v>
      </c>
      <c r="B283" s="48" t="s">
        <v>193</v>
      </c>
      <c r="C283" s="48" t="s">
        <v>245</v>
      </c>
      <c r="D283" s="49" t="s">
        <v>428</v>
      </c>
      <c r="E283" s="48" t="s">
        <v>285</v>
      </c>
      <c r="F283" s="28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47">
        <v>37</v>
      </c>
      <c r="B284" s="48" t="s">
        <v>199</v>
      </c>
      <c r="C284" s="48" t="s">
        <v>245</v>
      </c>
      <c r="D284" s="49" t="s">
        <v>428</v>
      </c>
      <c r="E284" s="48" t="s">
        <v>286</v>
      </c>
      <c r="F284" s="28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47">
        <v>38</v>
      </c>
      <c r="B285" s="48" t="s">
        <v>287</v>
      </c>
      <c r="C285" s="48" t="s">
        <v>245</v>
      </c>
      <c r="D285" s="50" t="s">
        <v>422</v>
      </c>
      <c r="E285" s="48" t="s">
        <v>288</v>
      </c>
      <c r="F285" s="28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47">
        <v>39</v>
      </c>
      <c r="B286" s="48" t="s">
        <v>230</v>
      </c>
      <c r="C286" s="48" t="s">
        <v>254</v>
      </c>
      <c r="D286" s="49" t="s">
        <v>423</v>
      </c>
      <c r="E286" s="48" t="s">
        <v>289</v>
      </c>
      <c r="F286" s="28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47">
        <v>40</v>
      </c>
      <c r="B287" s="48" t="s">
        <v>193</v>
      </c>
      <c r="C287" s="48" t="s">
        <v>245</v>
      </c>
      <c r="D287" s="49" t="s">
        <v>428</v>
      </c>
      <c r="E287" s="48" t="s">
        <v>290</v>
      </c>
      <c r="F287" s="28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47">
        <v>41</v>
      </c>
      <c r="B288" s="48" t="s">
        <v>291</v>
      </c>
      <c r="C288" s="48" t="s">
        <v>249</v>
      </c>
      <c r="D288" s="49" t="s">
        <v>427</v>
      </c>
      <c r="E288" s="48" t="s">
        <v>292</v>
      </c>
      <c r="F288" s="28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47">
        <v>42</v>
      </c>
      <c r="B289" s="48" t="s">
        <v>293</v>
      </c>
      <c r="C289" s="48" t="s">
        <v>254</v>
      </c>
      <c r="D289" s="49" t="s">
        <v>426</v>
      </c>
      <c r="E289" s="48" t="s">
        <v>294</v>
      </c>
      <c r="F289" s="28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47">
        <v>43</v>
      </c>
      <c r="B290" s="48" t="s">
        <v>199</v>
      </c>
      <c r="C290" s="48" t="s">
        <v>245</v>
      </c>
      <c r="D290" s="99" t="s">
        <v>429</v>
      </c>
      <c r="E290" s="48" t="s">
        <v>295</v>
      </c>
      <c r="F290" s="28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47">
        <v>44</v>
      </c>
      <c r="B291" s="48" t="s">
        <v>203</v>
      </c>
      <c r="C291" s="48" t="s">
        <v>245</v>
      </c>
      <c r="D291" s="49" t="s">
        <v>420</v>
      </c>
      <c r="E291" s="48" t="s">
        <v>227</v>
      </c>
      <c r="F291" s="28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47">
        <v>45</v>
      </c>
      <c r="B292" s="48" t="s">
        <v>259</v>
      </c>
      <c r="C292" s="48" t="s">
        <v>249</v>
      </c>
      <c r="D292" s="50" t="s">
        <v>425</v>
      </c>
      <c r="E292" s="48" t="s">
        <v>198</v>
      </c>
      <c r="F292" s="28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47">
        <v>46</v>
      </c>
      <c r="B293" s="48" t="s">
        <v>199</v>
      </c>
      <c r="C293" s="48" t="s">
        <v>245</v>
      </c>
      <c r="D293" s="49" t="s">
        <v>429</v>
      </c>
      <c r="E293" s="48" t="s">
        <v>89</v>
      </c>
      <c r="F293" s="28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47">
        <v>47</v>
      </c>
      <c r="B294" s="48" t="s">
        <v>296</v>
      </c>
      <c r="C294" s="48" t="s">
        <v>249</v>
      </c>
      <c r="D294" s="49" t="s">
        <v>429</v>
      </c>
      <c r="E294" s="48" t="s">
        <v>93</v>
      </c>
      <c r="F294" s="28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47">
        <v>48</v>
      </c>
      <c r="B295" s="48" t="s">
        <v>199</v>
      </c>
      <c r="C295" s="48" t="s">
        <v>245</v>
      </c>
      <c r="D295" s="49" t="s">
        <v>428</v>
      </c>
      <c r="E295" s="48" t="s">
        <v>297</v>
      </c>
      <c r="F295" s="28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47">
        <v>49</v>
      </c>
      <c r="B296" s="48" t="s">
        <v>259</v>
      </c>
      <c r="C296" s="48" t="s">
        <v>249</v>
      </c>
      <c r="D296" s="50" t="s">
        <v>425</v>
      </c>
      <c r="E296" s="48" t="s">
        <v>201</v>
      </c>
      <c r="F296" s="28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47">
        <v>50</v>
      </c>
      <c r="B297" s="48" t="s">
        <v>193</v>
      </c>
      <c r="C297" s="48" t="s">
        <v>245</v>
      </c>
      <c r="D297" s="49" t="s">
        <v>428</v>
      </c>
      <c r="E297" s="48" t="s">
        <v>96</v>
      </c>
      <c r="F297" s="28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47">
        <v>51</v>
      </c>
      <c r="B298" s="48" t="s">
        <v>264</v>
      </c>
      <c r="C298" s="48" t="s">
        <v>249</v>
      </c>
      <c r="D298" s="50" t="s">
        <v>422</v>
      </c>
      <c r="E298" s="48" t="s">
        <v>298</v>
      </c>
      <c r="F298" s="28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47">
        <v>52</v>
      </c>
      <c r="B299" s="48" t="s">
        <v>193</v>
      </c>
      <c r="C299" s="48" t="s">
        <v>245</v>
      </c>
      <c r="D299" s="49" t="s">
        <v>428</v>
      </c>
      <c r="E299" s="48" t="s">
        <v>299</v>
      </c>
      <c r="F299" s="28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47">
        <v>53</v>
      </c>
      <c r="B300" s="48" t="s">
        <v>199</v>
      </c>
      <c r="C300" s="48" t="s">
        <v>245</v>
      </c>
      <c r="D300" s="50" t="s">
        <v>425</v>
      </c>
      <c r="E300" s="48" t="s">
        <v>98</v>
      </c>
      <c r="F300" s="28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47">
        <v>54</v>
      </c>
      <c r="B301" s="48" t="s">
        <v>195</v>
      </c>
      <c r="C301" s="48" t="s">
        <v>245</v>
      </c>
      <c r="D301" s="49" t="s">
        <v>423</v>
      </c>
      <c r="E301" s="48" t="s">
        <v>300</v>
      </c>
      <c r="F301" s="28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47">
        <v>55</v>
      </c>
      <c r="B302" s="48" t="s">
        <v>261</v>
      </c>
      <c r="C302" s="48" t="s">
        <v>249</v>
      </c>
      <c r="D302" s="50" t="s">
        <v>422</v>
      </c>
      <c r="E302" s="48" t="s">
        <v>301</v>
      </c>
      <c r="F302" s="28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47">
        <v>56</v>
      </c>
      <c r="B303" s="48" t="s">
        <v>199</v>
      </c>
      <c r="C303" s="48" t="s">
        <v>245</v>
      </c>
      <c r="D303" s="49" t="s">
        <v>423</v>
      </c>
      <c r="E303" s="48" t="s">
        <v>302</v>
      </c>
      <c r="F303" s="28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47">
        <v>57</v>
      </c>
      <c r="B304" s="48" t="s">
        <v>259</v>
      </c>
      <c r="C304" s="48" t="s">
        <v>249</v>
      </c>
      <c r="D304" s="50" t="s">
        <v>425</v>
      </c>
      <c r="E304" s="48" t="s">
        <v>202</v>
      </c>
      <c r="F304" s="28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47">
        <v>58</v>
      </c>
      <c r="B305" s="48" t="s">
        <v>203</v>
      </c>
      <c r="C305" s="48" t="s">
        <v>254</v>
      </c>
      <c r="D305" s="49" t="s">
        <v>428</v>
      </c>
      <c r="E305" s="48" t="s">
        <v>303</v>
      </c>
      <c r="F305" s="28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47">
        <v>59</v>
      </c>
      <c r="B306" s="48" t="s">
        <v>304</v>
      </c>
      <c r="C306" s="48" t="s">
        <v>254</v>
      </c>
      <c r="D306" s="49" t="s">
        <v>423</v>
      </c>
      <c r="E306" s="48" t="s">
        <v>305</v>
      </c>
      <c r="F306" s="28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47">
        <v>60</v>
      </c>
      <c r="B307" s="48" t="s">
        <v>195</v>
      </c>
      <c r="C307" s="48" t="s">
        <v>245</v>
      </c>
      <c r="D307" s="49" t="s">
        <v>428</v>
      </c>
      <c r="E307" s="48" t="s">
        <v>306</v>
      </c>
      <c r="F307" s="28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47">
        <v>61</v>
      </c>
      <c r="B308" s="48" t="s">
        <v>257</v>
      </c>
      <c r="C308" s="48" t="s">
        <v>245</v>
      </c>
      <c r="D308" s="49" t="s">
        <v>423</v>
      </c>
      <c r="E308" s="48" t="s">
        <v>307</v>
      </c>
      <c r="F308" s="28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47">
        <v>62</v>
      </c>
      <c r="B309" s="48" t="s">
        <v>228</v>
      </c>
      <c r="C309" s="48" t="s">
        <v>249</v>
      </c>
      <c r="D309" s="49" t="s">
        <v>420</v>
      </c>
      <c r="E309" s="48" t="s">
        <v>229</v>
      </c>
      <c r="F309" s="28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47">
        <v>63</v>
      </c>
      <c r="B310" s="48" t="s">
        <v>250</v>
      </c>
      <c r="C310" s="48" t="s">
        <v>251</v>
      </c>
      <c r="D310" s="49" t="s">
        <v>430</v>
      </c>
      <c r="E310" s="48" t="s">
        <v>308</v>
      </c>
      <c r="F310" s="28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47">
        <v>64</v>
      </c>
      <c r="B311" s="48" t="s">
        <v>287</v>
      </c>
      <c r="C311" s="48" t="s">
        <v>245</v>
      </c>
      <c r="D311" s="49" t="s">
        <v>429</v>
      </c>
      <c r="E311" s="48" t="s">
        <v>309</v>
      </c>
      <c r="F311" s="28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47">
        <v>65</v>
      </c>
      <c r="B312" s="48" t="s">
        <v>287</v>
      </c>
      <c r="C312" s="48" t="s">
        <v>245</v>
      </c>
      <c r="D312" s="49" t="s">
        <v>423</v>
      </c>
      <c r="E312" s="48" t="s">
        <v>310</v>
      </c>
      <c r="F312" s="28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47">
        <v>66</v>
      </c>
      <c r="B313" s="48" t="s">
        <v>311</v>
      </c>
      <c r="C313" s="48" t="s">
        <v>249</v>
      </c>
      <c r="D313" s="49" t="s">
        <v>428</v>
      </c>
      <c r="E313" s="48" t="s">
        <v>312</v>
      </c>
      <c r="F313" s="28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47">
        <v>67</v>
      </c>
      <c r="B314" s="48" t="s">
        <v>257</v>
      </c>
      <c r="C314" s="48" t="s">
        <v>245</v>
      </c>
      <c r="D314" s="49" t="s">
        <v>423</v>
      </c>
      <c r="E314" s="48" t="s">
        <v>313</v>
      </c>
      <c r="F314" s="28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47">
        <v>68</v>
      </c>
      <c r="B315" s="48" t="s">
        <v>203</v>
      </c>
      <c r="C315" s="48" t="s">
        <v>245</v>
      </c>
      <c r="D315" s="49" t="s">
        <v>428</v>
      </c>
      <c r="E315" s="48" t="s">
        <v>204</v>
      </c>
      <c r="F315" s="28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47">
        <v>69</v>
      </c>
      <c r="B316" s="48" t="s">
        <v>287</v>
      </c>
      <c r="C316" s="48" t="s">
        <v>245</v>
      </c>
      <c r="D316" s="49" t="s">
        <v>428</v>
      </c>
      <c r="E316" s="48" t="s">
        <v>314</v>
      </c>
      <c r="F316" s="28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47">
        <v>70</v>
      </c>
      <c r="B317" s="48" t="s">
        <v>205</v>
      </c>
      <c r="C317" s="48" t="s">
        <v>254</v>
      </c>
      <c r="D317" s="49" t="s">
        <v>428</v>
      </c>
      <c r="E317" s="48" t="s">
        <v>206</v>
      </c>
      <c r="F317" s="28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47">
        <v>71</v>
      </c>
      <c r="B318" s="48" t="s">
        <v>219</v>
      </c>
      <c r="C318" s="48" t="s">
        <v>251</v>
      </c>
      <c r="D318" s="49" t="s">
        <v>428</v>
      </c>
      <c r="E318" s="48" t="s">
        <v>315</v>
      </c>
      <c r="F318" s="28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47">
        <v>72</v>
      </c>
      <c r="B319" s="48" t="s">
        <v>195</v>
      </c>
      <c r="C319" s="48" t="s">
        <v>245</v>
      </c>
      <c r="D319" s="49" t="s">
        <v>428</v>
      </c>
      <c r="E319" s="48" t="s">
        <v>316</v>
      </c>
      <c r="F319" s="28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47">
        <v>73</v>
      </c>
      <c r="B320" s="48" t="s">
        <v>259</v>
      </c>
      <c r="C320" s="48" t="s">
        <v>249</v>
      </c>
      <c r="D320" s="50" t="s">
        <v>425</v>
      </c>
      <c r="E320" s="48" t="s">
        <v>317</v>
      </c>
      <c r="F320" s="28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47">
        <v>74</v>
      </c>
      <c r="B321" s="48" t="s">
        <v>195</v>
      </c>
      <c r="C321" s="48" t="s">
        <v>245</v>
      </c>
      <c r="D321" s="49" t="s">
        <v>428</v>
      </c>
      <c r="E321" s="48" t="s">
        <v>318</v>
      </c>
      <c r="F321" s="28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47">
        <v>75</v>
      </c>
      <c r="B322" s="48" t="s">
        <v>199</v>
      </c>
      <c r="C322" s="48" t="s">
        <v>245</v>
      </c>
      <c r="D322" s="50" t="s">
        <v>431</v>
      </c>
      <c r="E322" s="48" t="s">
        <v>319</v>
      </c>
      <c r="F322" s="28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47">
        <v>76</v>
      </c>
      <c r="B323" s="48" t="s">
        <v>250</v>
      </c>
      <c r="C323" s="48" t="s">
        <v>251</v>
      </c>
      <c r="D323" s="49" t="s">
        <v>423</v>
      </c>
      <c r="E323" s="48" t="s">
        <v>320</v>
      </c>
      <c r="F323" s="28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47">
        <v>77</v>
      </c>
      <c r="B324" s="48" t="s">
        <v>257</v>
      </c>
      <c r="C324" s="48" t="s">
        <v>245</v>
      </c>
      <c r="D324" s="49" t="s">
        <v>423</v>
      </c>
      <c r="E324" s="48" t="s">
        <v>321</v>
      </c>
      <c r="F324" s="28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47">
        <v>78</v>
      </c>
      <c r="B325" s="48" t="s">
        <v>207</v>
      </c>
      <c r="C325" s="48" t="s">
        <v>249</v>
      </c>
      <c r="D325" s="49" t="s">
        <v>426</v>
      </c>
      <c r="E325" s="48" t="s">
        <v>208</v>
      </c>
      <c r="F325" s="28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47">
        <v>79</v>
      </c>
      <c r="B326" s="48" t="s">
        <v>199</v>
      </c>
      <c r="C326" s="48" t="s">
        <v>245</v>
      </c>
      <c r="D326" s="49" t="s">
        <v>423</v>
      </c>
      <c r="E326" s="48" t="s">
        <v>209</v>
      </c>
      <c r="F326" s="28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47">
        <v>80</v>
      </c>
      <c r="B327" s="48" t="s">
        <v>230</v>
      </c>
      <c r="C327" s="48" t="s">
        <v>254</v>
      </c>
      <c r="D327" s="49" t="s">
        <v>423</v>
      </c>
      <c r="E327" s="48" t="s">
        <v>231</v>
      </c>
      <c r="F327" s="28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47">
        <v>81</v>
      </c>
      <c r="B328" s="48" t="s">
        <v>199</v>
      </c>
      <c r="C328" s="48" t="s">
        <v>245</v>
      </c>
      <c r="D328" s="49" t="s">
        <v>429</v>
      </c>
      <c r="E328" s="48" t="s">
        <v>322</v>
      </c>
      <c r="F328" s="28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47">
        <v>82</v>
      </c>
      <c r="B329" s="48" t="s">
        <v>323</v>
      </c>
      <c r="C329" s="48" t="s">
        <v>249</v>
      </c>
      <c r="D329" s="49" t="s">
        <v>426</v>
      </c>
      <c r="E329" s="48" t="s">
        <v>324</v>
      </c>
      <c r="F329" s="28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47">
        <v>83</v>
      </c>
      <c r="B330" s="48" t="s">
        <v>261</v>
      </c>
      <c r="C330" s="48" t="s">
        <v>249</v>
      </c>
      <c r="D330" s="50" t="s">
        <v>465</v>
      </c>
      <c r="E330" s="48" t="s">
        <v>325</v>
      </c>
      <c r="F330" s="28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47">
        <v>84</v>
      </c>
      <c r="B331" s="48" t="s">
        <v>281</v>
      </c>
      <c r="C331" s="48" t="s">
        <v>249</v>
      </c>
      <c r="D331" s="49" t="s">
        <v>423</v>
      </c>
      <c r="E331" s="48" t="s">
        <v>326</v>
      </c>
      <c r="F331" s="28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47">
        <v>85</v>
      </c>
      <c r="B332" s="48" t="s">
        <v>210</v>
      </c>
      <c r="C332" s="48" t="s">
        <v>249</v>
      </c>
      <c r="D332" s="49" t="s">
        <v>429</v>
      </c>
      <c r="E332" s="48" t="s">
        <v>211</v>
      </c>
      <c r="F332" s="28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47">
        <v>86</v>
      </c>
      <c r="B333" s="48" t="s">
        <v>203</v>
      </c>
      <c r="C333" s="48" t="s">
        <v>245</v>
      </c>
      <c r="D333" s="49" t="s">
        <v>423</v>
      </c>
      <c r="E333" s="48" t="s">
        <v>234</v>
      </c>
      <c r="F333" s="28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47">
        <v>87</v>
      </c>
      <c r="B334" s="48" t="s">
        <v>195</v>
      </c>
      <c r="C334" s="48" t="s">
        <v>245</v>
      </c>
      <c r="D334" s="50" t="s">
        <v>425</v>
      </c>
      <c r="E334" s="48" t="s">
        <v>239</v>
      </c>
      <c r="F334" s="28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47">
        <v>88</v>
      </c>
      <c r="B335" s="48" t="s">
        <v>193</v>
      </c>
      <c r="C335" s="48" t="s">
        <v>245</v>
      </c>
      <c r="D335" s="49" t="s">
        <v>428</v>
      </c>
      <c r="E335" s="48" t="s">
        <v>327</v>
      </c>
      <c r="F335" s="28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47">
        <v>89</v>
      </c>
      <c r="B336" s="48" t="s">
        <v>257</v>
      </c>
      <c r="C336" s="48" t="s">
        <v>245</v>
      </c>
      <c r="D336" s="49" t="s">
        <v>423</v>
      </c>
      <c r="E336" s="48" t="s">
        <v>328</v>
      </c>
      <c r="F336" s="28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47">
        <v>90</v>
      </c>
      <c r="B337" s="48" t="s">
        <v>240</v>
      </c>
      <c r="C337" s="48" t="s">
        <v>254</v>
      </c>
      <c r="D337" s="49" t="s">
        <v>427</v>
      </c>
      <c r="E337" s="48" t="s">
        <v>329</v>
      </c>
      <c r="F337" s="28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47">
        <v>91</v>
      </c>
      <c r="B338" s="48" t="s">
        <v>293</v>
      </c>
      <c r="C338" s="48" t="s">
        <v>254</v>
      </c>
      <c r="D338" s="49" t="s">
        <v>428</v>
      </c>
      <c r="E338" s="48" t="s">
        <v>129</v>
      </c>
      <c r="F338" s="28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47">
        <v>92</v>
      </c>
      <c r="B339" s="48" t="s">
        <v>195</v>
      </c>
      <c r="C339" s="48" t="s">
        <v>245</v>
      </c>
      <c r="D339" s="49" t="s">
        <v>428</v>
      </c>
      <c r="E339" s="48" t="s">
        <v>330</v>
      </c>
      <c r="F339" s="28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47">
        <v>93</v>
      </c>
      <c r="B340" s="48" t="s">
        <v>331</v>
      </c>
      <c r="C340" s="48" t="s">
        <v>254</v>
      </c>
      <c r="D340" s="50" t="s">
        <v>422</v>
      </c>
      <c r="E340" s="48" t="s">
        <v>332</v>
      </c>
      <c r="F340" s="28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47">
        <v>94</v>
      </c>
      <c r="B341" s="48" t="s">
        <v>90</v>
      </c>
      <c r="C341" s="48" t="s">
        <v>249</v>
      </c>
      <c r="D341" s="50" t="s">
        <v>425</v>
      </c>
      <c r="E341" s="48" t="s">
        <v>333</v>
      </c>
      <c r="F341" s="28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47">
        <v>95</v>
      </c>
      <c r="B342" s="48" t="s">
        <v>203</v>
      </c>
      <c r="C342" s="48" t="s">
        <v>245</v>
      </c>
      <c r="D342" s="49" t="s">
        <v>429</v>
      </c>
      <c r="E342" s="48" t="s">
        <v>334</v>
      </c>
      <c r="F342" s="28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47">
        <v>96</v>
      </c>
      <c r="B343" s="48" t="s">
        <v>261</v>
      </c>
      <c r="C343" s="48" t="s">
        <v>249</v>
      </c>
      <c r="D343" s="49" t="s">
        <v>423</v>
      </c>
      <c r="E343" s="48" t="s">
        <v>335</v>
      </c>
      <c r="F343" s="28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47">
        <v>97</v>
      </c>
      <c r="B344" s="48" t="s">
        <v>336</v>
      </c>
      <c r="C344" s="48" t="s">
        <v>249</v>
      </c>
      <c r="D344" s="49" t="s">
        <v>432</v>
      </c>
      <c r="E344" s="48" t="s">
        <v>337</v>
      </c>
      <c r="F344" s="28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47">
        <v>98</v>
      </c>
      <c r="B345" s="48" t="s">
        <v>235</v>
      </c>
      <c r="C345" s="48" t="s">
        <v>254</v>
      </c>
      <c r="D345" s="49" t="s">
        <v>427</v>
      </c>
      <c r="E345" s="48" t="s">
        <v>338</v>
      </c>
      <c r="F345" s="28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47">
        <v>99</v>
      </c>
      <c r="B346" s="48" t="s">
        <v>339</v>
      </c>
      <c r="C346" s="48" t="s">
        <v>249</v>
      </c>
      <c r="D346" s="49" t="s">
        <v>426</v>
      </c>
      <c r="E346" s="48" t="s">
        <v>340</v>
      </c>
      <c r="F346" s="28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47">
        <v>100</v>
      </c>
      <c r="B347" s="48" t="s">
        <v>341</v>
      </c>
      <c r="C347" s="48" t="s">
        <v>249</v>
      </c>
      <c r="D347" s="49" t="s">
        <v>423</v>
      </c>
      <c r="E347" s="48" t="s">
        <v>342</v>
      </c>
      <c r="F347" s="28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47">
        <v>101</v>
      </c>
      <c r="B348" s="48" t="s">
        <v>287</v>
      </c>
      <c r="C348" s="48" t="s">
        <v>245</v>
      </c>
      <c r="D348" s="49" t="s">
        <v>429</v>
      </c>
      <c r="E348" s="48" t="s">
        <v>343</v>
      </c>
      <c r="F348" s="28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47">
        <v>102</v>
      </c>
      <c r="B349" s="48" t="s">
        <v>259</v>
      </c>
      <c r="C349" s="48" t="s">
        <v>249</v>
      </c>
      <c r="D349" s="50" t="s">
        <v>425</v>
      </c>
      <c r="E349" s="48" t="s">
        <v>345</v>
      </c>
      <c r="F349" s="28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47">
        <v>103</v>
      </c>
      <c r="B350" s="48" t="s">
        <v>346</v>
      </c>
      <c r="C350" s="48" t="s">
        <v>249</v>
      </c>
      <c r="D350" s="49" t="s">
        <v>423</v>
      </c>
      <c r="E350" s="48" t="s">
        <v>347</v>
      </c>
      <c r="F350" s="28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47">
        <v>104</v>
      </c>
      <c r="B351" s="48" t="s">
        <v>304</v>
      </c>
      <c r="C351" s="48" t="s">
        <v>245</v>
      </c>
      <c r="D351" s="49" t="s">
        <v>423</v>
      </c>
      <c r="E351" s="48" t="s">
        <v>348</v>
      </c>
      <c r="F351" s="28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47">
        <v>105</v>
      </c>
      <c r="B352" s="48" t="s">
        <v>248</v>
      </c>
      <c r="C352" s="48" t="s">
        <v>249</v>
      </c>
      <c r="D352" s="49" t="s">
        <v>428</v>
      </c>
      <c r="E352" s="48" t="s">
        <v>145</v>
      </c>
      <c r="F352" s="28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47">
        <v>106</v>
      </c>
      <c r="B353" s="48" t="s">
        <v>349</v>
      </c>
      <c r="C353" s="48" t="s">
        <v>254</v>
      </c>
      <c r="D353" s="49" t="s">
        <v>423</v>
      </c>
      <c r="E353" s="48" t="s">
        <v>147</v>
      </c>
      <c r="F353" s="28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47">
        <v>107</v>
      </c>
      <c r="B354" s="48" t="s">
        <v>350</v>
      </c>
      <c r="C354" s="48" t="s">
        <v>249</v>
      </c>
      <c r="D354" s="49" t="s">
        <v>423</v>
      </c>
      <c r="E354" s="48" t="s">
        <v>351</v>
      </c>
      <c r="F354" s="28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47">
        <v>108</v>
      </c>
      <c r="B355" s="48" t="s">
        <v>304</v>
      </c>
      <c r="C355" s="48" t="s">
        <v>245</v>
      </c>
      <c r="D355" s="50" t="s">
        <v>422</v>
      </c>
      <c r="E355" s="48" t="s">
        <v>352</v>
      </c>
      <c r="F355" s="28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47">
        <v>109</v>
      </c>
      <c r="B356" s="48" t="s">
        <v>261</v>
      </c>
      <c r="C356" s="48" t="s">
        <v>249</v>
      </c>
      <c r="D356" s="50" t="s">
        <v>465</v>
      </c>
      <c r="E356" s="48" t="s">
        <v>353</v>
      </c>
      <c r="F356" s="28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47">
        <v>110</v>
      </c>
      <c r="B357" s="48" t="s">
        <v>259</v>
      </c>
      <c r="C357" s="48" t="s">
        <v>249</v>
      </c>
      <c r="D357" s="49" t="s">
        <v>428</v>
      </c>
      <c r="E357" s="48" t="s">
        <v>354</v>
      </c>
      <c r="F357" s="28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47">
        <v>111</v>
      </c>
      <c r="B358" s="48" t="s">
        <v>355</v>
      </c>
      <c r="C358" s="48" t="s">
        <v>249</v>
      </c>
      <c r="D358" s="49" t="s">
        <v>432</v>
      </c>
      <c r="E358" s="48" t="s">
        <v>356</v>
      </c>
      <c r="F358" s="28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47">
        <v>112</v>
      </c>
      <c r="B359" s="48" t="s">
        <v>199</v>
      </c>
      <c r="C359" s="48" t="s">
        <v>245</v>
      </c>
      <c r="D359" s="49" t="s">
        <v>423</v>
      </c>
      <c r="E359" s="48" t="s">
        <v>158</v>
      </c>
      <c r="F359" s="28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47">
        <v>113</v>
      </c>
      <c r="B360" s="48" t="s">
        <v>191</v>
      </c>
      <c r="C360" s="48" t="s">
        <v>245</v>
      </c>
      <c r="D360" s="49" t="s">
        <v>428</v>
      </c>
      <c r="E360" s="48" t="s">
        <v>192</v>
      </c>
      <c r="F360" s="28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47">
        <v>114</v>
      </c>
      <c r="B361" s="48" t="s">
        <v>357</v>
      </c>
      <c r="C361" s="48" t="s">
        <v>245</v>
      </c>
      <c r="D361" s="50" t="s">
        <v>425</v>
      </c>
      <c r="E361" s="48" t="s">
        <v>358</v>
      </c>
      <c r="F361" s="28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47">
        <v>115</v>
      </c>
      <c r="B362" s="48" t="s">
        <v>272</v>
      </c>
      <c r="C362" s="48" t="s">
        <v>249</v>
      </c>
      <c r="D362" s="50" t="s">
        <v>422</v>
      </c>
      <c r="E362" s="48" t="s">
        <v>359</v>
      </c>
      <c r="F362" s="28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47">
        <v>116</v>
      </c>
      <c r="B363" s="48" t="s">
        <v>199</v>
      </c>
      <c r="C363" s="48" t="s">
        <v>245</v>
      </c>
      <c r="D363" s="49" t="s">
        <v>429</v>
      </c>
      <c r="E363" s="48" t="s">
        <v>360</v>
      </c>
      <c r="F363" s="28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47">
        <v>117</v>
      </c>
      <c r="B364" s="48" t="s">
        <v>235</v>
      </c>
      <c r="C364" s="48" t="s">
        <v>254</v>
      </c>
      <c r="D364" s="49" t="s">
        <v>427</v>
      </c>
      <c r="E364" s="48" t="s">
        <v>236</v>
      </c>
      <c r="F364" s="28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47">
        <v>118</v>
      </c>
      <c r="B365" s="48" t="s">
        <v>219</v>
      </c>
      <c r="C365" s="48" t="s">
        <v>251</v>
      </c>
      <c r="D365" s="49" t="s">
        <v>423</v>
      </c>
      <c r="E365" s="48" t="s">
        <v>361</v>
      </c>
      <c r="F365" s="28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47">
        <v>119</v>
      </c>
      <c r="B366" s="48" t="s">
        <v>331</v>
      </c>
      <c r="C366" s="48" t="s">
        <v>245</v>
      </c>
      <c r="D366" s="49" t="s">
        <v>423</v>
      </c>
      <c r="E366" s="48" t="s">
        <v>362</v>
      </c>
      <c r="F366" s="28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47">
        <v>120</v>
      </c>
      <c r="B367" s="48" t="s">
        <v>240</v>
      </c>
      <c r="C367" s="48" t="s">
        <v>254</v>
      </c>
      <c r="D367" s="49" t="s">
        <v>427</v>
      </c>
      <c r="E367" s="48" t="s">
        <v>363</v>
      </c>
      <c r="F367" s="28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47">
        <v>121</v>
      </c>
      <c r="B368" s="48" t="s">
        <v>237</v>
      </c>
      <c r="C368" s="48" t="s">
        <v>245</v>
      </c>
      <c r="D368" s="49" t="s">
        <v>427</v>
      </c>
      <c r="E368" s="48" t="s">
        <v>238</v>
      </c>
      <c r="F368" s="28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47">
        <v>122</v>
      </c>
      <c r="B369" s="48" t="s">
        <v>364</v>
      </c>
      <c r="C369" s="48" t="s">
        <v>249</v>
      </c>
      <c r="D369" s="49" t="s">
        <v>426</v>
      </c>
      <c r="E369" s="48" t="s">
        <v>365</v>
      </c>
      <c r="F369" s="28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47">
        <v>123</v>
      </c>
      <c r="B370" s="48" t="s">
        <v>240</v>
      </c>
      <c r="C370" s="48" t="s">
        <v>254</v>
      </c>
      <c r="D370" s="49" t="s">
        <v>427</v>
      </c>
      <c r="E370" s="48" t="s">
        <v>241</v>
      </c>
      <c r="F370" s="28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47">
        <v>124</v>
      </c>
      <c r="B371" s="48" t="s">
        <v>228</v>
      </c>
      <c r="C371" s="48" t="s">
        <v>249</v>
      </c>
      <c r="D371" s="50" t="s">
        <v>422</v>
      </c>
      <c r="E371" s="48" t="s">
        <v>366</v>
      </c>
      <c r="F371" s="28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47">
        <v>125</v>
      </c>
      <c r="B372" s="48" t="s">
        <v>367</v>
      </c>
      <c r="C372" s="48" t="s">
        <v>249</v>
      </c>
      <c r="D372" s="49" t="s">
        <v>428</v>
      </c>
      <c r="E372" s="48" t="s">
        <v>368</v>
      </c>
      <c r="F372" s="28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28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28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28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28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28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28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28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28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28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28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28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28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28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28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28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28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28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28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28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28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28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28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28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28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28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28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28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28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28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28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28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28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28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28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28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28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28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28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28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28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28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28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28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28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28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28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28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28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28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28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28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28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28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28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28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28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28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28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28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28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28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28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28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28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28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28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28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28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28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28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28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28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28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28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28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28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28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28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28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28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28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28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28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28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28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28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28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28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28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28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28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28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28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28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28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28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28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28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28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28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28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28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28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28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28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28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28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28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28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28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28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28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28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28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28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28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28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28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28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28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28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28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28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28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28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28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28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28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28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28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28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28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28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28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28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28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28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28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28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28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28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28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28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28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28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28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28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28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28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28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28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28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28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28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28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28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28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28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28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28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28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28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28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28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28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28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28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28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28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28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28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28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28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28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28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28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28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28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28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28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28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28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28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28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28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28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28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28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28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28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28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28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28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28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28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28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28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28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28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28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28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28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28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28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28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28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28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28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28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28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28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28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28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28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28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28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28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28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28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28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28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28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28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28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28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28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28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28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28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28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28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28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28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28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28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28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28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28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28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28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28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28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28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28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28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28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28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28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28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28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28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28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28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28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28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28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28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28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28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28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28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28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28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28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28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28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28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28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28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28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28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28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28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28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28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28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28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28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28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28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28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28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28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28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28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28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28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28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28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28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28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28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28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28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28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28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28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28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28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28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28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28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28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28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28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28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28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28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28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28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28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28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28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28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28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28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28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28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28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28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28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28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28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28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28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28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28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28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28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28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28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28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28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28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28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28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28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28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28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28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28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28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28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28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28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28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28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28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28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28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28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28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28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28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28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28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28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28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28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28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28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28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28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28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28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28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28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28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28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28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28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28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28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28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28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28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28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28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28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28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28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28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28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28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28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28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28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28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28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28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28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28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28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28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28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28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28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28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28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28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28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28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28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28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28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28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28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28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28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28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28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28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28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28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28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28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28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28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28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28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28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28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28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28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28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28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28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28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28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28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28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28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28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28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28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28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28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28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28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28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28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28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28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28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28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28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28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28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28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28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28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28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28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28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28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28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28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28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28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28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28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28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28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28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28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28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28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28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28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28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28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28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28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28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28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28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28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28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28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28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28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28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28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28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28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28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28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28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28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28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28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28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28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28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28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28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28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28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28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28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28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28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28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28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28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28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28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28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28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28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28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28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28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28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28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28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28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28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28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28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28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28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28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28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28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28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28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28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28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28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28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28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28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28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28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28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28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28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28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28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28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28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28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28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28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28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28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28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28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28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28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28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28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28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28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28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28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28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28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28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28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28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28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28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28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28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28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28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28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28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28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28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28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28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28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28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28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28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28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28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28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28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28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28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28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28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28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28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28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28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28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28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28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28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28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28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28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28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28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28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28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28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28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28"/>
      <c r="G976" s="28"/>
      <c r="H976" s="2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28"/>
      <c r="G977" s="28"/>
      <c r="H977" s="2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28"/>
      <c r="G978" s="28"/>
      <c r="H978" s="2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28"/>
      <c r="G979" s="28"/>
      <c r="H979" s="2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28"/>
      <c r="G980" s="28"/>
      <c r="H980" s="2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28"/>
      <c r="G981" s="28"/>
      <c r="H981" s="2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28"/>
      <c r="G982" s="28"/>
      <c r="H982" s="2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28"/>
      <c r="G983" s="28"/>
      <c r="H983" s="2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28"/>
      <c r="G984" s="28"/>
      <c r="H984" s="2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28"/>
      <c r="G985" s="28"/>
      <c r="H985" s="2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28"/>
      <c r="G986" s="28"/>
      <c r="H986" s="2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28"/>
      <c r="G987" s="28"/>
      <c r="H987" s="2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28"/>
      <c r="G988" s="28"/>
      <c r="H988" s="2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28"/>
      <c r="G989" s="28"/>
      <c r="H989" s="2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28"/>
      <c r="G990" s="28"/>
      <c r="H990" s="2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28"/>
      <c r="G991" s="28"/>
      <c r="H991" s="2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28"/>
      <c r="G992" s="28"/>
      <c r="H992" s="2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28"/>
      <c r="G993" s="28"/>
      <c r="H993" s="2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28"/>
      <c r="G994" s="28"/>
      <c r="H994" s="2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25">
      <c r="A995" s="1"/>
      <c r="B995" s="1"/>
      <c r="C995" s="1"/>
      <c r="D995" s="1"/>
      <c r="E995" s="1"/>
      <c r="F995" s="28"/>
      <c r="G995" s="28"/>
      <c r="H995" s="2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25">
      <c r="A996" s="1"/>
      <c r="B996" s="1"/>
      <c r="C996" s="1"/>
      <c r="D996" s="1"/>
      <c r="E996" s="1"/>
      <c r="F996" s="28"/>
      <c r="G996" s="28"/>
      <c r="H996" s="2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 x14ac:dyDescent="0.25">
      <c r="A997" s="1"/>
      <c r="B997" s="1"/>
      <c r="C997" s="1"/>
      <c r="D997" s="1"/>
      <c r="E997" s="1"/>
      <c r="F997" s="28"/>
      <c r="G997" s="28"/>
      <c r="H997" s="2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customHeight="1" x14ac:dyDescent="0.25">
      <c r="A998" s="1"/>
      <c r="B998" s="1"/>
      <c r="C998" s="1"/>
      <c r="D998" s="1"/>
      <c r="E998" s="1"/>
      <c r="F998" s="28"/>
      <c r="G998" s="28"/>
      <c r="H998" s="2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customHeight="1" x14ac:dyDescent="0.25">
      <c r="A999" s="1"/>
      <c r="B999" s="1"/>
      <c r="C999" s="1"/>
      <c r="D999" s="1"/>
      <c r="E999" s="1"/>
      <c r="F999" s="28"/>
      <c r="G999" s="28"/>
      <c r="H999" s="2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customHeight="1" x14ac:dyDescent="0.25">
      <c r="A1000" s="1"/>
      <c r="B1000" s="1"/>
      <c r="C1000" s="1"/>
      <c r="D1000" s="1"/>
      <c r="E1000" s="1"/>
      <c r="F1000" s="28"/>
      <c r="G1000" s="28"/>
      <c r="H1000" s="2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customHeight="1" x14ac:dyDescent="0.25">
      <c r="A1001" s="1"/>
      <c r="B1001" s="1"/>
      <c r="C1001" s="1"/>
      <c r="D1001" s="1"/>
      <c r="E1001" s="1"/>
      <c r="F1001" s="28"/>
      <c r="G1001" s="28"/>
      <c r="H1001" s="28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customHeight="1" x14ac:dyDescent="0.25">
      <c r="A1002" s="1"/>
      <c r="B1002" s="1"/>
      <c r="C1002" s="1"/>
      <c r="D1002" s="1"/>
      <c r="E1002" s="1"/>
      <c r="F1002" s="28"/>
      <c r="G1002" s="28"/>
      <c r="H1002" s="28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customHeight="1" x14ac:dyDescent="0.25">
      <c r="A1003" s="1"/>
      <c r="B1003" s="1"/>
      <c r="C1003" s="1"/>
      <c r="D1003" s="1"/>
      <c r="E1003" s="1"/>
      <c r="F1003" s="28"/>
      <c r="G1003" s="28"/>
      <c r="H1003" s="28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customHeight="1" x14ac:dyDescent="0.25">
      <c r="A1004" s="1"/>
      <c r="B1004" s="1"/>
      <c r="C1004" s="1"/>
      <c r="D1004" s="1"/>
      <c r="E1004" s="1"/>
      <c r="F1004" s="28"/>
      <c r="G1004" s="28"/>
      <c r="H1004" s="28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customHeight="1" x14ac:dyDescent="0.25">
      <c r="A1005" s="1"/>
      <c r="B1005" s="1"/>
      <c r="C1005" s="1"/>
      <c r="D1005" s="1"/>
      <c r="E1005" s="1"/>
      <c r="F1005" s="28"/>
      <c r="G1005" s="28"/>
      <c r="H1005" s="28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customHeight="1" x14ac:dyDescent="0.25">
      <c r="A1006" s="1"/>
      <c r="B1006" s="1"/>
      <c r="C1006" s="1"/>
      <c r="D1006" s="1"/>
      <c r="E1006" s="1"/>
      <c r="F1006" s="28"/>
      <c r="G1006" s="28"/>
      <c r="H1006" s="28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2.75" customHeight="1" x14ac:dyDescent="0.25">
      <c r="A1007" s="1"/>
      <c r="B1007" s="1"/>
      <c r="C1007" s="1"/>
      <c r="D1007" s="1"/>
      <c r="E1007" s="1"/>
      <c r="F1007" s="28"/>
      <c r="G1007" s="28"/>
      <c r="H1007" s="28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2.75" customHeight="1" x14ac:dyDescent="0.25">
      <c r="A1008" s="1"/>
      <c r="B1008" s="1"/>
      <c r="C1008" s="1"/>
      <c r="D1008" s="1"/>
      <c r="E1008" s="1"/>
      <c r="F1008" s="28"/>
      <c r="G1008" s="28"/>
      <c r="H1008" s="28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ht="12.75" customHeight="1" x14ac:dyDescent="0.25">
      <c r="A1009" s="1"/>
      <c r="B1009" s="1"/>
      <c r="C1009" s="1"/>
      <c r="D1009" s="1"/>
      <c r="E1009" s="1"/>
      <c r="F1009" s="28"/>
      <c r="G1009" s="28"/>
      <c r="H1009" s="28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ht="12.75" customHeight="1" x14ac:dyDescent="0.25">
      <c r="A1010" s="1"/>
      <c r="B1010" s="1"/>
      <c r="C1010" s="1"/>
      <c r="D1010" s="1"/>
      <c r="E1010" s="1"/>
      <c r="F1010" s="28"/>
      <c r="G1010" s="28"/>
      <c r="H1010" s="28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ht="12.75" customHeight="1" x14ac:dyDescent="0.25">
      <c r="A1011" s="1"/>
      <c r="B1011" s="1"/>
      <c r="C1011" s="1"/>
      <c r="D1011" s="1"/>
      <c r="E1011" s="1"/>
      <c r="F1011" s="28"/>
      <c r="G1011" s="28"/>
      <c r="H1011" s="28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ht="12.75" customHeight="1" x14ac:dyDescent="0.25">
      <c r="A1012" s="1"/>
      <c r="B1012" s="1"/>
      <c r="C1012" s="1"/>
      <c r="D1012" s="1"/>
      <c r="E1012" s="1"/>
      <c r="F1012" s="28"/>
      <c r="G1012" s="28"/>
      <c r="H1012" s="28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ht="12.75" customHeight="1" x14ac:dyDescent="0.25">
      <c r="A1013" s="1"/>
      <c r="B1013" s="1"/>
      <c r="C1013" s="1"/>
      <c r="D1013" s="1"/>
      <c r="E1013" s="1"/>
      <c r="F1013" s="28"/>
      <c r="G1013" s="28"/>
      <c r="H1013" s="28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ht="12.75" customHeight="1" x14ac:dyDescent="0.25">
      <c r="A1014" s="1"/>
      <c r="B1014" s="1"/>
      <c r="C1014" s="1"/>
      <c r="D1014" s="1"/>
      <c r="E1014" s="1"/>
      <c r="F1014" s="28"/>
      <c r="G1014" s="28"/>
      <c r="H1014" s="28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ht="12.75" customHeight="1" x14ac:dyDescent="0.25">
      <c r="A1015" s="1"/>
      <c r="B1015" s="1"/>
      <c r="C1015" s="1"/>
      <c r="D1015" s="1"/>
      <c r="E1015" s="1"/>
      <c r="F1015" s="28"/>
      <c r="G1015" s="28"/>
      <c r="H1015" s="28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ht="12.75" customHeight="1" x14ac:dyDescent="0.25">
      <c r="A1016" s="1"/>
      <c r="B1016" s="1"/>
      <c r="C1016" s="1"/>
      <c r="D1016" s="1"/>
      <c r="E1016" s="1"/>
      <c r="F1016" s="28"/>
      <c r="G1016" s="28"/>
      <c r="H1016" s="28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ht="12.75" customHeight="1" x14ac:dyDescent="0.25">
      <c r="A1017" s="1"/>
      <c r="B1017" s="1"/>
      <c r="C1017" s="1"/>
      <c r="D1017" s="1"/>
      <c r="E1017" s="1"/>
      <c r="F1017" s="28"/>
      <c r="G1017" s="28"/>
      <c r="H1017" s="28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ht="12.75" customHeight="1" x14ac:dyDescent="0.25">
      <c r="A1018" s="1"/>
      <c r="B1018" s="1"/>
      <c r="C1018" s="1"/>
      <c r="D1018" s="1"/>
      <c r="E1018" s="1"/>
      <c r="F1018" s="28"/>
      <c r="G1018" s="28"/>
      <c r="H1018" s="28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ht="12.75" customHeight="1" x14ac:dyDescent="0.25">
      <c r="A1019" s="1"/>
      <c r="B1019" s="1"/>
      <c r="C1019" s="1"/>
      <c r="D1019" s="1"/>
      <c r="E1019" s="1"/>
      <c r="F1019" s="28"/>
      <c r="G1019" s="28"/>
      <c r="H1019" s="28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ht="12.75" customHeight="1" x14ac:dyDescent="0.25">
      <c r="A1020" s="1"/>
      <c r="B1020" s="1"/>
      <c r="C1020" s="1"/>
      <c r="D1020" s="1"/>
      <c r="E1020" s="1"/>
      <c r="F1020" s="28"/>
      <c r="G1020" s="28"/>
      <c r="H1020" s="28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ht="12.75" customHeight="1" x14ac:dyDescent="0.25">
      <c r="A1021" s="1"/>
      <c r="B1021" s="1"/>
      <c r="C1021" s="1"/>
      <c r="D1021" s="1"/>
      <c r="E1021" s="1"/>
      <c r="F1021" s="28"/>
      <c r="G1021" s="28"/>
      <c r="H1021" s="28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ht="12.75" customHeight="1" x14ac:dyDescent="0.25">
      <c r="A1022" s="1"/>
      <c r="B1022" s="1"/>
      <c r="C1022" s="1"/>
      <c r="D1022" s="1"/>
      <c r="E1022" s="1"/>
      <c r="F1022" s="28"/>
      <c r="G1022" s="28"/>
      <c r="H1022" s="28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ht="12.75" customHeight="1" x14ac:dyDescent="0.25">
      <c r="A1023" s="1"/>
      <c r="B1023" s="1"/>
      <c r="C1023" s="1"/>
      <c r="D1023" s="1"/>
      <c r="E1023" s="1"/>
      <c r="F1023" s="28"/>
      <c r="G1023" s="28"/>
      <c r="H1023" s="28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ht="12.75" customHeight="1" x14ac:dyDescent="0.25">
      <c r="A1024" s="1"/>
      <c r="B1024" s="1"/>
      <c r="C1024" s="1"/>
      <c r="D1024" s="1"/>
      <c r="E1024" s="1"/>
      <c r="F1024" s="28"/>
      <c r="G1024" s="28"/>
      <c r="H1024" s="28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ht="12.75" customHeight="1" x14ac:dyDescent="0.25">
      <c r="A1025" s="1"/>
      <c r="B1025" s="1"/>
      <c r="C1025" s="1"/>
      <c r="D1025" s="1"/>
      <c r="E1025" s="1"/>
      <c r="F1025" s="28"/>
      <c r="G1025" s="28"/>
      <c r="H1025" s="28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ht="12.75" customHeight="1" x14ac:dyDescent="0.25">
      <c r="A1026" s="1"/>
      <c r="B1026" s="1"/>
      <c r="C1026" s="1"/>
      <c r="D1026" s="1"/>
      <c r="E1026" s="1"/>
      <c r="F1026" s="28"/>
      <c r="G1026" s="28"/>
      <c r="H1026" s="28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ht="12.75" customHeight="1" x14ac:dyDescent="0.25">
      <c r="A1027" s="1"/>
      <c r="B1027" s="1"/>
      <c r="C1027" s="1"/>
      <c r="D1027" s="1"/>
      <c r="E1027" s="1"/>
      <c r="F1027" s="28"/>
      <c r="G1027" s="28"/>
      <c r="H1027" s="28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ht="12.75" customHeight="1" x14ac:dyDescent="0.25">
      <c r="A1028" s="1"/>
      <c r="B1028" s="1"/>
      <c r="C1028" s="1"/>
      <c r="D1028" s="1"/>
      <c r="E1028" s="1"/>
      <c r="F1028" s="28"/>
      <c r="G1028" s="28"/>
      <c r="H1028" s="28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ht="12.75" customHeight="1" x14ac:dyDescent="0.25">
      <c r="A1029" s="1"/>
      <c r="B1029" s="1"/>
      <c r="C1029" s="1"/>
      <c r="D1029" s="1"/>
      <c r="E1029" s="1"/>
      <c r="F1029" s="28"/>
      <c r="G1029" s="28"/>
      <c r="H1029" s="28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ht="12.75" customHeight="1" x14ac:dyDescent="0.25">
      <c r="A1030" s="1"/>
      <c r="B1030" s="1"/>
      <c r="C1030" s="1"/>
      <c r="D1030" s="1"/>
      <c r="E1030" s="1"/>
      <c r="F1030" s="28"/>
      <c r="G1030" s="28"/>
      <c r="H1030" s="28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ht="12.75" customHeight="1" x14ac:dyDescent="0.25">
      <c r="A1031" s="1"/>
      <c r="B1031" s="1"/>
      <c r="C1031" s="1"/>
      <c r="D1031" s="1"/>
      <c r="E1031" s="1"/>
      <c r="F1031" s="28"/>
      <c r="G1031" s="28"/>
      <c r="H1031" s="28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ht="12.75" customHeight="1" x14ac:dyDescent="0.25">
      <c r="A1032" s="1"/>
      <c r="B1032" s="1"/>
      <c r="C1032" s="1"/>
      <c r="D1032" s="1"/>
      <c r="E1032" s="1"/>
      <c r="F1032" s="28"/>
      <c r="G1032" s="28"/>
      <c r="H1032" s="28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ht="12.75" customHeight="1" x14ac:dyDescent="0.25">
      <c r="A1033" s="1"/>
      <c r="B1033" s="1"/>
      <c r="C1033" s="1"/>
      <c r="D1033" s="1"/>
      <c r="E1033" s="1"/>
      <c r="F1033" s="28"/>
      <c r="G1033" s="28"/>
      <c r="H1033" s="28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ht="12.75" customHeight="1" x14ac:dyDescent="0.25">
      <c r="A1034" s="1"/>
      <c r="B1034" s="1"/>
      <c r="C1034" s="1"/>
      <c r="D1034" s="1"/>
      <c r="E1034" s="1"/>
      <c r="F1034" s="28"/>
      <c r="G1034" s="28"/>
      <c r="H1034" s="28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ht="12.75" customHeight="1" x14ac:dyDescent="0.25">
      <c r="A1035" s="1"/>
      <c r="B1035" s="1"/>
      <c r="C1035" s="1"/>
      <c r="D1035" s="1"/>
      <c r="E1035" s="1"/>
      <c r="F1035" s="28"/>
      <c r="G1035" s="28"/>
      <c r="H1035" s="28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ht="12.75" customHeight="1" x14ac:dyDescent="0.25">
      <c r="A1036" s="1"/>
      <c r="B1036" s="1"/>
      <c r="C1036" s="1"/>
      <c r="D1036" s="1"/>
      <c r="E1036" s="1"/>
      <c r="F1036" s="28"/>
      <c r="G1036" s="28"/>
      <c r="H1036" s="28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ht="12.75" customHeight="1" x14ac:dyDescent="0.25">
      <c r="A1037" s="1"/>
      <c r="B1037" s="1"/>
      <c r="C1037" s="1"/>
      <c r="D1037" s="1"/>
      <c r="E1037" s="1"/>
      <c r="F1037" s="28"/>
      <c r="G1037" s="28"/>
      <c r="H1037" s="28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ht="12.75" customHeight="1" x14ac:dyDescent="0.25">
      <c r="A1038" s="1"/>
      <c r="B1038" s="1"/>
      <c r="C1038" s="1"/>
      <c r="D1038" s="1"/>
      <c r="E1038" s="1"/>
      <c r="F1038" s="28"/>
      <c r="G1038" s="28"/>
      <c r="H1038" s="28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ht="12.75" customHeight="1" x14ac:dyDescent="0.25">
      <c r="A1039" s="1"/>
      <c r="B1039" s="1"/>
      <c r="C1039" s="1"/>
      <c r="D1039" s="1"/>
      <c r="E1039" s="1"/>
      <c r="F1039" s="28"/>
      <c r="G1039" s="28"/>
      <c r="H1039" s="28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1:23" ht="12.75" customHeight="1" x14ac:dyDescent="0.25">
      <c r="A1040" s="1"/>
      <c r="B1040" s="1"/>
      <c r="C1040" s="1"/>
      <c r="D1040" s="1"/>
      <c r="E1040" s="1"/>
      <c r="F1040" s="28"/>
      <c r="G1040" s="28"/>
      <c r="H1040" s="28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1:23" ht="12.75" customHeight="1" x14ac:dyDescent="0.25">
      <c r="A1041" s="1"/>
      <c r="B1041" s="1"/>
      <c r="C1041" s="1"/>
      <c r="D1041" s="1"/>
      <c r="E1041" s="1"/>
      <c r="F1041" s="28"/>
      <c r="G1041" s="28"/>
      <c r="H1041" s="28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1:23" ht="12.75" customHeight="1" x14ac:dyDescent="0.25">
      <c r="A1042" s="1"/>
      <c r="B1042" s="1"/>
      <c r="C1042" s="1"/>
      <c r="D1042" s="1"/>
      <c r="E1042" s="1"/>
      <c r="F1042" s="28"/>
      <c r="G1042" s="28"/>
      <c r="H1042" s="28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1:23" ht="12.75" customHeight="1" x14ac:dyDescent="0.25">
      <c r="A1043" s="1"/>
      <c r="B1043" s="1"/>
      <c r="C1043" s="1"/>
      <c r="D1043" s="1"/>
      <c r="E1043" s="1"/>
      <c r="F1043" s="28"/>
      <c r="G1043" s="28"/>
      <c r="H1043" s="28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1:23" ht="12.75" customHeight="1" x14ac:dyDescent="0.25">
      <c r="A1044" s="1"/>
      <c r="B1044" s="1"/>
      <c r="C1044" s="1"/>
      <c r="D1044" s="1"/>
      <c r="E1044" s="1"/>
      <c r="F1044" s="28"/>
      <c r="G1044" s="28"/>
      <c r="H1044" s="28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1:23" ht="12.75" customHeight="1" x14ac:dyDescent="0.25">
      <c r="A1045" s="1"/>
      <c r="B1045" s="1"/>
      <c r="C1045" s="1"/>
      <c r="D1045" s="1"/>
      <c r="E1045" s="1"/>
      <c r="F1045" s="28"/>
      <c r="G1045" s="28"/>
      <c r="H1045" s="28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</sheetData>
  <mergeCells count="24">
    <mergeCell ref="A1:H1"/>
    <mergeCell ref="A164:B164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1:H181"/>
    <mergeCell ref="A215:B215"/>
    <mergeCell ref="A216:B216"/>
    <mergeCell ref="A217:B217"/>
    <mergeCell ref="A220:H220"/>
    <mergeCell ref="A228:H228"/>
    <mergeCell ref="A236:H236"/>
    <mergeCell ref="A243:B243"/>
    <mergeCell ref="A246:E24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tabSelected="1" topLeftCell="A157" workbookViewId="0">
      <selection activeCell="E171" sqref="E171"/>
    </sheetView>
  </sheetViews>
  <sheetFormatPr defaultColWidth="14.42578125" defaultRowHeight="15" x14ac:dyDescent="0.25"/>
  <cols>
    <col min="1" max="1" width="7.140625" customWidth="1"/>
    <col min="2" max="2" width="39.42578125" customWidth="1"/>
    <col min="3" max="3" width="33.140625" customWidth="1"/>
    <col min="4" max="4" width="31.28515625" customWidth="1"/>
    <col min="5" max="5" width="43.7109375" customWidth="1"/>
    <col min="6" max="6" width="16.7109375" style="123" customWidth="1"/>
    <col min="7" max="7" width="18" style="123" customWidth="1"/>
    <col min="8" max="8" width="15.85546875" style="123" bestFit="1" customWidth="1"/>
    <col min="9" max="23" width="9.140625" customWidth="1"/>
  </cols>
  <sheetData>
    <row r="1" spans="1:23" ht="15.75" customHeight="1" x14ac:dyDescent="0.25">
      <c r="A1" s="137" t="s">
        <v>466</v>
      </c>
      <c r="B1" s="138"/>
      <c r="C1" s="138"/>
      <c r="D1" s="138"/>
      <c r="E1" s="138"/>
      <c r="F1" s="138"/>
      <c r="G1" s="138"/>
      <c r="H1" s="139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12.75" customHeight="1" x14ac:dyDescent="0.25">
      <c r="A3" s="21">
        <v>1</v>
      </c>
      <c r="B3" s="8" t="s">
        <v>4</v>
      </c>
      <c r="C3" s="5" t="s">
        <v>409</v>
      </c>
      <c r="D3" s="5" t="s">
        <v>420</v>
      </c>
      <c r="E3" s="11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121" t="s">
        <v>8</v>
      </c>
      <c r="F4" s="26">
        <v>930.22</v>
      </c>
      <c r="G4" s="26">
        <v>3720.87</v>
      </c>
      <c r="H4" s="43">
        <f t="shared" si="0"/>
        <v>4651.09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ht="12.75" customHeight="1" x14ac:dyDescent="0.25">
      <c r="A5" s="7">
        <v>3</v>
      </c>
      <c r="B5" s="8" t="s">
        <v>9</v>
      </c>
      <c r="C5" s="7" t="s">
        <v>410</v>
      </c>
      <c r="D5" s="7" t="s">
        <v>424</v>
      </c>
      <c r="E5" s="11" t="s">
        <v>10</v>
      </c>
      <c r="F5" s="26">
        <v>664.44</v>
      </c>
      <c r="G5" s="26">
        <v>2657.77</v>
      </c>
      <c r="H5" s="43">
        <f t="shared" si="0"/>
        <v>3322.21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12.75" customHeight="1" x14ac:dyDescent="0.25">
      <c r="A6" s="7">
        <v>4</v>
      </c>
      <c r="B6" s="8" t="s">
        <v>11</v>
      </c>
      <c r="C6" s="5" t="s">
        <v>12</v>
      </c>
      <c r="D6" s="5" t="s">
        <v>426</v>
      </c>
      <c r="E6" s="11" t="s">
        <v>13</v>
      </c>
      <c r="F6" s="26">
        <v>1129.55</v>
      </c>
      <c r="G6" s="26">
        <v>4518.2</v>
      </c>
      <c r="H6" s="43">
        <f t="shared" si="0"/>
        <v>5647.75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ht="12.75" customHeight="1" x14ac:dyDescent="0.25">
      <c r="A7" s="7">
        <v>5</v>
      </c>
      <c r="B7" s="8" t="s">
        <v>4</v>
      </c>
      <c r="C7" s="5" t="s">
        <v>409</v>
      </c>
      <c r="D7" s="5" t="s">
        <v>429</v>
      </c>
      <c r="E7" s="11" t="s">
        <v>14</v>
      </c>
      <c r="F7" s="26">
        <v>431.89</v>
      </c>
      <c r="G7" s="26">
        <v>1727.55</v>
      </c>
      <c r="H7" s="43">
        <f t="shared" si="0"/>
        <v>2159.44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ht="12.75" customHeight="1" x14ac:dyDescent="0.25">
      <c r="A8" s="7">
        <v>6</v>
      </c>
      <c r="B8" s="11" t="s">
        <v>9</v>
      </c>
      <c r="C8" s="7" t="s">
        <v>410</v>
      </c>
      <c r="D8" s="5" t="s">
        <v>429</v>
      </c>
      <c r="E8" s="11" t="s">
        <v>15</v>
      </c>
      <c r="F8" s="26">
        <v>664.44</v>
      </c>
      <c r="G8" s="26">
        <v>2657.77</v>
      </c>
      <c r="H8" s="43">
        <f t="shared" si="0"/>
        <v>3322.21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ht="12.75" customHeight="1" x14ac:dyDescent="0.25">
      <c r="A9" s="7">
        <v>7</v>
      </c>
      <c r="B9" s="11" t="s">
        <v>16</v>
      </c>
      <c r="C9" s="12" t="s">
        <v>17</v>
      </c>
      <c r="D9" s="12" t="s">
        <v>425</v>
      </c>
      <c r="E9" s="121" t="s">
        <v>18</v>
      </c>
      <c r="F9" s="26">
        <v>1461.77</v>
      </c>
      <c r="G9" s="26">
        <v>5847.08</v>
      </c>
      <c r="H9" s="43">
        <f t="shared" si="0"/>
        <v>7308.85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ht="12.75" customHeight="1" x14ac:dyDescent="0.25">
      <c r="A10" s="7">
        <v>8</v>
      </c>
      <c r="B10" s="11" t="s">
        <v>374</v>
      </c>
      <c r="C10" s="13" t="s">
        <v>20</v>
      </c>
      <c r="D10" s="7" t="s">
        <v>424</v>
      </c>
      <c r="E10" s="11" t="s">
        <v>21</v>
      </c>
      <c r="F10" s="26"/>
      <c r="G10" s="26">
        <v>4916.8599999999997</v>
      </c>
      <c r="H10" s="43">
        <f t="shared" si="0"/>
        <v>4916.8599999999997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ht="12.75" customHeight="1" x14ac:dyDescent="0.25">
      <c r="A11" s="7">
        <v>9</v>
      </c>
      <c r="B11" s="11" t="s">
        <v>16</v>
      </c>
      <c r="C11" s="12" t="s">
        <v>17</v>
      </c>
      <c r="D11" s="12" t="s">
        <v>423</v>
      </c>
      <c r="E11" s="121" t="s">
        <v>370</v>
      </c>
      <c r="F11" s="26">
        <v>1461.77</v>
      </c>
      <c r="G11" s="26">
        <v>5847.08</v>
      </c>
      <c r="H11" s="43">
        <f t="shared" si="0"/>
        <v>7308.85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t="12.75" customHeight="1" x14ac:dyDescent="0.25">
      <c r="A12" s="7">
        <v>10</v>
      </c>
      <c r="B12" s="11" t="s">
        <v>23</v>
      </c>
      <c r="C12" s="13" t="s">
        <v>411</v>
      </c>
      <c r="D12" s="5" t="s">
        <v>420</v>
      </c>
      <c r="E12" s="11" t="s">
        <v>24</v>
      </c>
      <c r="F12" s="26">
        <v>265.77999999999997</v>
      </c>
      <c r="G12" s="27">
        <v>1063.1099999999999</v>
      </c>
      <c r="H12" s="44">
        <f t="shared" si="0"/>
        <v>1328.8899999999999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2.75" customHeight="1" x14ac:dyDescent="0.25">
      <c r="A13" s="7">
        <v>11</v>
      </c>
      <c r="B13" s="11" t="s">
        <v>4</v>
      </c>
      <c r="C13" s="5" t="s">
        <v>409</v>
      </c>
      <c r="D13" s="12" t="s">
        <v>423</v>
      </c>
      <c r="E13" s="11" t="s">
        <v>25</v>
      </c>
      <c r="F13" s="26">
        <v>431.89</v>
      </c>
      <c r="G13" s="26">
        <v>1727.55</v>
      </c>
      <c r="H13" s="43">
        <f t="shared" si="0"/>
        <v>2159.44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12.75" customHeight="1" x14ac:dyDescent="0.25">
      <c r="A14" s="7">
        <v>12</v>
      </c>
      <c r="B14" s="11" t="s">
        <v>6</v>
      </c>
      <c r="C14" s="12" t="s">
        <v>7</v>
      </c>
      <c r="D14" s="5" t="s">
        <v>426</v>
      </c>
      <c r="E14" s="11" t="s">
        <v>26</v>
      </c>
      <c r="F14" s="26">
        <v>930.22</v>
      </c>
      <c r="G14" s="26">
        <v>3720.87</v>
      </c>
      <c r="H14" s="43">
        <f t="shared" si="0"/>
        <v>4651.09</v>
      </c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t="12.75" customHeight="1" x14ac:dyDescent="0.25">
      <c r="A15" s="7">
        <v>13</v>
      </c>
      <c r="B15" s="11" t="s">
        <v>16</v>
      </c>
      <c r="C15" s="12" t="s">
        <v>17</v>
      </c>
      <c r="D15" s="5" t="s">
        <v>429</v>
      </c>
      <c r="E15" s="11" t="s">
        <v>27</v>
      </c>
      <c r="F15" s="26">
        <v>1461.77</v>
      </c>
      <c r="G15" s="26">
        <v>5847.08</v>
      </c>
      <c r="H15" s="43">
        <f t="shared" si="0"/>
        <v>7308.85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t="22.35" customHeight="1" x14ac:dyDescent="0.25">
      <c r="A16" s="7">
        <v>14</v>
      </c>
      <c r="B16" s="11" t="s">
        <v>375</v>
      </c>
      <c r="C16" s="13" t="s">
        <v>411</v>
      </c>
      <c r="D16" s="13" t="s">
        <v>428</v>
      </c>
      <c r="E16" s="11" t="s">
        <v>28</v>
      </c>
      <c r="F16" s="26"/>
      <c r="G16" s="27">
        <v>1063.1099999999999</v>
      </c>
      <c r="H16" s="44">
        <f t="shared" si="0"/>
        <v>1063.1099999999999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t="12.75" customHeight="1" x14ac:dyDescent="0.25">
      <c r="A17" s="7">
        <v>15</v>
      </c>
      <c r="B17" s="11" t="s">
        <v>9</v>
      </c>
      <c r="C17" s="7" t="s">
        <v>410</v>
      </c>
      <c r="D17" s="12" t="s">
        <v>425</v>
      </c>
      <c r="E17" s="11" t="s">
        <v>29</v>
      </c>
      <c r="F17" s="26">
        <v>664.44</v>
      </c>
      <c r="G17" s="26">
        <v>2657.77</v>
      </c>
      <c r="H17" s="43">
        <f t="shared" si="0"/>
        <v>3322.21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t="12.75" customHeight="1" x14ac:dyDescent="0.25">
      <c r="A18" s="7">
        <v>16</v>
      </c>
      <c r="B18" s="11" t="s">
        <v>6</v>
      </c>
      <c r="C18" s="12" t="s">
        <v>7</v>
      </c>
      <c r="D18" s="5" t="s">
        <v>426</v>
      </c>
      <c r="E18" s="121" t="s">
        <v>30</v>
      </c>
      <c r="F18" s="26">
        <v>930.22</v>
      </c>
      <c r="G18" s="26">
        <v>3720.87</v>
      </c>
      <c r="H18" s="43">
        <f t="shared" si="0"/>
        <v>4651.09</v>
      </c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t="12.75" customHeight="1" x14ac:dyDescent="0.25">
      <c r="A19" s="7">
        <v>17</v>
      </c>
      <c r="B19" s="11" t="s">
        <v>31</v>
      </c>
      <c r="C19" s="13" t="s">
        <v>32</v>
      </c>
      <c r="D19" s="12" t="s">
        <v>425</v>
      </c>
      <c r="E19" s="11" t="s">
        <v>33</v>
      </c>
      <c r="F19" s="26">
        <v>1993.32</v>
      </c>
      <c r="G19" s="26">
        <v>7973.3</v>
      </c>
      <c r="H19" s="43">
        <f t="shared" si="0"/>
        <v>9966.6200000000008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t="12.75" customHeight="1" x14ac:dyDescent="0.25">
      <c r="A20" s="7">
        <v>18</v>
      </c>
      <c r="B20" s="11" t="s">
        <v>34</v>
      </c>
      <c r="C20" s="13" t="s">
        <v>412</v>
      </c>
      <c r="D20" s="13" t="s">
        <v>428</v>
      </c>
      <c r="E20" s="11" t="s">
        <v>35</v>
      </c>
      <c r="F20" s="26">
        <v>807.29</v>
      </c>
      <c r="G20" s="26">
        <v>3229.18</v>
      </c>
      <c r="H20" s="43">
        <f t="shared" si="0"/>
        <v>4036.47</v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t="12.75" customHeight="1" x14ac:dyDescent="0.25">
      <c r="A21" s="7">
        <v>19</v>
      </c>
      <c r="B21" s="11" t="s">
        <v>31</v>
      </c>
      <c r="C21" s="13" t="s">
        <v>32</v>
      </c>
      <c r="D21" s="5" t="s">
        <v>429</v>
      </c>
      <c r="E21" s="121" t="s">
        <v>36</v>
      </c>
      <c r="F21" s="26">
        <v>1993.32</v>
      </c>
      <c r="G21" s="26">
        <v>7973.3</v>
      </c>
      <c r="H21" s="43">
        <f t="shared" si="0"/>
        <v>9966.6200000000008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t="12.75" customHeight="1" x14ac:dyDescent="0.25">
      <c r="A22" s="7">
        <v>20</v>
      </c>
      <c r="B22" s="11" t="s">
        <v>9</v>
      </c>
      <c r="C22" s="7" t="s">
        <v>410</v>
      </c>
      <c r="D22" s="12" t="s">
        <v>423</v>
      </c>
      <c r="E22" s="11" t="s">
        <v>37</v>
      </c>
      <c r="F22" s="26">
        <v>664.44</v>
      </c>
      <c r="G22" s="26">
        <v>2657.77</v>
      </c>
      <c r="H22" s="43">
        <f t="shared" si="0"/>
        <v>3322.21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t="12.75" customHeight="1" x14ac:dyDescent="0.25">
      <c r="A23" s="7">
        <v>21</v>
      </c>
      <c r="B23" s="11" t="s">
        <v>16</v>
      </c>
      <c r="C23" s="12" t="s">
        <v>17</v>
      </c>
      <c r="D23" s="5" t="s">
        <v>426</v>
      </c>
      <c r="E23" s="11" t="s">
        <v>38</v>
      </c>
      <c r="F23" s="26">
        <v>1461.77</v>
      </c>
      <c r="G23" s="26">
        <v>5847.08</v>
      </c>
      <c r="H23" s="43">
        <f t="shared" si="0"/>
        <v>7308.85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t="12.75" customHeight="1" x14ac:dyDescent="0.25">
      <c r="A24" s="7">
        <v>22</v>
      </c>
      <c r="B24" s="11" t="s">
        <v>9</v>
      </c>
      <c r="C24" s="7" t="s">
        <v>410</v>
      </c>
      <c r="D24" s="7" t="s">
        <v>427</v>
      </c>
      <c r="E24" s="11" t="s">
        <v>39</v>
      </c>
      <c r="F24" s="26">
        <v>664.44</v>
      </c>
      <c r="G24" s="26">
        <v>2657.77</v>
      </c>
      <c r="H24" s="43">
        <f t="shared" si="0"/>
        <v>3322.21</v>
      </c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t="12.75" customHeight="1" x14ac:dyDescent="0.25">
      <c r="A25" s="7">
        <v>23</v>
      </c>
      <c r="B25" s="11" t="s">
        <v>380</v>
      </c>
      <c r="C25" s="12" t="s">
        <v>7</v>
      </c>
      <c r="D25" s="5" t="s">
        <v>429</v>
      </c>
      <c r="E25" s="121" t="s">
        <v>40</v>
      </c>
      <c r="F25" s="26">
        <v>930.22</v>
      </c>
      <c r="G25" s="26">
        <v>3720.87</v>
      </c>
      <c r="H25" s="43">
        <f t="shared" si="0"/>
        <v>4651.09</v>
      </c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t="12.75" customHeight="1" x14ac:dyDescent="0.25">
      <c r="A26" s="7">
        <v>24</v>
      </c>
      <c r="B26" s="11" t="s">
        <v>6</v>
      </c>
      <c r="C26" s="12" t="s">
        <v>7</v>
      </c>
      <c r="D26" s="5" t="s">
        <v>429</v>
      </c>
      <c r="E26" s="11" t="s">
        <v>41</v>
      </c>
      <c r="F26" s="26">
        <v>930.22</v>
      </c>
      <c r="G26" s="26">
        <v>3720.87</v>
      </c>
      <c r="H26" s="43">
        <f t="shared" si="0"/>
        <v>4651.09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t="12.75" customHeight="1" x14ac:dyDescent="0.25">
      <c r="A27" s="7">
        <v>25</v>
      </c>
      <c r="B27" s="11" t="s">
        <v>16</v>
      </c>
      <c r="C27" s="12" t="s">
        <v>17</v>
      </c>
      <c r="D27" s="7" t="s">
        <v>424</v>
      </c>
      <c r="E27" s="11" t="s">
        <v>42</v>
      </c>
      <c r="F27" s="26">
        <v>1461.77</v>
      </c>
      <c r="G27" s="26">
        <v>5847.08</v>
      </c>
      <c r="H27" s="43">
        <f t="shared" si="0"/>
        <v>7308.85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t="12.75" customHeight="1" x14ac:dyDescent="0.25">
      <c r="A28" s="7">
        <v>26</v>
      </c>
      <c r="B28" s="11" t="s">
        <v>11</v>
      </c>
      <c r="C28" s="13" t="s">
        <v>12</v>
      </c>
      <c r="D28" s="7" t="s">
        <v>427</v>
      </c>
      <c r="E28" s="11" t="s">
        <v>43</v>
      </c>
      <c r="F28" s="26"/>
      <c r="G28" s="26">
        <v>4518.2</v>
      </c>
      <c r="H28" s="43">
        <f t="shared" si="0"/>
        <v>4518.2</v>
      </c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t="12.75" customHeight="1" x14ac:dyDescent="0.25">
      <c r="A29" s="7">
        <v>27</v>
      </c>
      <c r="B29" s="11" t="s">
        <v>44</v>
      </c>
      <c r="C29" s="13"/>
      <c r="D29" s="5" t="s">
        <v>426</v>
      </c>
      <c r="E29" s="11" t="s">
        <v>45</v>
      </c>
      <c r="F29" s="26">
        <v>3198</v>
      </c>
      <c r="G29" s="26">
        <v>12792</v>
      </c>
      <c r="H29" s="43">
        <f t="shared" si="0"/>
        <v>15990</v>
      </c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t="12.75" customHeight="1" x14ac:dyDescent="0.25">
      <c r="A30" s="7">
        <v>28</v>
      </c>
      <c r="B30" s="11" t="s">
        <v>9</v>
      </c>
      <c r="C30" s="7" t="s">
        <v>410</v>
      </c>
      <c r="D30" s="5" t="s">
        <v>426</v>
      </c>
      <c r="E30" s="11" t="s">
        <v>46</v>
      </c>
      <c r="F30" s="26">
        <v>664.44</v>
      </c>
      <c r="G30" s="26">
        <v>2657.77</v>
      </c>
      <c r="H30" s="43">
        <f t="shared" si="0"/>
        <v>3322.21</v>
      </c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t="22.35" customHeight="1" x14ac:dyDescent="0.25">
      <c r="A31" s="7">
        <v>29</v>
      </c>
      <c r="B31" s="11" t="s">
        <v>376</v>
      </c>
      <c r="C31" s="13" t="s">
        <v>12</v>
      </c>
      <c r="D31" s="12" t="s">
        <v>423</v>
      </c>
      <c r="E31" s="11" t="s">
        <v>47</v>
      </c>
      <c r="F31" s="26"/>
      <c r="G31" s="26">
        <v>4518.2</v>
      </c>
      <c r="H31" s="43">
        <f t="shared" si="0"/>
        <v>4518.2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t="12.75" customHeight="1" x14ac:dyDescent="0.25">
      <c r="A32" s="7">
        <v>30</v>
      </c>
      <c r="B32" s="11" t="s">
        <v>16</v>
      </c>
      <c r="C32" s="12" t="s">
        <v>17</v>
      </c>
      <c r="D32" s="12" t="s">
        <v>423</v>
      </c>
      <c r="E32" s="11" t="s">
        <v>48</v>
      </c>
      <c r="F32" s="26">
        <v>1461.77</v>
      </c>
      <c r="G32" s="26">
        <v>5847.08</v>
      </c>
      <c r="H32" s="43">
        <f t="shared" si="0"/>
        <v>7308.85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t="12.75" customHeight="1" x14ac:dyDescent="0.25">
      <c r="A33" s="7">
        <v>31</v>
      </c>
      <c r="B33" s="11" t="s">
        <v>49</v>
      </c>
      <c r="C33" s="13"/>
      <c r="D33" s="12" t="s">
        <v>425</v>
      </c>
      <c r="E33" s="11" t="s">
        <v>50</v>
      </c>
      <c r="F33" s="26">
        <v>3198</v>
      </c>
      <c r="G33" s="26">
        <v>12792</v>
      </c>
      <c r="H33" s="43">
        <f t="shared" si="0"/>
        <v>15990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t="12.75" customHeight="1" x14ac:dyDescent="0.25">
      <c r="A34" s="7">
        <v>32</v>
      </c>
      <c r="B34" s="11" t="s">
        <v>4</v>
      </c>
      <c r="C34" s="5" t="s">
        <v>409</v>
      </c>
      <c r="D34" s="5" t="s">
        <v>429</v>
      </c>
      <c r="E34" s="11" t="s">
        <v>51</v>
      </c>
      <c r="F34" s="26">
        <v>431.89</v>
      </c>
      <c r="G34" s="26">
        <v>1727.55</v>
      </c>
      <c r="H34" s="43">
        <f t="shared" si="0"/>
        <v>2159.44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t="12.75" customHeight="1" x14ac:dyDescent="0.25">
      <c r="A35" s="7">
        <v>33</v>
      </c>
      <c r="B35" s="11" t="s">
        <v>6</v>
      </c>
      <c r="C35" s="12" t="s">
        <v>7</v>
      </c>
      <c r="D35" s="5" t="s">
        <v>420</v>
      </c>
      <c r="E35" s="11" t="s">
        <v>52</v>
      </c>
      <c r="F35" s="26">
        <v>930.22</v>
      </c>
      <c r="G35" s="26">
        <v>3720.87</v>
      </c>
      <c r="H35" s="43">
        <f t="shared" si="0"/>
        <v>4651.09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</row>
    <row r="36" spans="1:23" ht="12.75" customHeight="1" x14ac:dyDescent="0.25">
      <c r="A36" s="7">
        <v>34</v>
      </c>
      <c r="B36" s="11" t="s">
        <v>4</v>
      </c>
      <c r="C36" s="5" t="s">
        <v>409</v>
      </c>
      <c r="D36" s="12" t="s">
        <v>423</v>
      </c>
      <c r="E36" s="11" t="s">
        <v>53</v>
      </c>
      <c r="F36" s="26">
        <v>431.89</v>
      </c>
      <c r="G36" s="26">
        <v>1727.55</v>
      </c>
      <c r="H36" s="43">
        <f t="shared" si="0"/>
        <v>2159.44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1:23" ht="12.75" customHeight="1" x14ac:dyDescent="0.25">
      <c r="A37" s="7">
        <v>35</v>
      </c>
      <c r="B37" s="11" t="s">
        <v>16</v>
      </c>
      <c r="C37" s="12" t="s">
        <v>17</v>
      </c>
      <c r="D37" s="7" t="s">
        <v>424</v>
      </c>
      <c r="E37" s="121" t="s">
        <v>54</v>
      </c>
      <c r="F37" s="26">
        <v>1461.77</v>
      </c>
      <c r="G37" s="26">
        <v>5847.08</v>
      </c>
      <c r="H37" s="43">
        <f t="shared" si="0"/>
        <v>7308.85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3" ht="12.75" customHeight="1" x14ac:dyDescent="0.25">
      <c r="A38" s="7">
        <v>36</v>
      </c>
      <c r="B38" s="11" t="s">
        <v>19</v>
      </c>
      <c r="C38" s="13" t="s">
        <v>20</v>
      </c>
      <c r="D38" s="5" t="s">
        <v>426</v>
      </c>
      <c r="E38" s="11" t="s">
        <v>55</v>
      </c>
      <c r="F38" s="26">
        <v>1229.22</v>
      </c>
      <c r="G38" s="26">
        <v>4916.8599999999997</v>
      </c>
      <c r="H38" s="43">
        <f t="shared" si="0"/>
        <v>6146.08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</row>
    <row r="39" spans="1:23" ht="12.75" customHeight="1" x14ac:dyDescent="0.25">
      <c r="A39" s="7">
        <v>37</v>
      </c>
      <c r="B39" s="11" t="s">
        <v>9</v>
      </c>
      <c r="C39" s="7" t="s">
        <v>410</v>
      </c>
      <c r="D39" s="5" t="s">
        <v>429</v>
      </c>
      <c r="E39" s="11" t="s">
        <v>56</v>
      </c>
      <c r="F39" s="26">
        <v>664.44</v>
      </c>
      <c r="G39" s="26">
        <v>2657.77</v>
      </c>
      <c r="H39" s="43">
        <f t="shared" si="0"/>
        <v>3322.21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</row>
    <row r="40" spans="1:23" ht="12.75" customHeight="1" x14ac:dyDescent="0.25">
      <c r="A40" s="7">
        <v>38</v>
      </c>
      <c r="B40" s="11" t="s">
        <v>9</v>
      </c>
      <c r="C40" s="7" t="s">
        <v>410</v>
      </c>
      <c r="D40" s="13" t="s">
        <v>428</v>
      </c>
      <c r="E40" s="11" t="s">
        <v>57</v>
      </c>
      <c r="F40" s="26"/>
      <c r="G40" s="26">
        <v>2657.77</v>
      </c>
      <c r="H40" s="43">
        <f t="shared" si="0"/>
        <v>2657.77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</row>
    <row r="41" spans="1:23" ht="12.75" customHeight="1" x14ac:dyDescent="0.25">
      <c r="A41" s="7">
        <v>39</v>
      </c>
      <c r="B41" s="11" t="s">
        <v>377</v>
      </c>
      <c r="C41" s="12" t="s">
        <v>17</v>
      </c>
      <c r="D41" s="5" t="s">
        <v>420</v>
      </c>
      <c r="E41" s="11" t="s">
        <v>58</v>
      </c>
      <c r="F41" s="26">
        <v>1461.77</v>
      </c>
      <c r="G41" s="26">
        <v>5847.08</v>
      </c>
      <c r="H41" s="43">
        <f t="shared" si="0"/>
        <v>7308.85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</row>
    <row r="42" spans="1:23" ht="12.75" customHeight="1" x14ac:dyDescent="0.25">
      <c r="A42" s="7">
        <v>40</v>
      </c>
      <c r="B42" s="11" t="s">
        <v>9</v>
      </c>
      <c r="C42" s="7" t="s">
        <v>410</v>
      </c>
      <c r="D42" s="12" t="s">
        <v>423</v>
      </c>
      <c r="E42" s="11" t="s">
        <v>371</v>
      </c>
      <c r="F42" s="26"/>
      <c r="G42" s="26">
        <v>2657.77</v>
      </c>
      <c r="H42" s="43">
        <f t="shared" si="0"/>
        <v>2657.77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</row>
    <row r="43" spans="1:23" ht="12.75" customHeight="1" x14ac:dyDescent="0.25">
      <c r="A43" s="7">
        <v>41</v>
      </c>
      <c r="B43" s="11" t="s">
        <v>4</v>
      </c>
      <c r="C43" s="5" t="s">
        <v>409</v>
      </c>
      <c r="D43" s="5" t="s">
        <v>429</v>
      </c>
      <c r="E43" s="11" t="s">
        <v>59</v>
      </c>
      <c r="F43" s="26">
        <v>431.89</v>
      </c>
      <c r="G43" s="26">
        <v>1727.55</v>
      </c>
      <c r="H43" s="43">
        <f t="shared" si="0"/>
        <v>2159.44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</row>
    <row r="44" spans="1:23" ht="12.75" customHeight="1" x14ac:dyDescent="0.25">
      <c r="A44" s="7">
        <v>42</v>
      </c>
      <c r="B44" s="11" t="s">
        <v>60</v>
      </c>
      <c r="C44" s="13"/>
      <c r="D44" s="12" t="s">
        <v>423</v>
      </c>
      <c r="E44" s="11" t="s">
        <v>61</v>
      </c>
      <c r="F44" s="26"/>
      <c r="G44" s="26">
        <v>12792</v>
      </c>
      <c r="H44" s="43">
        <f t="shared" si="0"/>
        <v>12792</v>
      </c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</row>
    <row r="45" spans="1:23" ht="12.75" customHeight="1" x14ac:dyDescent="0.25">
      <c r="A45" s="7">
        <v>43</v>
      </c>
      <c r="B45" s="11" t="s">
        <v>31</v>
      </c>
      <c r="C45" s="13" t="s">
        <v>32</v>
      </c>
      <c r="D45" s="5" t="s">
        <v>429</v>
      </c>
      <c r="E45" s="11" t="s">
        <v>421</v>
      </c>
      <c r="F45" s="26">
        <v>1993.32</v>
      </c>
      <c r="G45" s="26">
        <v>7973.3</v>
      </c>
      <c r="H45" s="43">
        <f t="shared" si="0"/>
        <v>9966.6200000000008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3" ht="12.75" customHeight="1" x14ac:dyDescent="0.25">
      <c r="A46" s="7">
        <v>44</v>
      </c>
      <c r="B46" s="11" t="s">
        <v>11</v>
      </c>
      <c r="C46" s="13" t="s">
        <v>12</v>
      </c>
      <c r="D46" s="12" t="s">
        <v>425</v>
      </c>
      <c r="E46" s="11" t="s">
        <v>63</v>
      </c>
      <c r="F46" s="26">
        <v>1129.55</v>
      </c>
      <c r="G46" s="26">
        <v>4518.2</v>
      </c>
      <c r="H46" s="43">
        <f t="shared" si="0"/>
        <v>5647.75</v>
      </c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3" ht="12.75" customHeight="1" x14ac:dyDescent="0.25">
      <c r="A47" s="7">
        <v>45</v>
      </c>
      <c r="B47" s="11" t="s">
        <v>6</v>
      </c>
      <c r="C47" s="12" t="s">
        <v>7</v>
      </c>
      <c r="D47" s="12" t="s">
        <v>423</v>
      </c>
      <c r="E47" s="121" t="s">
        <v>64</v>
      </c>
      <c r="F47" s="26">
        <v>930.22</v>
      </c>
      <c r="G47" s="26">
        <v>3720.87</v>
      </c>
      <c r="H47" s="43">
        <f t="shared" si="0"/>
        <v>4651.09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 spans="1:23" ht="23.1" customHeight="1" x14ac:dyDescent="0.25">
      <c r="A48" s="7">
        <v>46</v>
      </c>
      <c r="B48" s="11" t="s">
        <v>378</v>
      </c>
      <c r="C48" s="12" t="s">
        <v>7</v>
      </c>
      <c r="D48" s="5" t="s">
        <v>429</v>
      </c>
      <c r="E48" s="11" t="s">
        <v>65</v>
      </c>
      <c r="F48" s="26"/>
      <c r="G48" s="26">
        <v>3720.87</v>
      </c>
      <c r="H48" s="43">
        <f t="shared" si="0"/>
        <v>3720.87</v>
      </c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1:23" ht="12.75" customHeight="1" x14ac:dyDescent="0.25">
      <c r="A49" s="7">
        <v>47</v>
      </c>
      <c r="B49" s="11" t="s">
        <v>16</v>
      </c>
      <c r="C49" s="12" t="s">
        <v>17</v>
      </c>
      <c r="D49" s="7" t="s">
        <v>424</v>
      </c>
      <c r="E49" s="11" t="s">
        <v>66</v>
      </c>
      <c r="F49" s="26">
        <v>1461.77</v>
      </c>
      <c r="G49" s="26">
        <v>5847.08</v>
      </c>
      <c r="H49" s="43">
        <f t="shared" si="0"/>
        <v>7308.85</v>
      </c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 spans="1:23" ht="12.75" customHeight="1" x14ac:dyDescent="0.25">
      <c r="A50" s="7">
        <v>48</v>
      </c>
      <c r="B50" s="11" t="s">
        <v>16</v>
      </c>
      <c r="C50" s="12" t="s">
        <v>17</v>
      </c>
      <c r="D50" s="5" t="s">
        <v>429</v>
      </c>
      <c r="E50" s="11" t="s">
        <v>67</v>
      </c>
      <c r="F50" s="26">
        <v>1461.77</v>
      </c>
      <c r="G50" s="26">
        <v>5847.08</v>
      </c>
      <c r="H50" s="43">
        <f t="shared" si="0"/>
        <v>7308.85</v>
      </c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1:23" ht="12.75" customHeight="1" x14ac:dyDescent="0.25">
      <c r="A51" s="7">
        <v>49</v>
      </c>
      <c r="B51" s="11" t="s">
        <v>4</v>
      </c>
      <c r="C51" s="5" t="s">
        <v>409</v>
      </c>
      <c r="D51" s="13" t="s">
        <v>428</v>
      </c>
      <c r="E51" s="11" t="s">
        <v>68</v>
      </c>
      <c r="F51" s="26">
        <v>431.89</v>
      </c>
      <c r="G51" s="26">
        <v>1727.55</v>
      </c>
      <c r="H51" s="43">
        <f t="shared" si="0"/>
        <v>2159.44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1:23" ht="12.75" customHeight="1" x14ac:dyDescent="0.25">
      <c r="A52" s="7">
        <v>50</v>
      </c>
      <c r="B52" s="11" t="s">
        <v>4</v>
      </c>
      <c r="C52" s="5" t="s">
        <v>409</v>
      </c>
      <c r="D52" s="5" t="s">
        <v>429</v>
      </c>
      <c r="E52" s="11" t="s">
        <v>69</v>
      </c>
      <c r="F52" s="26">
        <v>431.89</v>
      </c>
      <c r="G52" s="26">
        <v>1727.55</v>
      </c>
      <c r="H52" s="43">
        <f t="shared" si="0"/>
        <v>2159.44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1:23" ht="12.75" customHeight="1" x14ac:dyDescent="0.25">
      <c r="A53" s="7">
        <v>51</v>
      </c>
      <c r="B53" s="11" t="s">
        <v>9</v>
      </c>
      <c r="C53" s="7" t="s">
        <v>410</v>
      </c>
      <c r="D53" s="5" t="s">
        <v>429</v>
      </c>
      <c r="E53" s="11" t="s">
        <v>70</v>
      </c>
      <c r="F53" s="26">
        <v>664.44</v>
      </c>
      <c r="G53" s="26">
        <v>2657.77</v>
      </c>
      <c r="H53" s="43">
        <f t="shared" si="0"/>
        <v>3322.21</v>
      </c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1:23" ht="12.75" customHeight="1" x14ac:dyDescent="0.25">
      <c r="A54" s="7">
        <v>52</v>
      </c>
      <c r="B54" s="11" t="s">
        <v>23</v>
      </c>
      <c r="C54" s="13" t="s">
        <v>411</v>
      </c>
      <c r="D54" s="5" t="s">
        <v>429</v>
      </c>
      <c r="E54" s="121" t="s">
        <v>71</v>
      </c>
      <c r="F54" s="26">
        <v>265.77999999999997</v>
      </c>
      <c r="G54" s="27">
        <v>1063.1099999999999</v>
      </c>
      <c r="H54" s="44">
        <f t="shared" si="0"/>
        <v>1328.8899999999999</v>
      </c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1:23" ht="12.75" customHeight="1" x14ac:dyDescent="0.25">
      <c r="A55" s="7">
        <v>53</v>
      </c>
      <c r="B55" s="11" t="s">
        <v>11</v>
      </c>
      <c r="C55" s="13" t="s">
        <v>12</v>
      </c>
      <c r="D55" s="12" t="s">
        <v>423</v>
      </c>
      <c r="E55" s="11" t="s">
        <v>72</v>
      </c>
      <c r="F55" s="26">
        <v>1129.55</v>
      </c>
      <c r="G55" s="26">
        <v>4518.2</v>
      </c>
      <c r="H55" s="43">
        <f t="shared" si="0"/>
        <v>5647.75</v>
      </c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1:23" ht="12.75" customHeight="1" x14ac:dyDescent="0.25">
      <c r="A56" s="7">
        <v>54</v>
      </c>
      <c r="B56" s="11" t="s">
        <v>16</v>
      </c>
      <c r="C56" s="12" t="s">
        <v>17</v>
      </c>
      <c r="D56" s="5" t="s">
        <v>429</v>
      </c>
      <c r="E56" s="11" t="s">
        <v>73</v>
      </c>
      <c r="F56" s="26">
        <v>1461.77</v>
      </c>
      <c r="G56" s="26">
        <v>5847.08</v>
      </c>
      <c r="H56" s="43">
        <f t="shared" si="0"/>
        <v>7308.85</v>
      </c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1:23" ht="12.75" customHeight="1" x14ac:dyDescent="0.25">
      <c r="A57" s="7">
        <v>55</v>
      </c>
      <c r="B57" s="11" t="s">
        <v>380</v>
      </c>
      <c r="C57" s="12" t="s">
        <v>7</v>
      </c>
      <c r="D57" s="12" t="s">
        <v>423</v>
      </c>
      <c r="E57" s="11" t="s">
        <v>74</v>
      </c>
      <c r="F57" s="26">
        <v>930.22</v>
      </c>
      <c r="G57" s="26">
        <v>3720.87</v>
      </c>
      <c r="H57" s="43">
        <f t="shared" si="0"/>
        <v>4651.09</v>
      </c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1:23" ht="12.75" customHeight="1" x14ac:dyDescent="0.25">
      <c r="A58" s="7">
        <v>56</v>
      </c>
      <c r="B58" s="11" t="s">
        <v>11</v>
      </c>
      <c r="C58" s="13" t="s">
        <v>12</v>
      </c>
      <c r="D58" s="13" t="s">
        <v>428</v>
      </c>
      <c r="E58" s="121" t="s">
        <v>75</v>
      </c>
      <c r="F58" s="26">
        <v>1129.55</v>
      </c>
      <c r="G58" s="26">
        <v>4518.2</v>
      </c>
      <c r="H58" s="43">
        <f t="shared" si="0"/>
        <v>5647.75</v>
      </c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1:23" ht="12.75" customHeight="1" x14ac:dyDescent="0.25">
      <c r="A59" s="7">
        <v>57</v>
      </c>
      <c r="B59" s="11" t="s">
        <v>381</v>
      </c>
      <c r="C59" s="12" t="s">
        <v>17</v>
      </c>
      <c r="D59" s="13" t="s">
        <v>428</v>
      </c>
      <c r="E59" s="11" t="s">
        <v>76</v>
      </c>
      <c r="F59" s="26">
        <v>1461.77</v>
      </c>
      <c r="G59" s="26">
        <v>5847.08</v>
      </c>
      <c r="H59" s="43">
        <f t="shared" si="0"/>
        <v>7308.85</v>
      </c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1:23" ht="12.75" customHeight="1" x14ac:dyDescent="0.25">
      <c r="A60" s="7">
        <v>58</v>
      </c>
      <c r="B60" s="11" t="s">
        <v>19</v>
      </c>
      <c r="C60" s="13" t="s">
        <v>20</v>
      </c>
      <c r="D60" s="101" t="s">
        <v>426</v>
      </c>
      <c r="E60" s="121" t="s">
        <v>77</v>
      </c>
      <c r="F60" s="26">
        <v>1229.22</v>
      </c>
      <c r="G60" s="26">
        <v>4916.8599999999997</v>
      </c>
      <c r="H60" s="43">
        <f t="shared" si="0"/>
        <v>6146.08</v>
      </c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1:23" ht="12.75" customHeight="1" x14ac:dyDescent="0.25">
      <c r="A61" s="7">
        <v>59</v>
      </c>
      <c r="B61" s="11" t="s">
        <v>4</v>
      </c>
      <c r="C61" s="5" t="s">
        <v>409</v>
      </c>
      <c r="D61" s="13" t="s">
        <v>428</v>
      </c>
      <c r="E61" s="121" t="s">
        <v>78</v>
      </c>
      <c r="F61" s="26">
        <v>431.89</v>
      </c>
      <c r="G61" s="26">
        <v>1727.55</v>
      </c>
      <c r="H61" s="43">
        <f t="shared" si="0"/>
        <v>2159.44</v>
      </c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1:23" ht="12.75" customHeight="1" x14ac:dyDescent="0.25">
      <c r="A62" s="7">
        <v>60</v>
      </c>
      <c r="B62" s="11" t="s">
        <v>9</v>
      </c>
      <c r="C62" s="7" t="s">
        <v>410</v>
      </c>
      <c r="D62" s="13" t="s">
        <v>428</v>
      </c>
      <c r="E62" s="11" t="s">
        <v>79</v>
      </c>
      <c r="F62" s="26"/>
      <c r="G62" s="26">
        <v>2657.77</v>
      </c>
      <c r="H62" s="43">
        <f t="shared" si="0"/>
        <v>2657.77</v>
      </c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1:23" ht="12.75" customHeight="1" x14ac:dyDescent="0.25">
      <c r="A63" s="7">
        <v>61</v>
      </c>
      <c r="B63" s="11" t="s">
        <v>19</v>
      </c>
      <c r="C63" s="13" t="s">
        <v>20</v>
      </c>
      <c r="D63" s="12" t="s">
        <v>425</v>
      </c>
      <c r="E63" s="121" t="s">
        <v>80</v>
      </c>
      <c r="F63" s="26">
        <v>1229.22</v>
      </c>
      <c r="G63" s="26">
        <v>4916.8599999999997</v>
      </c>
      <c r="H63" s="43">
        <f t="shared" si="0"/>
        <v>6146.08</v>
      </c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1:23" ht="12.75" customHeight="1" x14ac:dyDescent="0.25">
      <c r="A64" s="7">
        <v>62</v>
      </c>
      <c r="B64" s="11" t="s">
        <v>11</v>
      </c>
      <c r="C64" s="13" t="s">
        <v>12</v>
      </c>
      <c r="D64" s="5" t="s">
        <v>429</v>
      </c>
      <c r="E64" s="11" t="s">
        <v>81</v>
      </c>
      <c r="F64" s="26">
        <v>1129.55</v>
      </c>
      <c r="G64" s="26">
        <v>4518.2</v>
      </c>
      <c r="H64" s="43">
        <f t="shared" si="0"/>
        <v>5647.75</v>
      </c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1:23" ht="12.75" customHeight="1" x14ac:dyDescent="0.25">
      <c r="A65" s="7">
        <v>63</v>
      </c>
      <c r="B65" s="11" t="s">
        <v>4</v>
      </c>
      <c r="C65" s="5" t="s">
        <v>409</v>
      </c>
      <c r="D65" s="5" t="s">
        <v>420</v>
      </c>
      <c r="E65" s="11" t="s">
        <v>82</v>
      </c>
      <c r="F65" s="26">
        <v>431.89</v>
      </c>
      <c r="G65" s="26">
        <v>1727.55</v>
      </c>
      <c r="H65" s="43">
        <f t="shared" si="0"/>
        <v>2159.44</v>
      </c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1:23" ht="12.75" customHeight="1" x14ac:dyDescent="0.25">
      <c r="A66" s="7">
        <v>64</v>
      </c>
      <c r="B66" s="11" t="s">
        <v>19</v>
      </c>
      <c r="C66" s="13" t="s">
        <v>20</v>
      </c>
      <c r="D66" s="12" t="s">
        <v>425</v>
      </c>
      <c r="E66" s="11" t="s">
        <v>83</v>
      </c>
      <c r="F66" s="26">
        <v>1229.22</v>
      </c>
      <c r="G66" s="26">
        <v>4916.8599999999997</v>
      </c>
      <c r="H66" s="43">
        <f t="shared" si="0"/>
        <v>6146.08</v>
      </c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1:23" ht="12.75" customHeight="1" x14ac:dyDescent="0.25">
      <c r="A67" s="7">
        <v>65</v>
      </c>
      <c r="B67" s="11" t="s">
        <v>84</v>
      </c>
      <c r="C67" s="13"/>
      <c r="D67" s="7" t="s">
        <v>427</v>
      </c>
      <c r="E67" s="11" t="s">
        <v>85</v>
      </c>
      <c r="F67" s="26">
        <v>3198</v>
      </c>
      <c r="G67" s="26">
        <v>12792</v>
      </c>
      <c r="H67" s="43">
        <f t="shared" ref="H67:H130" si="1">F67+G67</f>
        <v>15990</v>
      </c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1:23" ht="12.75" customHeight="1" x14ac:dyDescent="0.25">
      <c r="A68" s="7">
        <v>66</v>
      </c>
      <c r="B68" s="11" t="s">
        <v>380</v>
      </c>
      <c r="C68" s="12" t="s">
        <v>7</v>
      </c>
      <c r="D68" s="5" t="s">
        <v>429</v>
      </c>
      <c r="E68" s="11" t="s">
        <v>86</v>
      </c>
      <c r="F68" s="26">
        <v>930.22</v>
      </c>
      <c r="G68" s="26">
        <v>3720.87</v>
      </c>
      <c r="H68" s="43">
        <f t="shared" si="1"/>
        <v>4651.09</v>
      </c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1:23" ht="12.75" customHeight="1" x14ac:dyDescent="0.25">
      <c r="A69" s="7">
        <v>67</v>
      </c>
      <c r="B69" s="11" t="s">
        <v>4</v>
      </c>
      <c r="C69" s="5" t="s">
        <v>409</v>
      </c>
      <c r="D69" s="5" t="s">
        <v>426</v>
      </c>
      <c r="E69" s="11" t="s">
        <v>87</v>
      </c>
      <c r="F69" s="26">
        <v>431.89</v>
      </c>
      <c r="G69" s="26">
        <v>1727.55</v>
      </c>
      <c r="H69" s="43">
        <f t="shared" si="1"/>
        <v>2159.44</v>
      </c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1:23" ht="12.75" customHeight="1" x14ac:dyDescent="0.25">
      <c r="A70" s="7">
        <v>68</v>
      </c>
      <c r="B70" s="11" t="s">
        <v>382</v>
      </c>
      <c r="C70" s="13" t="s">
        <v>12</v>
      </c>
      <c r="D70" s="5" t="s">
        <v>426</v>
      </c>
      <c r="E70" s="11" t="s">
        <v>88</v>
      </c>
      <c r="F70" s="26">
        <v>1129.55</v>
      </c>
      <c r="G70" s="26">
        <v>4518.2</v>
      </c>
      <c r="H70" s="43">
        <f t="shared" si="1"/>
        <v>5647.75</v>
      </c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1:23" ht="12.75" customHeight="1" x14ac:dyDescent="0.25">
      <c r="A71" s="7">
        <v>69</v>
      </c>
      <c r="B71" s="11" t="s">
        <v>383</v>
      </c>
      <c r="C71" s="12" t="s">
        <v>7</v>
      </c>
      <c r="D71" s="5" t="s">
        <v>429</v>
      </c>
      <c r="E71" s="11" t="s">
        <v>89</v>
      </c>
      <c r="F71" s="26"/>
      <c r="G71" s="26">
        <v>3720.87</v>
      </c>
      <c r="H71" s="43">
        <f t="shared" si="1"/>
        <v>3720.87</v>
      </c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3" ht="12.75" customHeight="1" x14ac:dyDescent="0.25">
      <c r="A72" s="7">
        <v>70</v>
      </c>
      <c r="B72" s="11" t="s">
        <v>90</v>
      </c>
      <c r="C72" s="5" t="s">
        <v>409</v>
      </c>
      <c r="D72" s="12" t="s">
        <v>423</v>
      </c>
      <c r="E72" s="11" t="s">
        <v>91</v>
      </c>
      <c r="F72" s="26">
        <v>431.89</v>
      </c>
      <c r="G72" s="26">
        <v>1727.55</v>
      </c>
      <c r="H72" s="43">
        <f t="shared" si="1"/>
        <v>2159.44</v>
      </c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1:23" ht="12.75" customHeight="1" x14ac:dyDescent="0.25">
      <c r="A73" s="7">
        <v>71</v>
      </c>
      <c r="B73" s="11" t="s">
        <v>9</v>
      </c>
      <c r="C73" s="7" t="s">
        <v>410</v>
      </c>
      <c r="D73" s="12" t="s">
        <v>425</v>
      </c>
      <c r="E73" s="11" t="s">
        <v>92</v>
      </c>
      <c r="F73" s="26">
        <v>664.44</v>
      </c>
      <c r="G73" s="26">
        <v>2657.77</v>
      </c>
      <c r="H73" s="43">
        <f t="shared" si="1"/>
        <v>3322.21</v>
      </c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1:23" ht="21.6" customHeight="1" x14ac:dyDescent="0.25">
      <c r="A74" s="7">
        <v>72</v>
      </c>
      <c r="B74" s="11" t="s">
        <v>384</v>
      </c>
      <c r="C74" s="13" t="s">
        <v>12</v>
      </c>
      <c r="D74" s="5" t="s">
        <v>429</v>
      </c>
      <c r="E74" s="11" t="s">
        <v>93</v>
      </c>
      <c r="F74" s="26"/>
      <c r="G74" s="26">
        <v>4518.2</v>
      </c>
      <c r="H74" s="43">
        <f t="shared" si="1"/>
        <v>4518.2</v>
      </c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1:23" ht="12.75" customHeight="1" x14ac:dyDescent="0.25">
      <c r="A75" s="7">
        <v>73</v>
      </c>
      <c r="B75" s="11" t="s">
        <v>31</v>
      </c>
      <c r="C75" s="13" t="s">
        <v>32</v>
      </c>
      <c r="D75" s="102" t="s">
        <v>428</v>
      </c>
      <c r="E75" s="11" t="s">
        <v>94</v>
      </c>
      <c r="F75" s="26">
        <v>1993.32</v>
      </c>
      <c r="G75" s="26">
        <v>7973.3</v>
      </c>
      <c r="H75" s="43">
        <f t="shared" si="1"/>
        <v>9966.6200000000008</v>
      </c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1:23" ht="12.75" customHeight="1" x14ac:dyDescent="0.25">
      <c r="A76" s="7">
        <v>74</v>
      </c>
      <c r="B76" s="11" t="s">
        <v>11</v>
      </c>
      <c r="C76" s="13" t="s">
        <v>12</v>
      </c>
      <c r="D76" s="12" t="s">
        <v>423</v>
      </c>
      <c r="E76" s="121" t="s">
        <v>95</v>
      </c>
      <c r="F76" s="26">
        <v>1129.55</v>
      </c>
      <c r="G76" s="26">
        <v>4518.2</v>
      </c>
      <c r="H76" s="43">
        <f t="shared" si="1"/>
        <v>5647.75</v>
      </c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1:23" ht="12.75" customHeight="1" x14ac:dyDescent="0.25">
      <c r="A77" s="7">
        <v>75</v>
      </c>
      <c r="B77" s="11" t="s">
        <v>385</v>
      </c>
      <c r="C77" s="13" t="s">
        <v>12</v>
      </c>
      <c r="D77" s="13" t="s">
        <v>428</v>
      </c>
      <c r="E77" s="11" t="s">
        <v>96</v>
      </c>
      <c r="F77" s="26"/>
      <c r="G77" s="26">
        <v>4518.2</v>
      </c>
      <c r="H77" s="43">
        <f t="shared" si="1"/>
        <v>4518.2</v>
      </c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1:23" ht="12.75" customHeight="1" x14ac:dyDescent="0.25">
      <c r="A78" s="7">
        <v>76</v>
      </c>
      <c r="B78" s="11" t="s">
        <v>19</v>
      </c>
      <c r="C78" s="13" t="s">
        <v>20</v>
      </c>
      <c r="D78" s="12" t="s">
        <v>425</v>
      </c>
      <c r="E78" s="121" t="s">
        <v>98</v>
      </c>
      <c r="F78" s="26"/>
      <c r="G78" s="26">
        <v>4916.8599999999997</v>
      </c>
      <c r="H78" s="43">
        <f t="shared" si="1"/>
        <v>4916.8599999999997</v>
      </c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1:23" ht="12.75" customHeight="1" x14ac:dyDescent="0.25">
      <c r="A79" s="7">
        <v>77</v>
      </c>
      <c r="B79" s="11" t="s">
        <v>4</v>
      </c>
      <c r="C79" s="5" t="s">
        <v>409</v>
      </c>
      <c r="D79" s="5" t="s">
        <v>420</v>
      </c>
      <c r="E79" s="11" t="s">
        <v>99</v>
      </c>
      <c r="F79" s="26">
        <v>431.89</v>
      </c>
      <c r="G79" s="26">
        <v>1727.55</v>
      </c>
      <c r="H79" s="43">
        <f t="shared" si="1"/>
        <v>2159.44</v>
      </c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1:23" ht="12.75" customHeight="1" x14ac:dyDescent="0.25">
      <c r="A80" s="7">
        <v>78</v>
      </c>
      <c r="B80" s="11" t="s">
        <v>4</v>
      </c>
      <c r="C80" s="5" t="s">
        <v>409</v>
      </c>
      <c r="D80" s="7" t="s">
        <v>424</v>
      </c>
      <c r="E80" s="11" t="s">
        <v>100</v>
      </c>
      <c r="F80" s="26">
        <v>431.89</v>
      </c>
      <c r="G80" s="26">
        <v>1727.55</v>
      </c>
      <c r="H80" s="43">
        <f t="shared" si="1"/>
        <v>2159.44</v>
      </c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1:23" ht="12.75" customHeight="1" x14ac:dyDescent="0.25">
      <c r="A81" s="7">
        <v>79</v>
      </c>
      <c r="B81" s="11" t="s">
        <v>16</v>
      </c>
      <c r="C81" s="12" t="s">
        <v>17</v>
      </c>
      <c r="D81" s="13" t="s">
        <v>428</v>
      </c>
      <c r="E81" s="121" t="s">
        <v>101</v>
      </c>
      <c r="F81" s="26">
        <v>1461.77</v>
      </c>
      <c r="G81" s="26">
        <v>5847.08</v>
      </c>
      <c r="H81" s="43">
        <f t="shared" si="1"/>
        <v>7308.85</v>
      </c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1:23" ht="12.75" customHeight="1" x14ac:dyDescent="0.25">
      <c r="A82" s="7">
        <v>80</v>
      </c>
      <c r="B82" s="11" t="s">
        <v>102</v>
      </c>
      <c r="C82" s="13" t="s">
        <v>411</v>
      </c>
      <c r="D82" s="7" t="s">
        <v>424</v>
      </c>
      <c r="E82" s="11" t="s">
        <v>103</v>
      </c>
      <c r="F82" s="26">
        <v>265.77999999999997</v>
      </c>
      <c r="G82" s="27">
        <v>1063.1099999999999</v>
      </c>
      <c r="H82" s="44">
        <f t="shared" si="1"/>
        <v>1328.8899999999999</v>
      </c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1:23" ht="12.75" customHeight="1" x14ac:dyDescent="0.25">
      <c r="A83" s="7">
        <v>81</v>
      </c>
      <c r="B83" s="11" t="s">
        <v>382</v>
      </c>
      <c r="C83" s="13" t="s">
        <v>12</v>
      </c>
      <c r="D83" s="5" t="s">
        <v>426</v>
      </c>
      <c r="E83" s="11" t="s">
        <v>104</v>
      </c>
      <c r="F83" s="26">
        <v>1129.55</v>
      </c>
      <c r="G83" s="26">
        <v>4518.2</v>
      </c>
      <c r="H83" s="43">
        <f t="shared" si="1"/>
        <v>5647.75</v>
      </c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1:23" ht="12.75" customHeight="1" x14ac:dyDescent="0.25">
      <c r="A84" s="7">
        <v>82</v>
      </c>
      <c r="B84" s="11" t="s">
        <v>6</v>
      </c>
      <c r="C84" s="12" t="s">
        <v>7</v>
      </c>
      <c r="D84" s="13" t="s">
        <v>428</v>
      </c>
      <c r="E84" s="11" t="s">
        <v>105</v>
      </c>
      <c r="F84" s="26">
        <v>930.22</v>
      </c>
      <c r="G84" s="26">
        <v>3720.87</v>
      </c>
      <c r="H84" s="43">
        <f t="shared" si="1"/>
        <v>4651.09</v>
      </c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1:23" ht="12.75" customHeight="1" x14ac:dyDescent="0.25">
      <c r="A85" s="7">
        <v>83</v>
      </c>
      <c r="B85" s="11" t="s">
        <v>19</v>
      </c>
      <c r="C85" s="13" t="s">
        <v>20</v>
      </c>
      <c r="D85" s="5" t="s">
        <v>429</v>
      </c>
      <c r="E85" s="11" t="s">
        <v>106</v>
      </c>
      <c r="F85" s="26">
        <v>1229.22</v>
      </c>
      <c r="G85" s="26">
        <v>4916.8599999999997</v>
      </c>
      <c r="H85" s="43">
        <f t="shared" si="1"/>
        <v>6146.08</v>
      </c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1:23" ht="12.75" customHeight="1" x14ac:dyDescent="0.25">
      <c r="A86" s="7">
        <v>84</v>
      </c>
      <c r="B86" s="11" t="s">
        <v>11</v>
      </c>
      <c r="C86" s="13" t="s">
        <v>12</v>
      </c>
      <c r="D86" s="7" t="s">
        <v>427</v>
      </c>
      <c r="E86" s="11" t="s">
        <v>107</v>
      </c>
      <c r="F86" s="26">
        <v>1129.55</v>
      </c>
      <c r="G86" s="26">
        <v>4518.2</v>
      </c>
      <c r="H86" s="43">
        <f t="shared" si="1"/>
        <v>5647.75</v>
      </c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1:23" ht="12.75" customHeight="1" x14ac:dyDescent="0.25">
      <c r="A87" s="7">
        <v>85</v>
      </c>
      <c r="B87" s="11" t="s">
        <v>19</v>
      </c>
      <c r="C87" s="13" t="s">
        <v>20</v>
      </c>
      <c r="D87" s="12" t="s">
        <v>423</v>
      </c>
      <c r="E87" s="11" t="s">
        <v>108</v>
      </c>
      <c r="F87" s="26">
        <v>1229.22</v>
      </c>
      <c r="G87" s="26">
        <v>4916.8599999999997</v>
      </c>
      <c r="H87" s="43">
        <f t="shared" si="1"/>
        <v>6146.08</v>
      </c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1:23" ht="12.75" customHeight="1" x14ac:dyDescent="0.25">
      <c r="A88" s="7">
        <v>86</v>
      </c>
      <c r="B88" s="11" t="s">
        <v>9</v>
      </c>
      <c r="C88" s="7" t="s">
        <v>410</v>
      </c>
      <c r="D88" s="5" t="s">
        <v>420</v>
      </c>
      <c r="E88" s="121" t="s">
        <v>109</v>
      </c>
      <c r="F88" s="26">
        <v>664.44</v>
      </c>
      <c r="G88" s="26">
        <v>2657.77</v>
      </c>
      <c r="H88" s="43">
        <f t="shared" si="1"/>
        <v>3322.21</v>
      </c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1:23" ht="12.75" customHeight="1" x14ac:dyDescent="0.25">
      <c r="A89" s="7">
        <v>87</v>
      </c>
      <c r="B89" s="11" t="s">
        <v>391</v>
      </c>
      <c r="C89" s="12" t="s">
        <v>17</v>
      </c>
      <c r="D89" s="7" t="s">
        <v>427</v>
      </c>
      <c r="E89" s="11" t="s">
        <v>110</v>
      </c>
      <c r="F89" s="26">
        <v>1461.77</v>
      </c>
      <c r="G89" s="26">
        <v>5847.08</v>
      </c>
      <c r="H89" s="43">
        <f t="shared" si="1"/>
        <v>7308.85</v>
      </c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1:23" ht="12.75" customHeight="1" x14ac:dyDescent="0.25">
      <c r="A90" s="7">
        <v>88</v>
      </c>
      <c r="B90" s="11" t="s">
        <v>6</v>
      </c>
      <c r="C90" s="12" t="s">
        <v>7</v>
      </c>
      <c r="D90" s="12" t="s">
        <v>423</v>
      </c>
      <c r="E90" s="11" t="s">
        <v>111</v>
      </c>
      <c r="F90" s="26">
        <v>930.22</v>
      </c>
      <c r="G90" s="26">
        <v>3720.87</v>
      </c>
      <c r="H90" s="43">
        <f t="shared" si="1"/>
        <v>4651.09</v>
      </c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  <row r="91" spans="1:23" ht="12.75" customHeight="1" x14ac:dyDescent="0.25">
      <c r="A91" s="7">
        <v>89</v>
      </c>
      <c r="B91" s="11" t="s">
        <v>4</v>
      </c>
      <c r="C91" s="5" t="s">
        <v>409</v>
      </c>
      <c r="D91" s="5" t="s">
        <v>426</v>
      </c>
      <c r="E91" s="11" t="s">
        <v>112</v>
      </c>
      <c r="F91" s="26">
        <v>431.89</v>
      </c>
      <c r="G91" s="26">
        <v>1727.55</v>
      </c>
      <c r="H91" s="43">
        <f t="shared" si="1"/>
        <v>2159.44</v>
      </c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1:23" ht="12.75" customHeight="1" x14ac:dyDescent="0.25">
      <c r="A92" s="7">
        <v>90</v>
      </c>
      <c r="B92" s="11" t="s">
        <v>4</v>
      </c>
      <c r="C92" s="5" t="s">
        <v>409</v>
      </c>
      <c r="D92" s="12" t="s">
        <v>423</v>
      </c>
      <c r="E92" s="11" t="s">
        <v>114</v>
      </c>
      <c r="F92" s="26">
        <v>431.89</v>
      </c>
      <c r="G92" s="26">
        <v>1727.55</v>
      </c>
      <c r="H92" s="43">
        <f t="shared" si="1"/>
        <v>2159.44</v>
      </c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</row>
    <row r="93" spans="1:23" ht="12.75" customHeight="1" x14ac:dyDescent="0.25">
      <c r="A93" s="7">
        <v>91</v>
      </c>
      <c r="B93" s="11" t="s">
        <v>4</v>
      </c>
      <c r="C93" s="5" t="s">
        <v>409</v>
      </c>
      <c r="D93" s="12" t="s">
        <v>423</v>
      </c>
      <c r="E93" s="11" t="s">
        <v>115</v>
      </c>
      <c r="F93" s="26">
        <v>431.89</v>
      </c>
      <c r="G93" s="26">
        <v>1727.55</v>
      </c>
      <c r="H93" s="43">
        <f t="shared" si="1"/>
        <v>2159.44</v>
      </c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</row>
    <row r="94" spans="1:23" ht="12.75" customHeight="1" x14ac:dyDescent="0.25">
      <c r="A94" s="7">
        <v>92</v>
      </c>
      <c r="B94" s="11" t="s">
        <v>116</v>
      </c>
      <c r="C94" s="13"/>
      <c r="D94" s="101" t="s">
        <v>429</v>
      </c>
      <c r="E94" s="103" t="s">
        <v>117</v>
      </c>
      <c r="F94" s="104">
        <v>8100</v>
      </c>
      <c r="G94" s="104">
        <v>18900</v>
      </c>
      <c r="H94" s="105">
        <f t="shared" si="1"/>
        <v>27000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</row>
    <row r="95" spans="1:23" ht="12.75" customHeight="1" x14ac:dyDescent="0.25">
      <c r="A95" s="7">
        <v>93</v>
      </c>
      <c r="B95" s="11" t="s">
        <v>16</v>
      </c>
      <c r="C95" s="12" t="s">
        <v>17</v>
      </c>
      <c r="D95" s="5" t="s">
        <v>420</v>
      </c>
      <c r="E95" s="121" t="s">
        <v>118</v>
      </c>
      <c r="F95" s="26">
        <v>1461.77</v>
      </c>
      <c r="G95" s="26">
        <v>5847.08</v>
      </c>
      <c r="H95" s="43">
        <f t="shared" si="1"/>
        <v>7308.85</v>
      </c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</row>
    <row r="96" spans="1:23" ht="12.75" customHeight="1" x14ac:dyDescent="0.25">
      <c r="A96" s="7">
        <v>94</v>
      </c>
      <c r="B96" s="11" t="s">
        <v>90</v>
      </c>
      <c r="C96" s="5" t="s">
        <v>409</v>
      </c>
      <c r="D96" s="13" t="s">
        <v>428</v>
      </c>
      <c r="E96" s="11" t="s">
        <v>119</v>
      </c>
      <c r="F96" s="26">
        <v>431.89</v>
      </c>
      <c r="G96" s="26">
        <v>1727.55</v>
      </c>
      <c r="H96" s="43">
        <f t="shared" si="1"/>
        <v>2159.44</v>
      </c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</row>
    <row r="97" spans="1:23" ht="12.75" customHeight="1" x14ac:dyDescent="0.25">
      <c r="A97" s="7">
        <v>95</v>
      </c>
      <c r="B97" s="11" t="s">
        <v>382</v>
      </c>
      <c r="C97" s="13" t="s">
        <v>12</v>
      </c>
      <c r="D97" s="12" t="s">
        <v>423</v>
      </c>
      <c r="E97" s="11" t="s">
        <v>120</v>
      </c>
      <c r="F97" s="26">
        <v>1129.55</v>
      </c>
      <c r="G97" s="26">
        <v>4518.2</v>
      </c>
      <c r="H97" s="43">
        <f t="shared" si="1"/>
        <v>5647.75</v>
      </c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</row>
    <row r="98" spans="1:23" ht="12.75" customHeight="1" x14ac:dyDescent="0.25">
      <c r="A98" s="7">
        <v>96</v>
      </c>
      <c r="B98" s="11" t="s">
        <v>382</v>
      </c>
      <c r="C98" s="13" t="s">
        <v>12</v>
      </c>
      <c r="D98" s="12" t="s">
        <v>423</v>
      </c>
      <c r="E98" s="11" t="s">
        <v>121</v>
      </c>
      <c r="F98" s="26">
        <v>1129.55</v>
      </c>
      <c r="G98" s="26">
        <v>4518.2</v>
      </c>
      <c r="H98" s="43">
        <f t="shared" si="1"/>
        <v>5647.75</v>
      </c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</row>
    <row r="99" spans="1:23" ht="12.75" customHeight="1" x14ac:dyDescent="0.25">
      <c r="A99" s="7">
        <v>97</v>
      </c>
      <c r="B99" s="11" t="s">
        <v>19</v>
      </c>
      <c r="C99" s="13" t="s">
        <v>20</v>
      </c>
      <c r="D99" s="5" t="s">
        <v>429</v>
      </c>
      <c r="E99" s="121" t="s">
        <v>122</v>
      </c>
      <c r="F99" s="26">
        <v>1229.22</v>
      </c>
      <c r="G99" s="26">
        <v>4916.8599999999997</v>
      </c>
      <c r="H99" s="43">
        <f t="shared" si="1"/>
        <v>6146.08</v>
      </c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</row>
    <row r="100" spans="1:23" ht="12.75" customHeight="1" x14ac:dyDescent="0.25">
      <c r="A100" s="7">
        <v>98</v>
      </c>
      <c r="B100" s="11" t="s">
        <v>413</v>
      </c>
      <c r="C100" s="13"/>
      <c r="D100" s="7" t="s">
        <v>424</v>
      </c>
      <c r="E100" s="11" t="s">
        <v>124</v>
      </c>
      <c r="F100" s="26">
        <v>3198</v>
      </c>
      <c r="G100" s="26">
        <v>12792</v>
      </c>
      <c r="H100" s="43">
        <f t="shared" si="1"/>
        <v>15990</v>
      </c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</row>
    <row r="101" spans="1:23" ht="12.75" customHeight="1" x14ac:dyDescent="0.25">
      <c r="A101" s="7">
        <v>99</v>
      </c>
      <c r="B101" s="11" t="s">
        <v>31</v>
      </c>
      <c r="C101" s="13" t="s">
        <v>32</v>
      </c>
      <c r="D101" s="5" t="s">
        <v>429</v>
      </c>
      <c r="E101" s="11" t="s">
        <v>125</v>
      </c>
      <c r="F101" s="26"/>
      <c r="G101" s="26">
        <v>7973.3</v>
      </c>
      <c r="H101" s="43">
        <f t="shared" si="1"/>
        <v>7973.3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</row>
    <row r="102" spans="1:23" ht="12.75" customHeight="1" x14ac:dyDescent="0.25">
      <c r="A102" s="7">
        <v>100</v>
      </c>
      <c r="B102" s="11" t="s">
        <v>11</v>
      </c>
      <c r="C102" s="13" t="s">
        <v>12</v>
      </c>
      <c r="D102" s="7" t="s">
        <v>424</v>
      </c>
      <c r="E102" s="121" t="s">
        <v>126</v>
      </c>
      <c r="F102" s="26">
        <v>1129.55</v>
      </c>
      <c r="G102" s="26">
        <v>4518.2</v>
      </c>
      <c r="H102" s="43">
        <f t="shared" si="1"/>
        <v>5647.75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</row>
    <row r="103" spans="1:23" ht="12.75" customHeight="1" x14ac:dyDescent="0.25">
      <c r="A103" s="7">
        <v>101</v>
      </c>
      <c r="B103" s="11" t="s">
        <v>19</v>
      </c>
      <c r="C103" s="13" t="s">
        <v>20</v>
      </c>
      <c r="D103" s="12" t="s">
        <v>425</v>
      </c>
      <c r="E103" s="121" t="s">
        <v>127</v>
      </c>
      <c r="F103" s="26">
        <v>1229.22</v>
      </c>
      <c r="G103" s="26">
        <v>4916.8599999999997</v>
      </c>
      <c r="H103" s="43">
        <f t="shared" si="1"/>
        <v>6146.08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</row>
    <row r="104" spans="1:23" ht="12.75" customHeight="1" x14ac:dyDescent="0.25">
      <c r="A104" s="7">
        <v>102</v>
      </c>
      <c r="B104" s="11" t="s">
        <v>4</v>
      </c>
      <c r="C104" s="5" t="s">
        <v>409</v>
      </c>
      <c r="D104" s="5" t="s">
        <v>420</v>
      </c>
      <c r="E104" s="121" t="s">
        <v>128</v>
      </c>
      <c r="F104" s="26">
        <v>431.89</v>
      </c>
      <c r="G104" s="26">
        <v>1727.55</v>
      </c>
      <c r="H104" s="43">
        <f t="shared" si="1"/>
        <v>2159.44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</row>
    <row r="105" spans="1:23" ht="12.75" customHeight="1" x14ac:dyDescent="0.25">
      <c r="A105" s="7">
        <v>103</v>
      </c>
      <c r="B105" s="11" t="s">
        <v>388</v>
      </c>
      <c r="C105" s="13" t="s">
        <v>411</v>
      </c>
      <c r="D105" s="13" t="s">
        <v>428</v>
      </c>
      <c r="E105" s="11" t="s">
        <v>129</v>
      </c>
      <c r="F105" s="26"/>
      <c r="G105" s="27">
        <v>1063.1099999999999</v>
      </c>
      <c r="H105" s="44">
        <f t="shared" si="1"/>
        <v>1063.1099999999999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</row>
    <row r="106" spans="1:23" ht="12.75" customHeight="1" x14ac:dyDescent="0.25">
      <c r="A106" s="7">
        <v>104</v>
      </c>
      <c r="B106" s="11" t="s">
        <v>16</v>
      </c>
      <c r="C106" s="12" t="s">
        <v>17</v>
      </c>
      <c r="D106" s="5" t="s">
        <v>429</v>
      </c>
      <c r="E106" s="11" t="s">
        <v>130</v>
      </c>
      <c r="F106" s="26">
        <v>1461.77</v>
      </c>
      <c r="G106" s="26">
        <v>5847.08</v>
      </c>
      <c r="H106" s="43">
        <f t="shared" si="1"/>
        <v>7308.85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</row>
    <row r="107" spans="1:23" ht="12.75" customHeight="1" x14ac:dyDescent="0.25">
      <c r="A107" s="7">
        <v>105</v>
      </c>
      <c r="B107" s="11" t="s">
        <v>9</v>
      </c>
      <c r="C107" s="7" t="s">
        <v>410</v>
      </c>
      <c r="D107" s="5" t="s">
        <v>426</v>
      </c>
      <c r="E107" s="11" t="s">
        <v>131</v>
      </c>
      <c r="F107" s="26">
        <v>664.44</v>
      </c>
      <c r="G107" s="26">
        <v>2657.77</v>
      </c>
      <c r="H107" s="43">
        <f t="shared" si="1"/>
        <v>3322.21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</row>
    <row r="108" spans="1:23" ht="12.75" customHeight="1" x14ac:dyDescent="0.25">
      <c r="A108" s="7">
        <v>106</v>
      </c>
      <c r="B108" s="11" t="s">
        <v>9</v>
      </c>
      <c r="C108" s="7" t="s">
        <v>410</v>
      </c>
      <c r="D108" s="12" t="s">
        <v>425</v>
      </c>
      <c r="E108" s="11" t="s">
        <v>132</v>
      </c>
      <c r="F108" s="26">
        <v>664.44</v>
      </c>
      <c r="G108" s="26">
        <v>2657.77</v>
      </c>
      <c r="H108" s="43">
        <f t="shared" si="1"/>
        <v>3322.21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</row>
    <row r="109" spans="1:23" ht="12.75" customHeight="1" x14ac:dyDescent="0.25">
      <c r="A109" s="7">
        <v>107</v>
      </c>
      <c r="B109" s="11" t="s">
        <v>11</v>
      </c>
      <c r="C109" s="13" t="s">
        <v>12</v>
      </c>
      <c r="D109" s="12" t="s">
        <v>423</v>
      </c>
      <c r="E109" s="121" t="s">
        <v>133</v>
      </c>
      <c r="F109" s="26">
        <v>1129.55</v>
      </c>
      <c r="G109" s="26">
        <v>4518.2</v>
      </c>
      <c r="H109" s="43">
        <f t="shared" si="1"/>
        <v>5647.75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</row>
    <row r="110" spans="1:23" ht="12.75" customHeight="1" x14ac:dyDescent="0.25">
      <c r="A110" s="7">
        <v>108</v>
      </c>
      <c r="B110" s="11" t="s">
        <v>34</v>
      </c>
      <c r="C110" s="13" t="s">
        <v>412</v>
      </c>
      <c r="D110" s="5" t="s">
        <v>429</v>
      </c>
      <c r="E110" s="11" t="s">
        <v>134</v>
      </c>
      <c r="F110" s="26">
        <v>807.29</v>
      </c>
      <c r="G110" s="26">
        <v>3229.18</v>
      </c>
      <c r="H110" s="43">
        <f t="shared" si="1"/>
        <v>4036.47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</row>
    <row r="111" spans="1:23" ht="12.75" customHeight="1" x14ac:dyDescent="0.25">
      <c r="A111" s="7">
        <v>109</v>
      </c>
      <c r="B111" s="11" t="s">
        <v>11</v>
      </c>
      <c r="C111" s="13" t="s">
        <v>12</v>
      </c>
      <c r="D111" s="12" t="s">
        <v>423</v>
      </c>
      <c r="E111" s="11" t="s">
        <v>135</v>
      </c>
      <c r="F111" s="26">
        <v>1129.55</v>
      </c>
      <c r="G111" s="26">
        <v>4518.2</v>
      </c>
      <c r="H111" s="43">
        <f t="shared" si="1"/>
        <v>5647.75</v>
      </c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</row>
    <row r="112" spans="1:23" ht="12.75" customHeight="1" x14ac:dyDescent="0.25">
      <c r="A112" s="7">
        <v>110</v>
      </c>
      <c r="B112" s="11" t="s">
        <v>9</v>
      </c>
      <c r="C112" s="7" t="s">
        <v>410</v>
      </c>
      <c r="D112" s="5" t="s">
        <v>429</v>
      </c>
      <c r="E112" s="121" t="s">
        <v>136</v>
      </c>
      <c r="F112" s="26">
        <v>664.44</v>
      </c>
      <c r="G112" s="26">
        <v>2657.77</v>
      </c>
      <c r="H112" s="43">
        <f t="shared" si="1"/>
        <v>3322.21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</row>
    <row r="113" spans="1:23" ht="12.75" customHeight="1" x14ac:dyDescent="0.25">
      <c r="A113" s="7">
        <v>111</v>
      </c>
      <c r="B113" s="11" t="s">
        <v>9</v>
      </c>
      <c r="C113" s="7" t="s">
        <v>410</v>
      </c>
      <c r="D113" s="12" t="s">
        <v>423</v>
      </c>
      <c r="E113" s="11" t="s">
        <v>137</v>
      </c>
      <c r="F113" s="26">
        <v>664.44</v>
      </c>
      <c r="G113" s="26">
        <v>2657.77</v>
      </c>
      <c r="H113" s="43">
        <f t="shared" si="1"/>
        <v>3322.21</v>
      </c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</row>
    <row r="114" spans="1:23" ht="12.75" customHeight="1" x14ac:dyDescent="0.25">
      <c r="A114" s="7">
        <v>112</v>
      </c>
      <c r="B114" s="11" t="s">
        <v>9</v>
      </c>
      <c r="C114" s="7" t="s">
        <v>410</v>
      </c>
      <c r="D114" s="13" t="s">
        <v>428</v>
      </c>
      <c r="E114" s="121" t="s">
        <v>138</v>
      </c>
      <c r="F114" s="26">
        <v>664.44</v>
      </c>
      <c r="G114" s="26">
        <v>2657.77</v>
      </c>
      <c r="H114" s="43">
        <f t="shared" si="1"/>
        <v>3322.21</v>
      </c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</row>
    <row r="115" spans="1:23" ht="12.75" customHeight="1" x14ac:dyDescent="0.25">
      <c r="A115" s="7">
        <v>113</v>
      </c>
      <c r="B115" s="11" t="s">
        <v>389</v>
      </c>
      <c r="C115" s="12" t="s">
        <v>17</v>
      </c>
      <c r="D115" s="5" t="s">
        <v>420</v>
      </c>
      <c r="E115" s="11" t="s">
        <v>139</v>
      </c>
      <c r="F115" s="26">
        <v>1461.77</v>
      </c>
      <c r="G115" s="26">
        <v>5847.08</v>
      </c>
      <c r="H115" s="43">
        <f t="shared" si="1"/>
        <v>7308.85</v>
      </c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</row>
    <row r="116" spans="1:23" ht="12.75" customHeight="1" x14ac:dyDescent="0.25">
      <c r="A116" s="7">
        <v>114</v>
      </c>
      <c r="B116" s="11" t="s">
        <v>23</v>
      </c>
      <c r="C116" s="13" t="s">
        <v>411</v>
      </c>
      <c r="D116" s="12" t="s">
        <v>423</v>
      </c>
      <c r="E116" s="11" t="s">
        <v>372</v>
      </c>
      <c r="F116" s="26">
        <v>265.77999999999997</v>
      </c>
      <c r="G116" s="27">
        <v>1063.1099999999999</v>
      </c>
      <c r="H116" s="44">
        <f t="shared" si="1"/>
        <v>1328.8899999999999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</row>
    <row r="117" spans="1:23" ht="12.75" customHeight="1" x14ac:dyDescent="0.25">
      <c r="A117" s="7">
        <v>115</v>
      </c>
      <c r="B117" s="11" t="s">
        <v>380</v>
      </c>
      <c r="C117" s="12" t="s">
        <v>7</v>
      </c>
      <c r="D117" s="5" t="s">
        <v>429</v>
      </c>
      <c r="E117" s="11" t="s">
        <v>140</v>
      </c>
      <c r="F117" s="26">
        <v>930.22</v>
      </c>
      <c r="G117" s="26">
        <v>3720.87</v>
      </c>
      <c r="H117" s="43">
        <f t="shared" si="1"/>
        <v>4651.09</v>
      </c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</row>
    <row r="118" spans="1:23" ht="12.75" customHeight="1" x14ac:dyDescent="0.25">
      <c r="A118" s="7">
        <v>116</v>
      </c>
      <c r="B118" s="11" t="s">
        <v>23</v>
      </c>
      <c r="C118" s="13" t="s">
        <v>411</v>
      </c>
      <c r="D118" s="7" t="s">
        <v>427</v>
      </c>
      <c r="E118" s="11" t="s">
        <v>390</v>
      </c>
      <c r="F118" s="26">
        <v>265.77999999999997</v>
      </c>
      <c r="G118" s="27">
        <v>1063.1099999999999</v>
      </c>
      <c r="H118" s="44">
        <f t="shared" si="1"/>
        <v>1328.8899999999999</v>
      </c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</row>
    <row r="119" spans="1:23" ht="12.75" customHeight="1" x14ac:dyDescent="0.25">
      <c r="A119" s="7">
        <v>117</v>
      </c>
      <c r="B119" s="11" t="s">
        <v>391</v>
      </c>
      <c r="C119" s="12" t="s">
        <v>17</v>
      </c>
      <c r="D119" s="7" t="s">
        <v>427</v>
      </c>
      <c r="E119" s="11" t="s">
        <v>142</v>
      </c>
      <c r="F119" s="26">
        <v>1461.77</v>
      </c>
      <c r="G119" s="26">
        <v>5847.08</v>
      </c>
      <c r="H119" s="43">
        <f t="shared" si="1"/>
        <v>7308.85</v>
      </c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</row>
    <row r="120" spans="1:23" ht="12.75" customHeight="1" x14ac:dyDescent="0.25">
      <c r="A120" s="7">
        <v>118</v>
      </c>
      <c r="B120" s="11" t="s">
        <v>11</v>
      </c>
      <c r="C120" s="13" t="s">
        <v>12</v>
      </c>
      <c r="D120" s="12" t="s">
        <v>423</v>
      </c>
      <c r="E120" s="11" t="s">
        <v>143</v>
      </c>
      <c r="F120" s="26"/>
      <c r="G120" s="26">
        <v>4518.2</v>
      </c>
      <c r="H120" s="43">
        <f t="shared" si="1"/>
        <v>4518.2</v>
      </c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</row>
    <row r="121" spans="1:23" ht="12.75" customHeight="1" x14ac:dyDescent="0.25">
      <c r="A121" s="7">
        <v>119</v>
      </c>
      <c r="B121" s="11" t="s">
        <v>9</v>
      </c>
      <c r="C121" s="7" t="s">
        <v>410</v>
      </c>
      <c r="D121" s="12" t="s">
        <v>423</v>
      </c>
      <c r="E121" s="11" t="s">
        <v>144</v>
      </c>
      <c r="F121" s="26">
        <v>664.44</v>
      </c>
      <c r="G121" s="26">
        <v>2657.77</v>
      </c>
      <c r="H121" s="43">
        <f t="shared" si="1"/>
        <v>3322.21</v>
      </c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</row>
    <row r="122" spans="1:23" ht="12.75" customHeight="1" x14ac:dyDescent="0.25">
      <c r="A122" s="7">
        <v>120</v>
      </c>
      <c r="B122" s="11" t="s">
        <v>392</v>
      </c>
      <c r="C122" s="12" t="s">
        <v>7</v>
      </c>
      <c r="D122" s="13" t="s">
        <v>428</v>
      </c>
      <c r="E122" s="11" t="s">
        <v>145</v>
      </c>
      <c r="F122" s="26"/>
      <c r="G122" s="26">
        <v>3720.87</v>
      </c>
      <c r="H122" s="43">
        <f t="shared" si="1"/>
        <v>3720.87</v>
      </c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</row>
    <row r="123" spans="1:23" ht="12.75" customHeight="1" x14ac:dyDescent="0.25">
      <c r="A123" s="7">
        <v>121</v>
      </c>
      <c r="B123" s="11" t="s">
        <v>34</v>
      </c>
      <c r="C123" s="13" t="s">
        <v>412</v>
      </c>
      <c r="D123" s="5" t="s">
        <v>426</v>
      </c>
      <c r="E123" s="11" t="s">
        <v>146</v>
      </c>
      <c r="F123" s="26">
        <v>807.29</v>
      </c>
      <c r="G123" s="26">
        <v>3229.18</v>
      </c>
      <c r="H123" s="43">
        <f t="shared" si="1"/>
        <v>4036.47</v>
      </c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</row>
    <row r="124" spans="1:23" ht="12.75" customHeight="1" x14ac:dyDescent="0.25">
      <c r="A124" s="7">
        <v>122</v>
      </c>
      <c r="B124" s="11" t="s">
        <v>11</v>
      </c>
      <c r="C124" s="13" t="s">
        <v>12</v>
      </c>
      <c r="D124" s="12" t="s">
        <v>423</v>
      </c>
      <c r="E124" s="11" t="s">
        <v>147</v>
      </c>
      <c r="F124" s="26"/>
      <c r="G124" s="26">
        <v>4518.2</v>
      </c>
      <c r="H124" s="43">
        <f t="shared" si="1"/>
        <v>4518.2</v>
      </c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</row>
    <row r="125" spans="1:23" ht="12.75" customHeight="1" x14ac:dyDescent="0.25">
      <c r="A125" s="7">
        <v>123</v>
      </c>
      <c r="B125" s="11" t="s">
        <v>19</v>
      </c>
      <c r="C125" s="13" t="s">
        <v>20</v>
      </c>
      <c r="D125" s="5" t="s">
        <v>429</v>
      </c>
      <c r="E125" s="11" t="s">
        <v>148</v>
      </c>
      <c r="F125" s="26">
        <v>1229.22</v>
      </c>
      <c r="G125" s="26">
        <v>4916.8599999999997</v>
      </c>
      <c r="H125" s="43">
        <f t="shared" si="1"/>
        <v>6146.08</v>
      </c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</row>
    <row r="126" spans="1:23" ht="12.75" customHeight="1" x14ac:dyDescent="0.25">
      <c r="A126" s="7">
        <v>124</v>
      </c>
      <c r="B126" s="11" t="s">
        <v>16</v>
      </c>
      <c r="C126" s="12" t="s">
        <v>17</v>
      </c>
      <c r="D126" s="5" t="s">
        <v>429</v>
      </c>
      <c r="E126" s="121" t="s">
        <v>149</v>
      </c>
      <c r="F126" s="26">
        <v>1461.77</v>
      </c>
      <c r="G126" s="26">
        <v>5847.08</v>
      </c>
      <c r="H126" s="43">
        <f t="shared" si="1"/>
        <v>7308.85</v>
      </c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</row>
    <row r="127" spans="1:23" ht="12.75" customHeight="1" x14ac:dyDescent="0.25">
      <c r="A127" s="7">
        <v>125</v>
      </c>
      <c r="B127" s="11" t="s">
        <v>150</v>
      </c>
      <c r="C127" s="13"/>
      <c r="D127" s="13" t="s">
        <v>428</v>
      </c>
      <c r="E127" s="11" t="s">
        <v>151</v>
      </c>
      <c r="F127" s="26">
        <v>3198</v>
      </c>
      <c r="G127" s="26">
        <v>12792</v>
      </c>
      <c r="H127" s="43">
        <f t="shared" si="1"/>
        <v>15990</v>
      </c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</row>
    <row r="128" spans="1:23" ht="12.75" customHeight="1" x14ac:dyDescent="0.25">
      <c r="A128" s="7">
        <v>126</v>
      </c>
      <c r="B128" s="11" t="s">
        <v>16</v>
      </c>
      <c r="C128" s="12" t="s">
        <v>17</v>
      </c>
      <c r="D128" s="5" t="s">
        <v>426</v>
      </c>
      <c r="E128" s="11" t="s">
        <v>152</v>
      </c>
      <c r="F128" s="26">
        <v>1461.77</v>
      </c>
      <c r="G128" s="26">
        <v>5847.08</v>
      </c>
      <c r="H128" s="43">
        <f t="shared" si="1"/>
        <v>7308.85</v>
      </c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</row>
    <row r="129" spans="1:23" ht="12.75" customHeight="1" x14ac:dyDescent="0.25">
      <c r="A129" s="7">
        <v>127</v>
      </c>
      <c r="B129" s="11" t="s">
        <v>16</v>
      </c>
      <c r="C129" s="12" t="s">
        <v>17</v>
      </c>
      <c r="D129" s="5" t="s">
        <v>429</v>
      </c>
      <c r="E129" s="11" t="s">
        <v>153</v>
      </c>
      <c r="F129" s="26">
        <v>1461.77</v>
      </c>
      <c r="G129" s="26">
        <v>5847.08</v>
      </c>
      <c r="H129" s="43">
        <f t="shared" si="1"/>
        <v>7308.85</v>
      </c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</row>
    <row r="130" spans="1:23" ht="12.75" customHeight="1" x14ac:dyDescent="0.25">
      <c r="A130" s="7">
        <v>128</v>
      </c>
      <c r="B130" s="11" t="s">
        <v>6</v>
      </c>
      <c r="C130" s="12" t="s">
        <v>7</v>
      </c>
      <c r="D130" s="13" t="s">
        <v>428</v>
      </c>
      <c r="E130" s="121" t="s">
        <v>154</v>
      </c>
      <c r="F130" s="26">
        <v>930.22</v>
      </c>
      <c r="G130" s="26">
        <v>3720.87</v>
      </c>
      <c r="H130" s="43">
        <f t="shared" si="1"/>
        <v>4651.09</v>
      </c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</row>
    <row r="131" spans="1:23" ht="12.75" customHeight="1" x14ac:dyDescent="0.25">
      <c r="A131" s="7">
        <v>129</v>
      </c>
      <c r="B131" s="11" t="s">
        <v>19</v>
      </c>
      <c r="C131" s="13" t="s">
        <v>20</v>
      </c>
      <c r="D131" s="5" t="s">
        <v>426</v>
      </c>
      <c r="E131" s="11" t="s">
        <v>155</v>
      </c>
      <c r="F131" s="26">
        <v>1229.22</v>
      </c>
      <c r="G131" s="26">
        <v>4916.8599999999997</v>
      </c>
      <c r="H131" s="43">
        <f t="shared" ref="H131:H162" si="2">F131+G131</f>
        <v>6146.08</v>
      </c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</row>
    <row r="132" spans="1:23" ht="12.75" customHeight="1" x14ac:dyDescent="0.25">
      <c r="A132" s="7">
        <v>130</v>
      </c>
      <c r="B132" s="11" t="s">
        <v>9</v>
      </c>
      <c r="C132" s="7" t="s">
        <v>410</v>
      </c>
      <c r="D132" s="5" t="s">
        <v>429</v>
      </c>
      <c r="E132" s="11" t="s">
        <v>156</v>
      </c>
      <c r="F132" s="26">
        <v>664.44</v>
      </c>
      <c r="G132" s="26">
        <v>2657.77</v>
      </c>
      <c r="H132" s="43">
        <f t="shared" si="2"/>
        <v>3322.21</v>
      </c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</row>
    <row r="133" spans="1:23" ht="12.75" customHeight="1" x14ac:dyDescent="0.25">
      <c r="A133" s="7">
        <v>131</v>
      </c>
      <c r="B133" s="11" t="s">
        <v>11</v>
      </c>
      <c r="C133" s="13" t="s">
        <v>12</v>
      </c>
      <c r="D133" s="5" t="s">
        <v>429</v>
      </c>
      <c r="E133" s="11" t="s">
        <v>157</v>
      </c>
      <c r="F133" s="26">
        <v>1129.55</v>
      </c>
      <c r="G133" s="26">
        <v>4518.2</v>
      </c>
      <c r="H133" s="43">
        <f t="shared" si="2"/>
        <v>5647.75</v>
      </c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</row>
    <row r="134" spans="1:23" ht="22.35" customHeight="1" x14ac:dyDescent="0.25">
      <c r="A134" s="7">
        <v>132</v>
      </c>
      <c r="B134" s="11" t="s">
        <v>393</v>
      </c>
      <c r="C134" s="7" t="s">
        <v>410</v>
      </c>
      <c r="D134" s="12" t="s">
        <v>423</v>
      </c>
      <c r="E134" s="11" t="s">
        <v>158</v>
      </c>
      <c r="F134" s="26"/>
      <c r="G134" s="26">
        <v>2657.77</v>
      </c>
      <c r="H134" s="43">
        <f t="shared" si="2"/>
        <v>2657.77</v>
      </c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</row>
    <row r="135" spans="1:23" ht="12.75" customHeight="1" x14ac:dyDescent="0.25">
      <c r="A135" s="7">
        <v>133</v>
      </c>
      <c r="B135" s="11" t="s">
        <v>9</v>
      </c>
      <c r="C135" s="7" t="s">
        <v>410</v>
      </c>
      <c r="D135" s="12" t="s">
        <v>423</v>
      </c>
      <c r="E135" s="11" t="s">
        <v>159</v>
      </c>
      <c r="F135" s="26">
        <v>664.44</v>
      </c>
      <c r="G135" s="26">
        <v>2657.77</v>
      </c>
      <c r="H135" s="43">
        <f t="shared" si="2"/>
        <v>3322.21</v>
      </c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</row>
    <row r="136" spans="1:23" ht="12.75" customHeight="1" x14ac:dyDescent="0.25">
      <c r="A136" s="7">
        <v>134</v>
      </c>
      <c r="B136" s="11" t="s">
        <v>380</v>
      </c>
      <c r="C136" s="12" t="s">
        <v>7</v>
      </c>
      <c r="D136" s="5" t="s">
        <v>429</v>
      </c>
      <c r="E136" s="11" t="s">
        <v>160</v>
      </c>
      <c r="F136" s="26">
        <v>930.22</v>
      </c>
      <c r="G136" s="26">
        <v>3720.87</v>
      </c>
      <c r="H136" s="43">
        <f t="shared" si="2"/>
        <v>4651.09</v>
      </c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</row>
    <row r="137" spans="1:23" ht="12.75" customHeight="1" x14ac:dyDescent="0.25">
      <c r="A137" s="7">
        <v>135</v>
      </c>
      <c r="B137" s="11" t="s">
        <v>16</v>
      </c>
      <c r="C137" s="12" t="s">
        <v>17</v>
      </c>
      <c r="D137" s="5" t="s">
        <v>426</v>
      </c>
      <c r="E137" s="11" t="s">
        <v>161</v>
      </c>
      <c r="F137" s="26">
        <v>1461.77</v>
      </c>
      <c r="G137" s="26">
        <v>5847.08</v>
      </c>
      <c r="H137" s="43">
        <f t="shared" si="2"/>
        <v>7308.85</v>
      </c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</row>
    <row r="138" spans="1:23" ht="12.75" customHeight="1" x14ac:dyDescent="0.25">
      <c r="A138" s="7">
        <v>136</v>
      </c>
      <c r="B138" s="11" t="s">
        <v>34</v>
      </c>
      <c r="C138" s="13" t="s">
        <v>412</v>
      </c>
      <c r="D138" s="5" t="s">
        <v>429</v>
      </c>
      <c r="E138" s="11" t="s">
        <v>162</v>
      </c>
      <c r="F138" s="26">
        <v>807.29</v>
      </c>
      <c r="G138" s="26">
        <v>3229.18</v>
      </c>
      <c r="H138" s="43">
        <f t="shared" si="2"/>
        <v>4036.47</v>
      </c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</row>
    <row r="139" spans="1:23" ht="12.75" customHeight="1" x14ac:dyDescent="0.25">
      <c r="A139" s="7">
        <v>137</v>
      </c>
      <c r="B139" s="11" t="s">
        <v>380</v>
      </c>
      <c r="C139" s="12" t="s">
        <v>7</v>
      </c>
      <c r="D139" s="12" t="s">
        <v>423</v>
      </c>
      <c r="E139" s="11" t="s">
        <v>163</v>
      </c>
      <c r="F139" s="26">
        <v>930.22</v>
      </c>
      <c r="G139" s="26">
        <v>3720.87</v>
      </c>
      <c r="H139" s="43">
        <f t="shared" si="2"/>
        <v>4651.09</v>
      </c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</row>
    <row r="140" spans="1:23" ht="12.75" customHeight="1" x14ac:dyDescent="0.25">
      <c r="A140" s="7">
        <v>138</v>
      </c>
      <c r="B140" s="11" t="s">
        <v>4</v>
      </c>
      <c r="C140" s="5" t="s">
        <v>409</v>
      </c>
      <c r="D140" s="5" t="s">
        <v>420</v>
      </c>
      <c r="E140" s="11" t="s">
        <v>164</v>
      </c>
      <c r="F140" s="26">
        <v>431.89</v>
      </c>
      <c r="G140" s="26">
        <v>1727.55</v>
      </c>
      <c r="H140" s="43">
        <f t="shared" si="2"/>
        <v>2159.44</v>
      </c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</row>
    <row r="141" spans="1:23" ht="12.75" customHeight="1" x14ac:dyDescent="0.25">
      <c r="A141" s="7">
        <v>139</v>
      </c>
      <c r="B141" s="11" t="s">
        <v>394</v>
      </c>
      <c r="C141" s="12" t="s">
        <v>17</v>
      </c>
      <c r="D141" s="7" t="s">
        <v>427</v>
      </c>
      <c r="E141" s="11" t="s">
        <v>165</v>
      </c>
      <c r="F141" s="26"/>
      <c r="G141" s="26">
        <v>5847.08</v>
      </c>
      <c r="H141" s="43">
        <f t="shared" si="2"/>
        <v>5847.08</v>
      </c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</row>
    <row r="142" spans="1:23" ht="12.75" customHeight="1" x14ac:dyDescent="0.25">
      <c r="A142" s="7">
        <v>140</v>
      </c>
      <c r="B142" s="11" t="s">
        <v>11</v>
      </c>
      <c r="C142" s="13" t="s">
        <v>12</v>
      </c>
      <c r="D142" s="5" t="s">
        <v>426</v>
      </c>
      <c r="E142" s="11" t="s">
        <v>166</v>
      </c>
      <c r="F142" s="26">
        <v>1129.55</v>
      </c>
      <c r="G142" s="26">
        <v>4518.2</v>
      </c>
      <c r="H142" s="43">
        <f t="shared" si="2"/>
        <v>5647.75</v>
      </c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</row>
    <row r="143" spans="1:23" ht="12.75" customHeight="1" x14ac:dyDescent="0.25">
      <c r="A143" s="7">
        <v>141</v>
      </c>
      <c r="B143" s="11" t="s">
        <v>395</v>
      </c>
      <c r="C143" s="12" t="s">
        <v>17</v>
      </c>
      <c r="D143" s="12" t="s">
        <v>423</v>
      </c>
      <c r="E143" s="11" t="s">
        <v>167</v>
      </c>
      <c r="F143" s="26">
        <v>1461.77</v>
      </c>
      <c r="G143" s="26">
        <v>5847.08</v>
      </c>
      <c r="H143" s="43">
        <f t="shared" si="2"/>
        <v>7308.85</v>
      </c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</row>
    <row r="144" spans="1:23" ht="12.75" customHeight="1" x14ac:dyDescent="0.25">
      <c r="A144" s="7">
        <v>142</v>
      </c>
      <c r="B144" s="11" t="s">
        <v>11</v>
      </c>
      <c r="C144" s="13" t="s">
        <v>12</v>
      </c>
      <c r="D144" s="5" t="s">
        <v>420</v>
      </c>
      <c r="E144" s="11" t="s">
        <v>168</v>
      </c>
      <c r="F144" s="26">
        <v>1129.55</v>
      </c>
      <c r="G144" s="26">
        <v>4518.2</v>
      </c>
      <c r="H144" s="43">
        <f t="shared" si="2"/>
        <v>5647.75</v>
      </c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</row>
    <row r="145" spans="1:23" ht="12.75" customHeight="1" x14ac:dyDescent="0.25">
      <c r="A145" s="7">
        <v>143</v>
      </c>
      <c r="B145" s="11" t="s">
        <v>391</v>
      </c>
      <c r="C145" s="12" t="s">
        <v>17</v>
      </c>
      <c r="D145" s="12" t="s">
        <v>425</v>
      </c>
      <c r="E145" s="11" t="s">
        <v>169</v>
      </c>
      <c r="F145" s="26">
        <v>1461.77</v>
      </c>
      <c r="G145" s="26">
        <v>5847.08</v>
      </c>
      <c r="H145" s="43">
        <f t="shared" si="2"/>
        <v>7308.85</v>
      </c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</row>
    <row r="146" spans="1:23" ht="12.75" customHeight="1" x14ac:dyDescent="0.25">
      <c r="A146" s="7">
        <v>144</v>
      </c>
      <c r="B146" s="11" t="s">
        <v>396</v>
      </c>
      <c r="C146" s="12" t="s">
        <v>17</v>
      </c>
      <c r="D146" s="12" t="s">
        <v>423</v>
      </c>
      <c r="E146" s="11" t="s">
        <v>170</v>
      </c>
      <c r="F146" s="26"/>
      <c r="G146" s="26">
        <v>5847.08</v>
      </c>
      <c r="H146" s="43">
        <f t="shared" si="2"/>
        <v>5847.08</v>
      </c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</row>
    <row r="147" spans="1:23" ht="12.75" customHeight="1" x14ac:dyDescent="0.25">
      <c r="A147" s="7">
        <v>145</v>
      </c>
      <c r="B147" s="11" t="s">
        <v>11</v>
      </c>
      <c r="C147" s="13" t="s">
        <v>12</v>
      </c>
      <c r="D147" s="13" t="s">
        <v>428</v>
      </c>
      <c r="E147" s="11" t="s">
        <v>171</v>
      </c>
      <c r="F147" s="26">
        <v>1129.55</v>
      </c>
      <c r="G147" s="26">
        <v>4518.2</v>
      </c>
      <c r="H147" s="43">
        <f t="shared" si="2"/>
        <v>5647.75</v>
      </c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</row>
    <row r="148" spans="1:23" ht="12.75" customHeight="1" x14ac:dyDescent="0.25">
      <c r="A148" s="7">
        <v>146</v>
      </c>
      <c r="B148" s="11" t="s">
        <v>172</v>
      </c>
      <c r="C148" s="13"/>
      <c r="D148" s="5" t="s">
        <v>420</v>
      </c>
      <c r="E148" s="11" t="s">
        <v>173</v>
      </c>
      <c r="F148" s="26">
        <v>3198</v>
      </c>
      <c r="G148" s="26">
        <v>12792</v>
      </c>
      <c r="H148" s="43">
        <f t="shared" si="2"/>
        <v>15990</v>
      </c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</row>
    <row r="149" spans="1:23" ht="12.75" customHeight="1" x14ac:dyDescent="0.25">
      <c r="A149" s="7">
        <v>147</v>
      </c>
      <c r="B149" s="11" t="s">
        <v>4</v>
      </c>
      <c r="C149" s="5" t="s">
        <v>409</v>
      </c>
      <c r="D149" s="5" t="s">
        <v>420</v>
      </c>
      <c r="E149" s="11" t="s">
        <v>405</v>
      </c>
      <c r="F149" s="26">
        <v>431.89</v>
      </c>
      <c r="G149" s="26">
        <v>1727.55</v>
      </c>
      <c r="H149" s="43">
        <f t="shared" si="2"/>
        <v>2159.44</v>
      </c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</row>
    <row r="150" spans="1:23" ht="12.75" customHeight="1" x14ac:dyDescent="0.25">
      <c r="A150" s="7">
        <v>148</v>
      </c>
      <c r="B150" s="11" t="s">
        <v>6</v>
      </c>
      <c r="C150" s="12" t="s">
        <v>7</v>
      </c>
      <c r="D150" s="7" t="s">
        <v>427</v>
      </c>
      <c r="E150" s="121" t="s">
        <v>174</v>
      </c>
      <c r="F150" s="26">
        <v>930.22</v>
      </c>
      <c r="G150" s="26">
        <v>3720.87</v>
      </c>
      <c r="H150" s="43">
        <f t="shared" si="2"/>
        <v>4651.09</v>
      </c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</row>
    <row r="151" spans="1:23" ht="12.75" customHeight="1" x14ac:dyDescent="0.25">
      <c r="A151" s="7">
        <v>149</v>
      </c>
      <c r="B151" s="11" t="s">
        <v>31</v>
      </c>
      <c r="C151" s="13" t="s">
        <v>32</v>
      </c>
      <c r="D151" s="5" t="s">
        <v>429</v>
      </c>
      <c r="E151" s="11" t="s">
        <v>175</v>
      </c>
      <c r="F151" s="26">
        <v>1993.32</v>
      </c>
      <c r="G151" s="26">
        <v>7973.3</v>
      </c>
      <c r="H151" s="43">
        <f t="shared" si="2"/>
        <v>9966.6200000000008</v>
      </c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</row>
    <row r="152" spans="1:23" ht="12.75" customHeight="1" x14ac:dyDescent="0.25">
      <c r="A152" s="7">
        <v>150</v>
      </c>
      <c r="B152" s="11" t="s">
        <v>19</v>
      </c>
      <c r="C152" s="13" t="s">
        <v>20</v>
      </c>
      <c r="D152" s="7" t="s">
        <v>427</v>
      </c>
      <c r="E152" s="11" t="s">
        <v>176</v>
      </c>
      <c r="F152" s="26">
        <v>1229.22</v>
      </c>
      <c r="G152" s="26">
        <v>4916.8599999999997</v>
      </c>
      <c r="H152" s="43">
        <f t="shared" si="2"/>
        <v>6146.08</v>
      </c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</row>
    <row r="153" spans="1:23" ht="12.75" customHeight="1" x14ac:dyDescent="0.25">
      <c r="A153" s="7">
        <v>151</v>
      </c>
      <c r="B153" s="11" t="s">
        <v>31</v>
      </c>
      <c r="C153" s="13" t="s">
        <v>32</v>
      </c>
      <c r="D153" s="5" t="s">
        <v>429</v>
      </c>
      <c r="E153" s="11" t="s">
        <v>177</v>
      </c>
      <c r="F153" s="26">
        <v>1993.32</v>
      </c>
      <c r="G153" s="26">
        <v>7973.3</v>
      </c>
      <c r="H153" s="43">
        <f t="shared" si="2"/>
        <v>9966.6200000000008</v>
      </c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</row>
    <row r="154" spans="1:23" ht="12.75" customHeight="1" x14ac:dyDescent="0.25">
      <c r="A154" s="7">
        <v>152</v>
      </c>
      <c r="B154" s="11" t="s">
        <v>9</v>
      </c>
      <c r="C154" s="7" t="s">
        <v>410</v>
      </c>
      <c r="D154" s="12" t="s">
        <v>425</v>
      </c>
      <c r="E154" s="11" t="s">
        <v>178</v>
      </c>
      <c r="F154" s="26">
        <v>664.44</v>
      </c>
      <c r="G154" s="26">
        <v>2657.77</v>
      </c>
      <c r="H154" s="43">
        <f t="shared" si="2"/>
        <v>3322.21</v>
      </c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</row>
    <row r="155" spans="1:23" ht="12.75" customHeight="1" x14ac:dyDescent="0.25">
      <c r="A155" s="7">
        <v>153</v>
      </c>
      <c r="B155" s="11" t="s">
        <v>23</v>
      </c>
      <c r="C155" s="13" t="s">
        <v>411</v>
      </c>
      <c r="D155" s="5" t="s">
        <v>426</v>
      </c>
      <c r="E155" s="11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</row>
    <row r="156" spans="1:23" ht="12.75" customHeight="1" x14ac:dyDescent="0.25">
      <c r="A156" s="7">
        <v>154</v>
      </c>
      <c r="B156" s="11" t="s">
        <v>4</v>
      </c>
      <c r="C156" s="5" t="s">
        <v>409</v>
      </c>
      <c r="D156" s="5"/>
      <c r="E156" s="11" t="s">
        <v>180</v>
      </c>
      <c r="F156" s="26">
        <v>431.89</v>
      </c>
      <c r="G156" s="26">
        <v>1727.55</v>
      </c>
      <c r="H156" s="43">
        <f t="shared" si="2"/>
        <v>2159.44</v>
      </c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</row>
    <row r="157" spans="1:23" ht="12.75" customHeight="1" x14ac:dyDescent="0.25">
      <c r="A157" s="7">
        <v>155</v>
      </c>
      <c r="B157" s="11" t="s">
        <v>23</v>
      </c>
      <c r="C157" s="13" t="s">
        <v>411</v>
      </c>
      <c r="D157" s="5" t="s">
        <v>429</v>
      </c>
      <c r="E157" s="11" t="s">
        <v>467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</row>
    <row r="158" spans="1:23" ht="12.75" customHeight="1" x14ac:dyDescent="0.25">
      <c r="A158" s="7">
        <v>156</v>
      </c>
      <c r="B158" s="11" t="s">
        <v>23</v>
      </c>
      <c r="C158" s="13" t="s">
        <v>411</v>
      </c>
      <c r="D158" s="13"/>
      <c r="E158" s="11" t="s">
        <v>180</v>
      </c>
      <c r="F158" s="27">
        <v>265.77999999999997</v>
      </c>
      <c r="G158" s="27">
        <v>1063.1099999999999</v>
      </c>
      <c r="H158" s="44">
        <f t="shared" si="2"/>
        <v>1328.8899999999999</v>
      </c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</row>
    <row r="159" spans="1:23" ht="12.75" customHeight="1" x14ac:dyDescent="0.25">
      <c r="A159" s="7">
        <v>157</v>
      </c>
      <c r="B159" s="11" t="s">
        <v>9</v>
      </c>
      <c r="C159" s="12" t="s">
        <v>410</v>
      </c>
      <c r="D159" s="12"/>
      <c r="E159" s="121" t="s">
        <v>180</v>
      </c>
      <c r="F159" s="26">
        <v>664.44</v>
      </c>
      <c r="G159" s="26">
        <v>2657.77</v>
      </c>
      <c r="H159" s="43">
        <f t="shared" si="2"/>
        <v>3322.21</v>
      </c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</row>
    <row r="160" spans="1:23" ht="12.75" customHeight="1" x14ac:dyDescent="0.25">
      <c r="A160" s="7">
        <v>158</v>
      </c>
      <c r="B160" s="11" t="s">
        <v>9</v>
      </c>
      <c r="C160" s="12" t="s">
        <v>410</v>
      </c>
      <c r="D160" s="12"/>
      <c r="E160" s="11" t="s">
        <v>180</v>
      </c>
      <c r="F160" s="26">
        <v>664.44</v>
      </c>
      <c r="G160" s="26">
        <v>2657.77</v>
      </c>
      <c r="H160" s="43">
        <f t="shared" si="2"/>
        <v>3322.21</v>
      </c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</row>
    <row r="161" spans="1:23" ht="12.75" customHeight="1" x14ac:dyDescent="0.25">
      <c r="A161" s="7">
        <v>159</v>
      </c>
      <c r="B161" s="11" t="s">
        <v>4</v>
      </c>
      <c r="C161" s="5" t="s">
        <v>409</v>
      </c>
      <c r="D161" s="5" t="s">
        <v>426</v>
      </c>
      <c r="E161" s="11" t="s">
        <v>181</v>
      </c>
      <c r="F161" s="26">
        <v>431.89</v>
      </c>
      <c r="G161" s="26">
        <v>1727.55</v>
      </c>
      <c r="H161" s="43">
        <f t="shared" si="2"/>
        <v>2159.44</v>
      </c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</row>
    <row r="162" spans="1:23" ht="12.75" customHeight="1" x14ac:dyDescent="0.25">
      <c r="A162" s="7">
        <v>160</v>
      </c>
      <c r="B162" s="11" t="s">
        <v>182</v>
      </c>
      <c r="C162" s="13" t="s">
        <v>414</v>
      </c>
      <c r="D162" s="5" t="s">
        <v>429</v>
      </c>
      <c r="E162" s="11" t="s">
        <v>183</v>
      </c>
      <c r="F162" s="27">
        <v>232.56</v>
      </c>
      <c r="G162" s="27">
        <v>930.22</v>
      </c>
      <c r="H162" s="44">
        <f t="shared" si="2"/>
        <v>1162.78</v>
      </c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</row>
    <row r="163" spans="1:23" ht="12.75" customHeight="1" x14ac:dyDescent="0.25">
      <c r="A163" s="7">
        <v>161</v>
      </c>
      <c r="B163" s="11" t="s">
        <v>16</v>
      </c>
      <c r="C163" s="12" t="s">
        <v>17</v>
      </c>
      <c r="D163" s="5" t="s">
        <v>429</v>
      </c>
      <c r="E163" s="11" t="s">
        <v>184</v>
      </c>
      <c r="F163" s="26">
        <v>1461.77</v>
      </c>
      <c r="G163" s="26">
        <v>5847.08</v>
      </c>
      <c r="H163" s="43">
        <f>F163+G163</f>
        <v>7308.85</v>
      </c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</row>
    <row r="164" spans="1:23" ht="12.75" customHeight="1" x14ac:dyDescent="0.25">
      <c r="A164" s="130" t="s">
        <v>419</v>
      </c>
      <c r="B164" s="131"/>
      <c r="C164" s="65">
        <f>COUNTA(E3:E163)</f>
        <v>161</v>
      </c>
      <c r="D164" s="66"/>
      <c r="E164" s="66"/>
      <c r="F164" s="67">
        <f>SUM(F3:F163)</f>
        <v>154003.68000000011</v>
      </c>
      <c r="G164" s="67">
        <f>SUM(G3:G163)</f>
        <v>695836.70999999961</v>
      </c>
      <c r="H164" s="67">
        <f>SUM(H3:H163)</f>
        <v>849840.38999999873</v>
      </c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</row>
    <row r="165" spans="1:23" ht="12.75" customHeight="1" x14ac:dyDescent="0.25">
      <c r="A165" s="120"/>
      <c r="B165" s="120"/>
      <c r="C165" s="120"/>
      <c r="D165" s="120"/>
      <c r="E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</row>
    <row r="166" spans="1:23" ht="12.75" customHeight="1" x14ac:dyDescent="0.25">
      <c r="A166" s="132" t="s">
        <v>449</v>
      </c>
      <c r="B166" s="133"/>
      <c r="C166" s="70" t="s">
        <v>186</v>
      </c>
      <c r="D166" s="65">
        <f>COUNTA(C3:C163)+8</f>
        <v>161</v>
      </c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</row>
    <row r="167" spans="1:23" ht="12.75" customHeight="1" x14ac:dyDescent="0.25">
      <c r="A167" s="134" t="s">
        <v>450</v>
      </c>
      <c r="B167" s="134"/>
      <c r="C167" s="65"/>
      <c r="D167" s="65">
        <f>COUNTIF(C3:C163,"")</f>
        <v>8</v>
      </c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</row>
    <row r="168" spans="1:23" ht="12.75" customHeight="1" x14ac:dyDescent="0.25">
      <c r="A168" s="134" t="s">
        <v>32</v>
      </c>
      <c r="B168" s="134"/>
      <c r="C168" s="65" t="str">
        <f>A168</f>
        <v>DAS-1</v>
      </c>
      <c r="D168" s="65">
        <f>COUNTIF(C3:C163,C168)</f>
        <v>7</v>
      </c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</row>
    <row r="169" spans="1:23" ht="12.75" customHeight="1" x14ac:dyDescent="0.25">
      <c r="A169" s="134" t="s">
        <v>17</v>
      </c>
      <c r="B169" s="134"/>
      <c r="C169" s="65" t="str">
        <f t="shared" ref="C169:C177" si="3">A169</f>
        <v>DAS-2</v>
      </c>
      <c r="D169" s="65">
        <f>COUNTIF(C3:C163,C169)</f>
        <v>27</v>
      </c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</row>
    <row r="170" spans="1:23" ht="12.75" customHeight="1" x14ac:dyDescent="0.25">
      <c r="A170" s="134" t="s">
        <v>20</v>
      </c>
      <c r="B170" s="134"/>
      <c r="C170" s="65" t="str">
        <f t="shared" si="3"/>
        <v>DAS-3</v>
      </c>
      <c r="D170" s="65">
        <f>COUNTIF(C3:C163,C170)</f>
        <v>13</v>
      </c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</row>
    <row r="171" spans="1:23" ht="12.75" customHeight="1" x14ac:dyDescent="0.25">
      <c r="A171" s="134" t="s">
        <v>12</v>
      </c>
      <c r="B171" s="134"/>
      <c r="C171" s="65" t="str">
        <f t="shared" si="3"/>
        <v>DAS-4</v>
      </c>
      <c r="D171" s="65">
        <f>COUNTIF(C3:C163,C171)</f>
        <v>24</v>
      </c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</row>
    <row r="172" spans="1:23" ht="12.75" customHeight="1" x14ac:dyDescent="0.25">
      <c r="A172" s="134" t="s">
        <v>7</v>
      </c>
      <c r="B172" s="134"/>
      <c r="C172" s="65" t="str">
        <f t="shared" si="3"/>
        <v>DAS-5</v>
      </c>
      <c r="D172" s="65">
        <f>COUNTIF(C3:C163,C172)</f>
        <v>19</v>
      </c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</row>
    <row r="173" spans="1:23" ht="12.75" customHeight="1" x14ac:dyDescent="0.25">
      <c r="A173" s="134" t="s">
        <v>412</v>
      </c>
      <c r="B173" s="134"/>
      <c r="C173" s="65" t="str">
        <f t="shared" si="3"/>
        <v>CAA-1</v>
      </c>
      <c r="D173" s="65">
        <f>COUNTIF(C3:C163,C173)</f>
        <v>4</v>
      </c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</row>
    <row r="174" spans="1:23" ht="12.75" customHeight="1" x14ac:dyDescent="0.25">
      <c r="A174" s="134" t="s">
        <v>410</v>
      </c>
      <c r="B174" s="134"/>
      <c r="C174" s="65" t="str">
        <f t="shared" si="3"/>
        <v>CAA-2</v>
      </c>
      <c r="D174" s="65">
        <f>COUNTIF(C3:C163,C174)</f>
        <v>25</v>
      </c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</row>
    <row r="175" spans="1:23" ht="12.75" customHeight="1" x14ac:dyDescent="0.25">
      <c r="A175" s="134" t="s">
        <v>409</v>
      </c>
      <c r="B175" s="134"/>
      <c r="C175" s="65" t="str">
        <f t="shared" si="3"/>
        <v>CAA-3</v>
      </c>
      <c r="D175" s="65">
        <f>COUNTIF(C3:C163,C175)</f>
        <v>23</v>
      </c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</row>
    <row r="176" spans="1:23" ht="12.75" customHeight="1" x14ac:dyDescent="0.25">
      <c r="A176" s="134" t="s">
        <v>411</v>
      </c>
      <c r="B176" s="134"/>
      <c r="C176" s="65" t="str">
        <f t="shared" si="3"/>
        <v>CAA-4</v>
      </c>
      <c r="D176" s="65">
        <f>COUNTIF(C3:C163,C176)</f>
        <v>10</v>
      </c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</row>
    <row r="177" spans="1:23" ht="12.75" customHeight="1" x14ac:dyDescent="0.25">
      <c r="A177" s="134" t="s">
        <v>414</v>
      </c>
      <c r="B177" s="134"/>
      <c r="C177" s="65" t="str">
        <f t="shared" si="3"/>
        <v>CAA-5</v>
      </c>
      <c r="D177" s="65">
        <f>COUNTIF(C3:C163,C177)</f>
        <v>1</v>
      </c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</row>
    <row r="178" spans="1:23" ht="12.75" customHeight="1" x14ac:dyDescent="0.25">
      <c r="A178" s="134" t="s">
        <v>451</v>
      </c>
      <c r="B178" s="134"/>
      <c r="C178" s="65" t="s">
        <v>180</v>
      </c>
      <c r="D178" s="65">
        <f>COUNTIF(E3:E164,C178)</f>
        <v>4</v>
      </c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</row>
    <row r="179" spans="1:23" ht="12.75" customHeight="1" x14ac:dyDescent="0.25">
      <c r="A179" s="120"/>
      <c r="B179" s="120"/>
      <c r="C179" s="120"/>
      <c r="D179" s="120"/>
      <c r="E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</row>
    <row r="180" spans="1:23" ht="12.75" customHeight="1" x14ac:dyDescent="0.25">
      <c r="A180" s="120"/>
      <c r="B180" s="120"/>
      <c r="C180" s="120"/>
      <c r="D180" s="120"/>
      <c r="E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</row>
    <row r="181" spans="1:23" ht="12.75" customHeight="1" x14ac:dyDescent="0.25">
      <c r="A181" s="126" t="s">
        <v>468</v>
      </c>
      <c r="B181" s="126"/>
      <c r="C181" s="126"/>
      <c r="D181" s="126"/>
      <c r="E181" s="126"/>
      <c r="F181" s="126"/>
      <c r="G181" s="126"/>
      <c r="H181" s="126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</row>
    <row r="182" spans="1:23" ht="12.75" customHeight="1" x14ac:dyDescent="0.25">
      <c r="A182" s="32" t="s">
        <v>0</v>
      </c>
      <c r="B182" s="33" t="s">
        <v>185</v>
      </c>
      <c r="C182" s="33" t="s">
        <v>186</v>
      </c>
      <c r="D182" s="33" t="s">
        <v>397</v>
      </c>
      <c r="E182" s="33" t="s">
        <v>187</v>
      </c>
      <c r="F182" s="34" t="s">
        <v>417</v>
      </c>
      <c r="G182" s="34" t="s">
        <v>418</v>
      </c>
      <c r="H182" s="34" t="s">
        <v>419</v>
      </c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</row>
    <row r="183" spans="1:23" ht="12.75" customHeight="1" x14ac:dyDescent="0.25">
      <c r="A183" s="30">
        <v>1</v>
      </c>
      <c r="B183" s="31" t="s">
        <v>263</v>
      </c>
      <c r="C183" s="36" t="s">
        <v>189</v>
      </c>
      <c r="D183" s="41" t="s">
        <v>426</v>
      </c>
      <c r="E183" s="38" t="s">
        <v>279</v>
      </c>
      <c r="F183" s="124"/>
      <c r="G183" s="29">
        <v>1200.69</v>
      </c>
      <c r="H183" s="42">
        <f t="shared" ref="H183:H213" si="4">F183+G183</f>
        <v>1200.69</v>
      </c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</row>
    <row r="184" spans="1:23" ht="12.75" customHeight="1" x14ac:dyDescent="0.25">
      <c r="A184" s="16">
        <v>2</v>
      </c>
      <c r="B184" s="11" t="s">
        <v>191</v>
      </c>
      <c r="C184" s="37" t="s">
        <v>189</v>
      </c>
      <c r="D184" s="41" t="s">
        <v>428</v>
      </c>
      <c r="E184" s="39" t="s">
        <v>192</v>
      </c>
      <c r="F184" s="124"/>
      <c r="G184" s="26">
        <v>1200.69</v>
      </c>
      <c r="H184" s="42">
        <f t="shared" si="4"/>
        <v>1200.69</v>
      </c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</row>
    <row r="185" spans="1:23" ht="12.75" customHeight="1" x14ac:dyDescent="0.25">
      <c r="A185" s="16">
        <v>3</v>
      </c>
      <c r="B185" s="11" t="s">
        <v>193</v>
      </c>
      <c r="C185" s="37" t="s">
        <v>189</v>
      </c>
      <c r="D185" s="41" t="s">
        <v>428</v>
      </c>
      <c r="E185" s="39" t="s">
        <v>194</v>
      </c>
      <c r="F185" s="124"/>
      <c r="G185" s="26">
        <v>1200.69</v>
      </c>
      <c r="H185" s="42">
        <f t="shared" si="4"/>
        <v>1200.69</v>
      </c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</row>
    <row r="186" spans="1:23" ht="12.75" customHeight="1" x14ac:dyDescent="0.25">
      <c r="A186" s="16">
        <v>4</v>
      </c>
      <c r="B186" s="23" t="s">
        <v>193</v>
      </c>
      <c r="C186" s="37" t="s">
        <v>189</v>
      </c>
      <c r="D186" s="41" t="s">
        <v>428</v>
      </c>
      <c r="E186" s="40" t="s">
        <v>327</v>
      </c>
      <c r="F186" s="124"/>
      <c r="G186" s="26">
        <v>1200.69</v>
      </c>
      <c r="H186" s="42">
        <f t="shared" si="4"/>
        <v>1200.69</v>
      </c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</row>
    <row r="187" spans="1:23" ht="12.75" customHeight="1" x14ac:dyDescent="0.25">
      <c r="A187" s="16">
        <v>5</v>
      </c>
      <c r="B187" s="11" t="s">
        <v>197</v>
      </c>
      <c r="C187" s="37" t="s">
        <v>189</v>
      </c>
      <c r="D187" s="41" t="s">
        <v>425</v>
      </c>
      <c r="E187" s="39" t="s">
        <v>198</v>
      </c>
      <c r="F187" s="124"/>
      <c r="G187" s="26">
        <v>1200.69</v>
      </c>
      <c r="H187" s="42">
        <f t="shared" si="4"/>
        <v>1200.69</v>
      </c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</row>
    <row r="188" spans="1:23" ht="12.75" customHeight="1" x14ac:dyDescent="0.25">
      <c r="A188" s="16">
        <v>6</v>
      </c>
      <c r="B188" s="11" t="s">
        <v>199</v>
      </c>
      <c r="C188" s="37" t="s">
        <v>189</v>
      </c>
      <c r="D188" s="41" t="s">
        <v>428</v>
      </c>
      <c r="E188" s="39" t="s">
        <v>200</v>
      </c>
      <c r="F188" s="124"/>
      <c r="G188" s="26">
        <v>1200.69</v>
      </c>
      <c r="H188" s="42">
        <f t="shared" si="4"/>
        <v>1200.69</v>
      </c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</row>
    <row r="189" spans="1:23" ht="12.75" customHeight="1" x14ac:dyDescent="0.25">
      <c r="A189" s="16">
        <v>7</v>
      </c>
      <c r="B189" s="11" t="s">
        <v>197</v>
      </c>
      <c r="C189" s="37" t="s">
        <v>189</v>
      </c>
      <c r="D189" s="41" t="s">
        <v>425</v>
      </c>
      <c r="E189" s="39" t="s">
        <v>201</v>
      </c>
      <c r="F189" s="124"/>
      <c r="G189" s="26">
        <v>1200.69</v>
      </c>
      <c r="H189" s="42">
        <f t="shared" si="4"/>
        <v>1200.69</v>
      </c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</row>
    <row r="190" spans="1:23" ht="12.75" customHeight="1" x14ac:dyDescent="0.25">
      <c r="A190" s="16">
        <v>8</v>
      </c>
      <c r="B190" s="11" t="s">
        <v>197</v>
      </c>
      <c r="C190" s="37" t="s">
        <v>189</v>
      </c>
      <c r="D190" s="41" t="s">
        <v>425</v>
      </c>
      <c r="E190" s="39" t="s">
        <v>202</v>
      </c>
      <c r="F190" s="124"/>
      <c r="G190" s="26">
        <v>1200.69</v>
      </c>
      <c r="H190" s="42">
        <f t="shared" si="4"/>
        <v>1200.69</v>
      </c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</row>
    <row r="191" spans="1:23" ht="12.75" customHeight="1" x14ac:dyDescent="0.25">
      <c r="A191" s="16">
        <v>9</v>
      </c>
      <c r="B191" s="23" t="s">
        <v>199</v>
      </c>
      <c r="C191" s="37" t="s">
        <v>189</v>
      </c>
      <c r="D191" s="41" t="s">
        <v>428</v>
      </c>
      <c r="E191" s="40" t="s">
        <v>275</v>
      </c>
      <c r="F191" s="124"/>
      <c r="G191" s="26">
        <v>1200.69</v>
      </c>
      <c r="H191" s="42">
        <f t="shared" si="4"/>
        <v>1200.69</v>
      </c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</row>
    <row r="192" spans="1:23" ht="12.75" customHeight="1" x14ac:dyDescent="0.25">
      <c r="A192" s="16">
        <v>10</v>
      </c>
      <c r="B192" s="11" t="s">
        <v>205</v>
      </c>
      <c r="C192" s="37" t="s">
        <v>189</v>
      </c>
      <c r="D192" s="41" t="s">
        <v>428</v>
      </c>
      <c r="E192" s="39" t="s">
        <v>206</v>
      </c>
      <c r="F192" s="124"/>
      <c r="G192" s="26">
        <v>1200.69</v>
      </c>
      <c r="H192" s="42">
        <f t="shared" si="4"/>
        <v>1200.69</v>
      </c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</row>
    <row r="193" spans="1:23" ht="12.75" customHeight="1" x14ac:dyDescent="0.25">
      <c r="A193" s="16">
        <v>11</v>
      </c>
      <c r="B193" s="11" t="s">
        <v>207</v>
      </c>
      <c r="C193" s="37" t="s">
        <v>189</v>
      </c>
      <c r="D193" s="41" t="s">
        <v>426</v>
      </c>
      <c r="E193" s="39" t="s">
        <v>208</v>
      </c>
      <c r="F193" s="124"/>
      <c r="G193" s="26">
        <v>1200.69</v>
      </c>
      <c r="H193" s="42">
        <f t="shared" si="4"/>
        <v>1200.69</v>
      </c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</row>
    <row r="194" spans="1:23" ht="12.75" customHeight="1" x14ac:dyDescent="0.25">
      <c r="A194" s="16">
        <v>12</v>
      </c>
      <c r="B194" s="11" t="s">
        <v>199</v>
      </c>
      <c r="C194" s="37" t="s">
        <v>189</v>
      </c>
      <c r="D194" s="41" t="s">
        <v>423</v>
      </c>
      <c r="E194" s="39" t="s">
        <v>209</v>
      </c>
      <c r="F194" s="124"/>
      <c r="G194" s="26">
        <v>1200.69</v>
      </c>
      <c r="H194" s="42">
        <f t="shared" si="4"/>
        <v>1200.69</v>
      </c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</row>
    <row r="195" spans="1:23" ht="12.75" customHeight="1" x14ac:dyDescent="0.25">
      <c r="A195" s="16">
        <v>13</v>
      </c>
      <c r="B195" s="11" t="s">
        <v>210</v>
      </c>
      <c r="C195" s="37" t="s">
        <v>189</v>
      </c>
      <c r="D195" s="41" t="s">
        <v>429</v>
      </c>
      <c r="E195" s="39" t="s">
        <v>211</v>
      </c>
      <c r="F195" s="124"/>
      <c r="G195" s="26">
        <v>1200.69</v>
      </c>
      <c r="H195" s="42">
        <f t="shared" si="4"/>
        <v>1200.69</v>
      </c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</row>
    <row r="196" spans="1:23" ht="12.75" customHeight="1" x14ac:dyDescent="0.25">
      <c r="A196" s="16">
        <v>14</v>
      </c>
      <c r="B196" s="11" t="s">
        <v>212</v>
      </c>
      <c r="C196" s="37" t="s">
        <v>213</v>
      </c>
      <c r="D196" s="41" t="s">
        <v>420</v>
      </c>
      <c r="E196" s="39" t="s">
        <v>214</v>
      </c>
      <c r="F196" s="124"/>
      <c r="G196" s="26">
        <v>732.55</v>
      </c>
      <c r="H196" s="42">
        <f t="shared" si="4"/>
        <v>732.55</v>
      </c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</row>
    <row r="197" spans="1:23" ht="12.75" customHeight="1" x14ac:dyDescent="0.25">
      <c r="A197" s="16">
        <v>15</v>
      </c>
      <c r="B197" s="11" t="s">
        <v>199</v>
      </c>
      <c r="C197" s="37" t="s">
        <v>213</v>
      </c>
      <c r="D197" s="41" t="s">
        <v>423</v>
      </c>
      <c r="E197" s="39" t="s">
        <v>215</v>
      </c>
      <c r="F197" s="124"/>
      <c r="G197" s="26">
        <v>732.55</v>
      </c>
      <c r="H197" s="42">
        <f t="shared" si="4"/>
        <v>732.55</v>
      </c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</row>
    <row r="198" spans="1:23" ht="12.75" customHeight="1" x14ac:dyDescent="0.25">
      <c r="A198" s="16">
        <v>16</v>
      </c>
      <c r="B198" s="11" t="s">
        <v>205</v>
      </c>
      <c r="C198" s="37" t="s">
        <v>213</v>
      </c>
      <c r="D198" s="41" t="s">
        <v>423</v>
      </c>
      <c r="E198" s="39" t="s">
        <v>216</v>
      </c>
      <c r="F198" s="124"/>
      <c r="G198" s="26">
        <v>732.55</v>
      </c>
      <c r="H198" s="42">
        <f t="shared" si="4"/>
        <v>732.55</v>
      </c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</row>
    <row r="199" spans="1:23" ht="12.75" customHeight="1" x14ac:dyDescent="0.25">
      <c r="A199" s="16">
        <v>17</v>
      </c>
      <c r="B199" s="11" t="s">
        <v>217</v>
      </c>
      <c r="C199" s="37" t="s">
        <v>213</v>
      </c>
      <c r="D199" s="41" t="s">
        <v>420</v>
      </c>
      <c r="E199" s="39" t="s">
        <v>218</v>
      </c>
      <c r="F199" s="124"/>
      <c r="G199" s="26">
        <v>732.55</v>
      </c>
      <c r="H199" s="42">
        <f t="shared" si="4"/>
        <v>732.55</v>
      </c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</row>
    <row r="200" spans="1:23" ht="12.75" customHeight="1" x14ac:dyDescent="0.25">
      <c r="A200" s="16">
        <v>18</v>
      </c>
      <c r="B200" s="11" t="s">
        <v>219</v>
      </c>
      <c r="C200" s="37" t="s">
        <v>213</v>
      </c>
      <c r="D200" s="41" t="s">
        <v>427</v>
      </c>
      <c r="E200" s="39" t="s">
        <v>220</v>
      </c>
      <c r="F200" s="124"/>
      <c r="G200" s="26">
        <v>732.55</v>
      </c>
      <c r="H200" s="42">
        <f t="shared" si="4"/>
        <v>732.55</v>
      </c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</row>
    <row r="201" spans="1:23" ht="12.75" customHeight="1" x14ac:dyDescent="0.25">
      <c r="A201" s="16">
        <v>19</v>
      </c>
      <c r="B201" s="11" t="s">
        <v>221</v>
      </c>
      <c r="C201" s="37" t="s">
        <v>213</v>
      </c>
      <c r="D201" s="41" t="s">
        <v>426</v>
      </c>
      <c r="E201" s="39" t="s">
        <v>222</v>
      </c>
      <c r="F201" s="124"/>
      <c r="G201" s="26">
        <v>732.55</v>
      </c>
      <c r="H201" s="42">
        <f t="shared" si="4"/>
        <v>732.55</v>
      </c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</row>
    <row r="202" spans="1:23" ht="12.75" customHeight="1" x14ac:dyDescent="0.25">
      <c r="A202" s="16">
        <v>20</v>
      </c>
      <c r="B202" s="11" t="s">
        <v>223</v>
      </c>
      <c r="C202" s="37" t="s">
        <v>213</v>
      </c>
      <c r="D202" s="41" t="s">
        <v>426</v>
      </c>
      <c r="E202" s="39" t="s">
        <v>224</v>
      </c>
      <c r="F202" s="124"/>
      <c r="G202" s="26">
        <v>732.55</v>
      </c>
      <c r="H202" s="42">
        <f t="shared" si="4"/>
        <v>732.55</v>
      </c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</row>
    <row r="203" spans="1:23" ht="12.75" customHeight="1" x14ac:dyDescent="0.25">
      <c r="A203" s="16">
        <v>21</v>
      </c>
      <c r="B203" s="11" t="s">
        <v>203</v>
      </c>
      <c r="C203" s="37" t="s">
        <v>213</v>
      </c>
      <c r="D203" s="41" t="s">
        <v>429</v>
      </c>
      <c r="E203" s="39" t="s">
        <v>225</v>
      </c>
      <c r="F203" s="124"/>
      <c r="G203" s="26">
        <v>732.55</v>
      </c>
      <c r="H203" s="42">
        <f t="shared" si="4"/>
        <v>732.55</v>
      </c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</row>
    <row r="204" spans="1:23" ht="12.75" customHeight="1" x14ac:dyDescent="0.25">
      <c r="A204" s="16">
        <v>22</v>
      </c>
      <c r="B204" s="11" t="s">
        <v>212</v>
      </c>
      <c r="C204" s="37" t="s">
        <v>213</v>
      </c>
      <c r="D204" s="41" t="s">
        <v>420</v>
      </c>
      <c r="E204" s="39" t="s">
        <v>226</v>
      </c>
      <c r="F204" s="124"/>
      <c r="G204" s="26">
        <v>732.55</v>
      </c>
      <c r="H204" s="42">
        <f t="shared" si="4"/>
        <v>732.55</v>
      </c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</row>
    <row r="205" spans="1:23" ht="12.75" customHeight="1" x14ac:dyDescent="0.25">
      <c r="A205" s="16">
        <v>23</v>
      </c>
      <c r="B205" s="11" t="s">
        <v>203</v>
      </c>
      <c r="C205" s="37" t="s">
        <v>213</v>
      </c>
      <c r="D205" s="41" t="s">
        <v>420</v>
      </c>
      <c r="E205" s="39" t="s">
        <v>227</v>
      </c>
      <c r="F205" s="124"/>
      <c r="G205" s="26">
        <v>732.55</v>
      </c>
      <c r="H205" s="42">
        <f t="shared" si="4"/>
        <v>732.55</v>
      </c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</row>
    <row r="206" spans="1:23" ht="12.75" customHeight="1" x14ac:dyDescent="0.25">
      <c r="A206" s="16">
        <v>24</v>
      </c>
      <c r="B206" s="11" t="s">
        <v>228</v>
      </c>
      <c r="C206" s="37" t="s">
        <v>213</v>
      </c>
      <c r="D206" s="41" t="s">
        <v>420</v>
      </c>
      <c r="E206" s="39" t="s">
        <v>229</v>
      </c>
      <c r="F206" s="124"/>
      <c r="G206" s="26">
        <v>732.55</v>
      </c>
      <c r="H206" s="42">
        <f t="shared" si="4"/>
        <v>732.55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</row>
    <row r="207" spans="1:23" ht="12.75" customHeight="1" x14ac:dyDescent="0.25">
      <c r="A207" s="16">
        <v>25</v>
      </c>
      <c r="B207" s="11" t="s">
        <v>230</v>
      </c>
      <c r="C207" s="37" t="s">
        <v>213</v>
      </c>
      <c r="D207" s="41" t="s">
        <v>423</v>
      </c>
      <c r="E207" s="39" t="s">
        <v>231</v>
      </c>
      <c r="F207" s="124"/>
      <c r="G207" s="26">
        <v>732.55</v>
      </c>
      <c r="H207" s="42">
        <f t="shared" si="4"/>
        <v>732.55</v>
      </c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</row>
    <row r="208" spans="1:23" ht="12.75" customHeight="1" x14ac:dyDescent="0.25">
      <c r="A208" s="16">
        <v>26</v>
      </c>
      <c r="B208" s="11" t="s">
        <v>232</v>
      </c>
      <c r="C208" s="37" t="s">
        <v>213</v>
      </c>
      <c r="D208" s="41" t="s">
        <v>429</v>
      </c>
      <c r="E208" s="39" t="s">
        <v>233</v>
      </c>
      <c r="F208" s="124"/>
      <c r="G208" s="26">
        <v>732.55</v>
      </c>
      <c r="H208" s="42">
        <f t="shared" si="4"/>
        <v>732.55</v>
      </c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</row>
    <row r="209" spans="1:23" ht="12.75" customHeight="1" x14ac:dyDescent="0.25">
      <c r="A209" s="16">
        <v>27</v>
      </c>
      <c r="B209" s="11" t="s">
        <v>203</v>
      </c>
      <c r="C209" s="37" t="s">
        <v>213</v>
      </c>
      <c r="D209" s="41" t="s">
        <v>423</v>
      </c>
      <c r="E209" s="39" t="s">
        <v>234</v>
      </c>
      <c r="F209" s="124"/>
      <c r="G209" s="26">
        <v>732.55</v>
      </c>
      <c r="H209" s="42">
        <f t="shared" si="4"/>
        <v>732.55</v>
      </c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</row>
    <row r="210" spans="1:23" ht="12.75" customHeight="1" x14ac:dyDescent="0.25">
      <c r="A210" s="18">
        <v>28</v>
      </c>
      <c r="B210" s="11" t="s">
        <v>235</v>
      </c>
      <c r="C210" s="37" t="s">
        <v>213</v>
      </c>
      <c r="D210" s="41" t="s">
        <v>427</v>
      </c>
      <c r="E210" s="39" t="s">
        <v>236</v>
      </c>
      <c r="F210" s="124"/>
      <c r="G210" s="26">
        <v>732.55</v>
      </c>
      <c r="H210" s="42">
        <f t="shared" si="4"/>
        <v>732.55</v>
      </c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</row>
    <row r="211" spans="1:23" ht="12.75" customHeight="1" x14ac:dyDescent="0.25">
      <c r="A211" s="18">
        <v>29</v>
      </c>
      <c r="B211" s="17" t="s">
        <v>237</v>
      </c>
      <c r="C211" s="37" t="s">
        <v>213</v>
      </c>
      <c r="D211" s="41" t="s">
        <v>427</v>
      </c>
      <c r="E211" s="39" t="s">
        <v>238</v>
      </c>
      <c r="F211" s="124"/>
      <c r="G211" s="26">
        <v>732.55</v>
      </c>
      <c r="H211" s="42">
        <f t="shared" si="4"/>
        <v>732.55</v>
      </c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</row>
    <row r="212" spans="1:23" ht="12.75" customHeight="1" x14ac:dyDescent="0.25">
      <c r="A212" s="16">
        <v>30</v>
      </c>
      <c r="B212" s="11" t="s">
        <v>195</v>
      </c>
      <c r="C212" s="37" t="s">
        <v>213</v>
      </c>
      <c r="D212" s="41" t="s">
        <v>425</v>
      </c>
      <c r="E212" s="39" t="s">
        <v>239</v>
      </c>
      <c r="F212" s="124"/>
      <c r="G212" s="26">
        <v>732.55</v>
      </c>
      <c r="H212" s="42">
        <f t="shared" si="4"/>
        <v>732.55</v>
      </c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</row>
    <row r="213" spans="1:23" ht="12.75" customHeight="1" x14ac:dyDescent="0.25">
      <c r="A213" s="16">
        <v>31</v>
      </c>
      <c r="B213" s="11" t="s">
        <v>240</v>
      </c>
      <c r="C213" s="37" t="s">
        <v>213</v>
      </c>
      <c r="D213" s="41" t="s">
        <v>427</v>
      </c>
      <c r="E213" s="39" t="s">
        <v>241</v>
      </c>
      <c r="F213" s="124"/>
      <c r="G213" s="26">
        <v>732.55</v>
      </c>
      <c r="H213" s="42">
        <f t="shared" si="4"/>
        <v>732.55</v>
      </c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</row>
    <row r="214" spans="1:23" ht="12.75" customHeight="1" x14ac:dyDescent="0.25">
      <c r="A214" s="120"/>
      <c r="B214" s="120"/>
      <c r="C214" s="120"/>
      <c r="D214" s="120"/>
      <c r="E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</row>
    <row r="215" spans="1:23" ht="12.75" customHeight="1" x14ac:dyDescent="0.25">
      <c r="A215" s="132" t="s">
        <v>449</v>
      </c>
      <c r="B215" s="133"/>
      <c r="C215" s="70" t="s">
        <v>186</v>
      </c>
      <c r="D215" s="65">
        <f>COUNTA(C183:C213)</f>
        <v>31</v>
      </c>
      <c r="E215" s="123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</row>
    <row r="216" spans="1:23" ht="12.75" customHeight="1" x14ac:dyDescent="0.25">
      <c r="A216" s="134" t="s">
        <v>452</v>
      </c>
      <c r="B216" s="134"/>
      <c r="C216" s="65" t="s">
        <v>189</v>
      </c>
      <c r="D216" s="65">
        <f>COUNTIF(C183:C213,"FGS 1 ")</f>
        <v>13</v>
      </c>
      <c r="E216" s="123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</row>
    <row r="217" spans="1:23" ht="12.75" customHeight="1" x14ac:dyDescent="0.25">
      <c r="A217" s="134" t="s">
        <v>453</v>
      </c>
      <c r="B217" s="134"/>
      <c r="C217" s="65" t="s">
        <v>213</v>
      </c>
      <c r="D217" s="65">
        <f>COUNTIF(C183:C213,"fgs 2 ")</f>
        <v>18</v>
      </c>
      <c r="E217" s="123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</row>
    <row r="218" spans="1:23" ht="12.75" customHeight="1" x14ac:dyDescent="0.25">
      <c r="A218" s="120"/>
      <c r="B218" s="120"/>
      <c r="C218" s="120"/>
      <c r="D218" s="120"/>
      <c r="E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</row>
    <row r="219" spans="1:23" ht="12.75" customHeight="1" x14ac:dyDescent="0.25">
      <c r="A219" s="120"/>
      <c r="B219" s="120"/>
      <c r="C219" s="120"/>
      <c r="D219" s="120"/>
      <c r="E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</row>
    <row r="220" spans="1:23" ht="12.75" customHeight="1" x14ac:dyDescent="0.25">
      <c r="A220" s="126" t="s">
        <v>454</v>
      </c>
      <c r="B220" s="126"/>
      <c r="C220" s="126"/>
      <c r="D220" s="126"/>
      <c r="E220" s="126"/>
      <c r="F220" s="126"/>
      <c r="G220" s="126"/>
      <c r="H220" s="126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</row>
    <row r="221" spans="1:23" ht="12.75" customHeight="1" x14ac:dyDescent="0.25">
      <c r="A221" s="32" t="s">
        <v>0</v>
      </c>
      <c r="B221" s="33" t="s">
        <v>185</v>
      </c>
      <c r="C221" s="33" t="s">
        <v>186</v>
      </c>
      <c r="D221" s="33" t="s">
        <v>397</v>
      </c>
      <c r="E221" s="33" t="s">
        <v>187</v>
      </c>
      <c r="F221" s="34" t="s">
        <v>417</v>
      </c>
      <c r="G221" s="34" t="s">
        <v>418</v>
      </c>
      <c r="H221" s="34" t="s">
        <v>419</v>
      </c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</row>
    <row r="222" spans="1:23" ht="12.75" customHeight="1" x14ac:dyDescent="0.25">
      <c r="A222" s="30">
        <v>1</v>
      </c>
      <c r="B222" s="36" t="s">
        <v>455</v>
      </c>
      <c r="C222" s="41" t="s">
        <v>456</v>
      </c>
      <c r="D222" s="54" t="s">
        <v>429</v>
      </c>
      <c r="E222" s="100" t="s">
        <v>149</v>
      </c>
      <c r="F222" s="124"/>
      <c r="G222" s="42">
        <v>3000</v>
      </c>
      <c r="H222" s="42">
        <f>F222+G222</f>
        <v>3000</v>
      </c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</row>
    <row r="223" spans="1:23" ht="12.75" customHeight="1" x14ac:dyDescent="0.25">
      <c r="A223" s="16">
        <v>2</v>
      </c>
      <c r="B223" s="36" t="s">
        <v>457</v>
      </c>
      <c r="C223" s="41" t="s">
        <v>456</v>
      </c>
      <c r="D223" s="54" t="s">
        <v>428</v>
      </c>
      <c r="E223" s="100" t="s">
        <v>28</v>
      </c>
      <c r="F223" s="124"/>
      <c r="G223" s="42">
        <v>1000</v>
      </c>
      <c r="H223" s="42">
        <f>F223+G223</f>
        <v>1000</v>
      </c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</row>
    <row r="224" spans="1:23" ht="12.75" customHeight="1" x14ac:dyDescent="0.25">
      <c r="A224" s="16">
        <v>3</v>
      </c>
      <c r="B224" s="36" t="s">
        <v>457</v>
      </c>
      <c r="C224" s="41" t="s">
        <v>456</v>
      </c>
      <c r="D224" s="54" t="s">
        <v>429</v>
      </c>
      <c r="E224" s="100" t="s">
        <v>211</v>
      </c>
      <c r="F224" s="124"/>
      <c r="G224" s="42">
        <v>1000</v>
      </c>
      <c r="H224" s="42">
        <f>F224+G224</f>
        <v>1000</v>
      </c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</row>
    <row r="225" spans="1:23" ht="12.75" customHeight="1" x14ac:dyDescent="0.25">
      <c r="A225" s="16">
        <v>4</v>
      </c>
      <c r="B225" s="36" t="s">
        <v>457</v>
      </c>
      <c r="C225" s="41" t="s">
        <v>456</v>
      </c>
      <c r="D225" s="54" t="s">
        <v>427</v>
      </c>
      <c r="E225" s="100" t="s">
        <v>265</v>
      </c>
      <c r="F225" s="124"/>
      <c r="G225" s="42">
        <v>1000</v>
      </c>
      <c r="H225" s="42">
        <f>F225+G225</f>
        <v>1000</v>
      </c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</row>
    <row r="226" spans="1:23" ht="12.75" customHeight="1" x14ac:dyDescent="0.25">
      <c r="A226" s="16">
        <v>5</v>
      </c>
      <c r="B226" s="36" t="s">
        <v>457</v>
      </c>
      <c r="C226" s="41" t="s">
        <v>456</v>
      </c>
      <c r="D226" s="54" t="s">
        <v>423</v>
      </c>
      <c r="E226" s="100" t="s">
        <v>170</v>
      </c>
      <c r="F226" s="124"/>
      <c r="G226" s="42">
        <v>1000</v>
      </c>
      <c r="H226" s="42">
        <f>F226+G226</f>
        <v>1000</v>
      </c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</row>
    <row r="227" spans="1:23" ht="12.75" customHeight="1" x14ac:dyDescent="0.2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</row>
    <row r="228" spans="1:23" ht="12.75" customHeight="1" x14ac:dyDescent="0.25">
      <c r="A228" s="126" t="s">
        <v>458</v>
      </c>
      <c r="B228" s="126"/>
      <c r="C228" s="126"/>
      <c r="D228" s="126"/>
      <c r="E228" s="126"/>
      <c r="F228" s="126"/>
      <c r="G228" s="126"/>
      <c r="H228" s="126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</row>
    <row r="229" spans="1:23" ht="12.75" customHeight="1" x14ac:dyDescent="0.25">
      <c r="A229" s="32" t="s">
        <v>0</v>
      </c>
      <c r="B229" s="33" t="s">
        <v>185</v>
      </c>
      <c r="C229" s="33" t="s">
        <v>186</v>
      </c>
      <c r="D229" s="33" t="s">
        <v>397</v>
      </c>
      <c r="E229" s="33" t="s">
        <v>187</v>
      </c>
      <c r="F229" s="34" t="s">
        <v>417</v>
      </c>
      <c r="G229" s="34" t="s">
        <v>418</v>
      </c>
      <c r="H229" s="34" t="s">
        <v>419</v>
      </c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</row>
    <row r="230" spans="1:23" ht="12.75" customHeight="1" x14ac:dyDescent="0.25">
      <c r="A230" s="30">
        <v>1</v>
      </c>
      <c r="B230" s="36" t="s">
        <v>455</v>
      </c>
      <c r="C230" s="41" t="s">
        <v>460</v>
      </c>
      <c r="D230" s="54" t="s">
        <v>425</v>
      </c>
      <c r="E230" s="100" t="s">
        <v>18</v>
      </c>
      <c r="F230" s="124"/>
      <c r="G230" s="42">
        <v>2400</v>
      </c>
      <c r="H230" s="42">
        <f>F230+G230</f>
        <v>2400</v>
      </c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</row>
    <row r="231" spans="1:23" ht="12.75" customHeight="1" x14ac:dyDescent="0.25">
      <c r="A231" s="16">
        <v>2</v>
      </c>
      <c r="B231" s="36" t="s">
        <v>457</v>
      </c>
      <c r="C231" s="41" t="s">
        <v>460</v>
      </c>
      <c r="D231" s="106" t="s">
        <v>424</v>
      </c>
      <c r="E231" s="100" t="s">
        <v>42</v>
      </c>
      <c r="F231" s="124"/>
      <c r="G231" s="42">
        <v>1000</v>
      </c>
      <c r="H231" s="42">
        <f>F231+G231</f>
        <v>1000</v>
      </c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</row>
    <row r="232" spans="1:23" ht="12.75" customHeight="1" x14ac:dyDescent="0.25">
      <c r="A232" s="16">
        <v>3</v>
      </c>
      <c r="B232" s="36" t="s">
        <v>457</v>
      </c>
      <c r="C232" s="41" t="s">
        <v>460</v>
      </c>
      <c r="D232" s="54" t="s">
        <v>428</v>
      </c>
      <c r="E232" s="100" t="s">
        <v>79</v>
      </c>
      <c r="F232" s="124"/>
      <c r="G232" s="42">
        <v>1000</v>
      </c>
      <c r="H232" s="42">
        <f>F232+G232</f>
        <v>1000</v>
      </c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</row>
    <row r="233" spans="1:23" ht="12.75" customHeight="1" x14ac:dyDescent="0.25">
      <c r="A233" s="16">
        <v>4</v>
      </c>
      <c r="B233" s="36" t="s">
        <v>457</v>
      </c>
      <c r="C233" s="41" t="s">
        <v>460</v>
      </c>
      <c r="D233" s="54" t="s">
        <v>465</v>
      </c>
      <c r="E233" s="100" t="s">
        <v>325</v>
      </c>
      <c r="F233" s="124"/>
      <c r="G233" s="42">
        <v>1000</v>
      </c>
      <c r="H233" s="42">
        <f>F233+G233</f>
        <v>1000</v>
      </c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</row>
    <row r="234" spans="1:23" ht="12.75" customHeight="1" x14ac:dyDescent="0.25">
      <c r="A234" s="16">
        <v>5</v>
      </c>
      <c r="B234" s="36" t="s">
        <v>457</v>
      </c>
      <c r="C234" s="41" t="s">
        <v>460</v>
      </c>
      <c r="D234" s="54" t="s">
        <v>429</v>
      </c>
      <c r="E234" s="100" t="s">
        <v>41</v>
      </c>
      <c r="F234" s="124"/>
      <c r="G234" s="42">
        <v>1000</v>
      </c>
      <c r="H234" s="42">
        <f>F234+G234</f>
        <v>1000</v>
      </c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</row>
    <row r="235" spans="1:23" ht="12.75" customHeight="1" x14ac:dyDescent="0.25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</row>
    <row r="236" spans="1:23" ht="12.75" customHeight="1" x14ac:dyDescent="0.25">
      <c r="A236" s="126" t="s">
        <v>459</v>
      </c>
      <c r="B236" s="126"/>
      <c r="C236" s="126"/>
      <c r="D236" s="126"/>
      <c r="E236" s="126"/>
      <c r="F236" s="126"/>
      <c r="G236" s="126"/>
      <c r="H236" s="126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</row>
    <row r="237" spans="1:23" ht="12.75" customHeight="1" x14ac:dyDescent="0.25">
      <c r="A237" s="32" t="s">
        <v>0</v>
      </c>
      <c r="B237" s="33" t="s">
        <v>185</v>
      </c>
      <c r="C237" s="33" t="s">
        <v>186</v>
      </c>
      <c r="D237" s="33" t="s">
        <v>397</v>
      </c>
      <c r="E237" s="33" t="s">
        <v>187</v>
      </c>
      <c r="F237" s="34" t="s">
        <v>417</v>
      </c>
      <c r="G237" s="34" t="s">
        <v>418</v>
      </c>
      <c r="H237" s="34" t="s">
        <v>419</v>
      </c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</row>
    <row r="238" spans="1:23" ht="12.75" customHeight="1" x14ac:dyDescent="0.25">
      <c r="A238" s="30">
        <v>1</v>
      </c>
      <c r="B238" s="36" t="s">
        <v>455</v>
      </c>
      <c r="C238" s="41" t="s">
        <v>461</v>
      </c>
      <c r="D238" s="54" t="s">
        <v>429</v>
      </c>
      <c r="E238" s="100" t="s">
        <v>157</v>
      </c>
      <c r="F238" s="124"/>
      <c r="G238" s="42">
        <v>2400</v>
      </c>
      <c r="H238" s="42">
        <f>F238+G238</f>
        <v>2400</v>
      </c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</row>
    <row r="239" spans="1:23" ht="12.75" customHeight="1" x14ac:dyDescent="0.25">
      <c r="A239" s="16">
        <v>2</v>
      </c>
      <c r="B239" s="36" t="s">
        <v>457</v>
      </c>
      <c r="C239" s="41" t="s">
        <v>461</v>
      </c>
      <c r="D239" s="54" t="s">
        <v>429</v>
      </c>
      <c r="E239" s="100" t="s">
        <v>86</v>
      </c>
      <c r="F239" s="124"/>
      <c r="G239" s="42">
        <v>1000</v>
      </c>
      <c r="H239" s="42">
        <f>F239+G239</f>
        <v>1000</v>
      </c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</row>
    <row r="240" spans="1:23" ht="12.75" customHeight="1" x14ac:dyDescent="0.25">
      <c r="A240" s="16">
        <v>3</v>
      </c>
      <c r="B240" s="36" t="s">
        <v>457</v>
      </c>
      <c r="C240" s="41" t="s">
        <v>461</v>
      </c>
      <c r="D240" s="54" t="s">
        <v>429</v>
      </c>
      <c r="E240" s="100" t="s">
        <v>89</v>
      </c>
      <c r="F240" s="124"/>
      <c r="G240" s="42">
        <v>1000</v>
      </c>
      <c r="H240" s="42">
        <f>F240+G240</f>
        <v>1000</v>
      </c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</row>
    <row r="241" spans="1:23" ht="12.75" customHeight="1" x14ac:dyDescent="0.25">
      <c r="A241" s="16">
        <v>4</v>
      </c>
      <c r="B241" s="36" t="s">
        <v>457</v>
      </c>
      <c r="C241" s="41" t="s">
        <v>461</v>
      </c>
      <c r="D241" s="54" t="s">
        <v>429</v>
      </c>
      <c r="E241" s="100" t="s">
        <v>183</v>
      </c>
      <c r="F241" s="124"/>
      <c r="G241" s="42">
        <v>1000</v>
      </c>
      <c r="H241" s="42">
        <f>F241+G241</f>
        <v>1000</v>
      </c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</row>
    <row r="242" spans="1:23" ht="12.75" customHeight="1" x14ac:dyDescent="0.25">
      <c r="A242" s="16">
        <v>5</v>
      </c>
      <c r="B242" s="36" t="s">
        <v>457</v>
      </c>
      <c r="C242" s="41" t="s">
        <v>461</v>
      </c>
      <c r="D242" s="54" t="s">
        <v>428</v>
      </c>
      <c r="E242" s="100" t="s">
        <v>57</v>
      </c>
      <c r="F242" s="124"/>
      <c r="G242" s="42">
        <v>1000</v>
      </c>
      <c r="H242" s="42">
        <f>F242+G242</f>
        <v>1000</v>
      </c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</row>
    <row r="243" spans="1:23" ht="12.75" customHeight="1" x14ac:dyDescent="0.25">
      <c r="A243" s="130" t="s">
        <v>419</v>
      </c>
      <c r="B243" s="131"/>
      <c r="C243" s="65">
        <f>COUNTA(E230:E234)+COUNTA(E222:E226)+COUNTA(E238:E242)</f>
        <v>15</v>
      </c>
      <c r="D243" s="66"/>
      <c r="E243" s="66"/>
      <c r="F243" s="67">
        <f>SUM(F222:F242)</f>
        <v>0</v>
      </c>
      <c r="G243" s="67">
        <f>SUM(G222:G242)</f>
        <v>19800</v>
      </c>
      <c r="H243" s="67">
        <f>SUM(H222:H242)</f>
        <v>19800</v>
      </c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</row>
    <row r="244" spans="1:23" ht="12.75" customHeight="1" x14ac:dyDescent="0.25">
      <c r="A244" s="120"/>
      <c r="B244" s="120"/>
      <c r="C244" s="120"/>
      <c r="D244" s="120"/>
      <c r="E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</row>
    <row r="245" spans="1:23" ht="12.75" customHeight="1" x14ac:dyDescent="0.25">
      <c r="A245" s="120"/>
      <c r="B245" s="120"/>
      <c r="C245" s="120"/>
      <c r="D245" s="120"/>
      <c r="E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</row>
    <row r="246" spans="1:23" ht="12.75" customHeight="1" x14ac:dyDescent="0.25">
      <c r="A246" s="125" t="s">
        <v>469</v>
      </c>
      <c r="B246" s="125"/>
      <c r="C246" s="125"/>
      <c r="D246" s="125"/>
      <c r="E246" s="125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</row>
    <row r="247" spans="1:23" ht="12.75" customHeight="1" x14ac:dyDescent="0.25">
      <c r="A247" s="45" t="s">
        <v>0</v>
      </c>
      <c r="B247" s="46" t="s">
        <v>373</v>
      </c>
      <c r="C247" s="46" t="s">
        <v>243</v>
      </c>
      <c r="D247" s="46" t="s">
        <v>397</v>
      </c>
      <c r="E247" s="46" t="s">
        <v>244</v>
      </c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</row>
    <row r="248" spans="1:23" ht="12.75" customHeight="1" x14ac:dyDescent="0.25">
      <c r="A248" s="47">
        <v>1</v>
      </c>
      <c r="B248" s="48" t="s">
        <v>212</v>
      </c>
      <c r="C248" s="48" t="s">
        <v>245</v>
      </c>
      <c r="D248" s="49" t="s">
        <v>420</v>
      </c>
      <c r="E248" s="48" t="s">
        <v>214</v>
      </c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</row>
    <row r="249" spans="1:23" ht="12.75" customHeight="1" x14ac:dyDescent="0.25">
      <c r="A249" s="47">
        <v>2</v>
      </c>
      <c r="B249" s="48" t="s">
        <v>199</v>
      </c>
      <c r="C249" s="48" t="s">
        <v>245</v>
      </c>
      <c r="D249" s="49" t="s">
        <v>428</v>
      </c>
      <c r="E249" s="48" t="s">
        <v>246</v>
      </c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</row>
    <row r="250" spans="1:23" ht="12.75" customHeight="1" x14ac:dyDescent="0.25">
      <c r="A250" s="47">
        <v>3</v>
      </c>
      <c r="B250" s="48" t="s">
        <v>195</v>
      </c>
      <c r="C250" s="48" t="s">
        <v>245</v>
      </c>
      <c r="D250" s="49" t="s">
        <v>423</v>
      </c>
      <c r="E250" s="48" t="s">
        <v>247</v>
      </c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</row>
    <row r="251" spans="1:23" ht="12.75" customHeight="1" x14ac:dyDescent="0.25">
      <c r="A251" s="47">
        <v>4</v>
      </c>
      <c r="B251" s="48" t="s">
        <v>248</v>
      </c>
      <c r="C251" s="48" t="s">
        <v>249</v>
      </c>
      <c r="D251" s="49" t="s">
        <v>424</v>
      </c>
      <c r="E251" s="48" t="s">
        <v>21</v>
      </c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</row>
    <row r="252" spans="1:23" ht="12.75" customHeight="1" x14ac:dyDescent="0.25">
      <c r="A252" s="47">
        <v>5</v>
      </c>
      <c r="B252" s="48" t="s">
        <v>250</v>
      </c>
      <c r="C252" s="48" t="s">
        <v>251</v>
      </c>
      <c r="D252" s="49" t="s">
        <v>423</v>
      </c>
      <c r="E252" s="48" t="s">
        <v>252</v>
      </c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</row>
    <row r="253" spans="1:23" ht="12.75" customHeight="1" x14ac:dyDescent="0.25">
      <c r="A253" s="47">
        <v>6</v>
      </c>
      <c r="B253" s="48" t="s">
        <v>219</v>
      </c>
      <c r="C253" s="48" t="s">
        <v>251</v>
      </c>
      <c r="D253" s="49" t="s">
        <v>423</v>
      </c>
      <c r="E253" s="48" t="s">
        <v>253</v>
      </c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</row>
    <row r="254" spans="1:23" ht="12.75" customHeight="1" x14ac:dyDescent="0.25">
      <c r="A254" s="47">
        <v>7</v>
      </c>
      <c r="B254" s="48" t="s">
        <v>199</v>
      </c>
      <c r="C254" s="48" t="s">
        <v>245</v>
      </c>
      <c r="D254" s="49" t="s">
        <v>423</v>
      </c>
      <c r="E254" s="48" t="s">
        <v>215</v>
      </c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</row>
    <row r="255" spans="1:23" ht="12.75" customHeight="1" x14ac:dyDescent="0.25">
      <c r="A255" s="47">
        <v>8</v>
      </c>
      <c r="B255" s="48" t="s">
        <v>205</v>
      </c>
      <c r="C255" s="48" t="s">
        <v>254</v>
      </c>
      <c r="D255" s="49" t="s">
        <v>423</v>
      </c>
      <c r="E255" s="48" t="s">
        <v>216</v>
      </c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</row>
    <row r="256" spans="1:23" ht="12.75" customHeight="1" x14ac:dyDescent="0.25">
      <c r="A256" s="47">
        <v>9</v>
      </c>
      <c r="B256" s="48" t="s">
        <v>255</v>
      </c>
      <c r="C256" s="48" t="s">
        <v>249</v>
      </c>
      <c r="D256" s="49" t="s">
        <v>428</v>
      </c>
      <c r="E256" s="48" t="s">
        <v>256</v>
      </c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</row>
    <row r="257" spans="1:23" ht="12.75" customHeight="1" x14ac:dyDescent="0.25">
      <c r="A257" s="47">
        <v>10</v>
      </c>
      <c r="B257" s="48" t="s">
        <v>219</v>
      </c>
      <c r="C257" s="48" t="s">
        <v>251</v>
      </c>
      <c r="D257" s="49" t="s">
        <v>427</v>
      </c>
      <c r="E257" s="48" t="s">
        <v>220</v>
      </c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</row>
    <row r="258" spans="1:23" ht="12.75" customHeight="1" x14ac:dyDescent="0.25">
      <c r="A258" s="47">
        <v>11</v>
      </c>
      <c r="B258" s="48" t="s">
        <v>257</v>
      </c>
      <c r="C258" s="48" t="s">
        <v>245</v>
      </c>
      <c r="D258" s="49" t="s">
        <v>423</v>
      </c>
      <c r="E258" s="48" t="s">
        <v>258</v>
      </c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</row>
    <row r="259" spans="1:23" ht="12.75" customHeight="1" x14ac:dyDescent="0.25">
      <c r="A259" s="47">
        <v>12</v>
      </c>
      <c r="B259" s="48" t="s">
        <v>199</v>
      </c>
      <c r="C259" s="48" t="s">
        <v>245</v>
      </c>
      <c r="D259" s="49" t="s">
        <v>428</v>
      </c>
      <c r="E259" s="48" t="s">
        <v>200</v>
      </c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</row>
    <row r="260" spans="1:23" ht="12.75" customHeight="1" x14ac:dyDescent="0.25">
      <c r="A260" s="47">
        <v>13</v>
      </c>
      <c r="B260" s="48" t="s">
        <v>259</v>
      </c>
      <c r="C260" s="48" t="s">
        <v>249</v>
      </c>
      <c r="D260" s="49" t="s">
        <v>422</v>
      </c>
      <c r="E260" s="48" t="s">
        <v>260</v>
      </c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</row>
    <row r="261" spans="1:23" ht="12.75" customHeight="1" x14ac:dyDescent="0.25">
      <c r="A261" s="47">
        <v>14</v>
      </c>
      <c r="B261" s="48" t="s">
        <v>261</v>
      </c>
      <c r="C261" s="48" t="s">
        <v>249</v>
      </c>
      <c r="D261" s="49" t="s">
        <v>428</v>
      </c>
      <c r="E261" s="48" t="s">
        <v>262</v>
      </c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</row>
    <row r="262" spans="1:23" ht="12.75" customHeight="1" x14ac:dyDescent="0.25">
      <c r="A262" s="47">
        <v>15</v>
      </c>
      <c r="B262" s="48" t="s">
        <v>263</v>
      </c>
      <c r="C262" s="48" t="s">
        <v>249</v>
      </c>
      <c r="D262" s="49" t="s">
        <v>426</v>
      </c>
      <c r="E262" s="48" t="s">
        <v>224</v>
      </c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</row>
    <row r="263" spans="1:23" ht="12.75" customHeight="1" x14ac:dyDescent="0.25">
      <c r="A263" s="47">
        <v>16</v>
      </c>
      <c r="B263" s="48" t="s">
        <v>264</v>
      </c>
      <c r="C263" s="48" t="s">
        <v>249</v>
      </c>
      <c r="D263" s="49" t="s">
        <v>427</v>
      </c>
      <c r="E263" s="48" t="s">
        <v>265</v>
      </c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</row>
    <row r="264" spans="1:23" ht="12.75" customHeight="1" x14ac:dyDescent="0.25">
      <c r="A264" s="47">
        <v>17</v>
      </c>
      <c r="B264" s="48" t="s">
        <v>203</v>
      </c>
      <c r="C264" s="48" t="s">
        <v>245</v>
      </c>
      <c r="D264" s="49" t="s">
        <v>428</v>
      </c>
      <c r="E264" s="48" t="s">
        <v>266</v>
      </c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</row>
    <row r="265" spans="1:23" ht="12.75" customHeight="1" x14ac:dyDescent="0.25">
      <c r="A265" s="47">
        <v>18</v>
      </c>
      <c r="B265" s="48" t="s">
        <v>240</v>
      </c>
      <c r="C265" s="48" t="s">
        <v>254</v>
      </c>
      <c r="D265" s="49" t="s">
        <v>427</v>
      </c>
      <c r="E265" s="48" t="s">
        <v>267</v>
      </c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</row>
    <row r="266" spans="1:23" ht="12.75" customHeight="1" x14ac:dyDescent="0.25">
      <c r="A266" s="47">
        <v>19</v>
      </c>
      <c r="B266" s="48" t="s">
        <v>203</v>
      </c>
      <c r="C266" s="48" t="s">
        <v>245</v>
      </c>
      <c r="D266" s="49" t="s">
        <v>429</v>
      </c>
      <c r="E266" s="48" t="s">
        <v>225</v>
      </c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</row>
    <row r="267" spans="1:23" ht="12.75" customHeight="1" x14ac:dyDescent="0.25">
      <c r="A267" s="47">
        <v>20</v>
      </c>
      <c r="B267" s="48" t="s">
        <v>210</v>
      </c>
      <c r="C267" s="48" t="s">
        <v>249</v>
      </c>
      <c r="D267" s="49" t="s">
        <v>429</v>
      </c>
      <c r="E267" s="48" t="s">
        <v>268</v>
      </c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</row>
    <row r="268" spans="1:23" ht="12.75" customHeight="1" x14ac:dyDescent="0.25">
      <c r="A268" s="47">
        <v>21</v>
      </c>
      <c r="B268" s="48" t="s">
        <v>212</v>
      </c>
      <c r="C268" s="48" t="s">
        <v>245</v>
      </c>
      <c r="D268" s="49" t="s">
        <v>427</v>
      </c>
      <c r="E268" s="48" t="s">
        <v>269</v>
      </c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</row>
    <row r="269" spans="1:23" ht="12.75" customHeight="1" x14ac:dyDescent="0.25">
      <c r="A269" s="47">
        <v>22</v>
      </c>
      <c r="B269" s="48" t="s">
        <v>270</v>
      </c>
      <c r="C269" s="48" t="s">
        <v>249</v>
      </c>
      <c r="D269" s="49" t="s">
        <v>423</v>
      </c>
      <c r="E269" s="48" t="s">
        <v>47</v>
      </c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</row>
    <row r="270" spans="1:23" ht="12.75" customHeight="1" x14ac:dyDescent="0.25">
      <c r="A270" s="47">
        <v>23</v>
      </c>
      <c r="B270" s="48" t="s">
        <v>210</v>
      </c>
      <c r="C270" s="48" t="s">
        <v>249</v>
      </c>
      <c r="D270" s="49" t="s">
        <v>422</v>
      </c>
      <c r="E270" s="48" t="s">
        <v>271</v>
      </c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</row>
    <row r="271" spans="1:23" ht="12.75" customHeight="1" x14ac:dyDescent="0.25">
      <c r="A271" s="47">
        <v>24</v>
      </c>
      <c r="B271" s="48" t="s">
        <v>272</v>
      </c>
      <c r="C271" s="48" t="s">
        <v>249</v>
      </c>
      <c r="D271" s="49" t="s">
        <v>420</v>
      </c>
      <c r="E271" s="48" t="s">
        <v>218</v>
      </c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</row>
    <row r="272" spans="1:23" ht="12.75" customHeight="1" x14ac:dyDescent="0.25">
      <c r="A272" s="47">
        <v>25</v>
      </c>
      <c r="B272" s="48" t="s">
        <v>273</v>
      </c>
      <c r="C272" s="48" t="s">
        <v>249</v>
      </c>
      <c r="D272" s="49" t="s">
        <v>422</v>
      </c>
      <c r="E272" s="48" t="s">
        <v>274</v>
      </c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</row>
    <row r="273" spans="1:23" ht="12.75" customHeight="1" x14ac:dyDescent="0.25">
      <c r="A273" s="47">
        <v>26</v>
      </c>
      <c r="B273" s="48" t="s">
        <v>248</v>
      </c>
      <c r="C273" s="48" t="s">
        <v>249</v>
      </c>
      <c r="D273" s="49" t="s">
        <v>428</v>
      </c>
      <c r="E273" s="48" t="s">
        <v>57</v>
      </c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</row>
    <row r="274" spans="1:23" ht="12.75" customHeight="1" x14ac:dyDescent="0.25">
      <c r="A274" s="47">
        <v>27</v>
      </c>
      <c r="B274" s="48" t="s">
        <v>199</v>
      </c>
      <c r="C274" s="48" t="s">
        <v>245</v>
      </c>
      <c r="D274" s="49" t="s">
        <v>428</v>
      </c>
      <c r="E274" s="48" t="s">
        <v>275</v>
      </c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</row>
    <row r="275" spans="1:23" ht="12.75" customHeight="1" x14ac:dyDescent="0.25">
      <c r="A275" s="47">
        <v>28</v>
      </c>
      <c r="B275" s="48" t="s">
        <v>250</v>
      </c>
      <c r="C275" s="48" t="s">
        <v>251</v>
      </c>
      <c r="D275" s="49" t="s">
        <v>423</v>
      </c>
      <c r="E275" s="48" t="s">
        <v>276</v>
      </c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</row>
    <row r="276" spans="1:23" ht="12.75" customHeight="1" x14ac:dyDescent="0.25">
      <c r="A276" s="47">
        <v>29</v>
      </c>
      <c r="B276" s="48" t="s">
        <v>277</v>
      </c>
      <c r="C276" s="48" t="s">
        <v>249</v>
      </c>
      <c r="D276" s="49" t="s">
        <v>432</v>
      </c>
      <c r="E276" s="48" t="s">
        <v>278</v>
      </c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</row>
    <row r="277" spans="1:23" ht="12.75" customHeight="1" x14ac:dyDescent="0.25">
      <c r="A277" s="47">
        <v>30</v>
      </c>
      <c r="B277" s="48" t="s">
        <v>263</v>
      </c>
      <c r="C277" s="48" t="s">
        <v>249</v>
      </c>
      <c r="D277" s="49" t="s">
        <v>426</v>
      </c>
      <c r="E277" s="48" t="s">
        <v>279</v>
      </c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</row>
    <row r="278" spans="1:23" ht="12.75" customHeight="1" x14ac:dyDescent="0.25">
      <c r="A278" s="47">
        <v>31</v>
      </c>
      <c r="B278" s="48" t="s">
        <v>272</v>
      </c>
      <c r="C278" s="48" t="s">
        <v>249</v>
      </c>
      <c r="D278" s="49" t="s">
        <v>420</v>
      </c>
      <c r="E278" s="48" t="s">
        <v>280</v>
      </c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</row>
    <row r="279" spans="1:23" ht="12.75" customHeight="1" x14ac:dyDescent="0.25">
      <c r="A279" s="47">
        <v>32</v>
      </c>
      <c r="B279" s="48" t="s">
        <v>281</v>
      </c>
      <c r="C279" s="48" t="s">
        <v>249</v>
      </c>
      <c r="D279" s="49" t="s">
        <v>429</v>
      </c>
      <c r="E279" s="48" t="s">
        <v>282</v>
      </c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</row>
    <row r="280" spans="1:23" ht="12.75" customHeight="1" x14ac:dyDescent="0.25">
      <c r="A280" s="47">
        <v>33</v>
      </c>
      <c r="B280" s="48" t="s">
        <v>193</v>
      </c>
      <c r="C280" s="48" t="s">
        <v>245</v>
      </c>
      <c r="D280" s="49" t="s">
        <v>428</v>
      </c>
      <c r="E280" s="48" t="s">
        <v>194</v>
      </c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</row>
    <row r="281" spans="1:23" ht="12.75" customHeight="1" x14ac:dyDescent="0.25">
      <c r="A281" s="47">
        <v>34</v>
      </c>
      <c r="B281" s="48" t="s">
        <v>195</v>
      </c>
      <c r="C281" s="48" t="s">
        <v>245</v>
      </c>
      <c r="D281" s="49" t="s">
        <v>428</v>
      </c>
      <c r="E281" s="48" t="s">
        <v>196</v>
      </c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</row>
    <row r="282" spans="1:23" ht="12.75" customHeight="1" x14ac:dyDescent="0.25">
      <c r="A282" s="47">
        <v>35</v>
      </c>
      <c r="B282" s="48" t="s">
        <v>212</v>
      </c>
      <c r="C282" s="48" t="s">
        <v>245</v>
      </c>
      <c r="D282" s="49" t="s">
        <v>420</v>
      </c>
      <c r="E282" s="48" t="s">
        <v>226</v>
      </c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</row>
    <row r="283" spans="1:23" ht="12.75" customHeight="1" x14ac:dyDescent="0.25">
      <c r="A283" s="47">
        <v>36</v>
      </c>
      <c r="B283" s="48" t="s">
        <v>193</v>
      </c>
      <c r="C283" s="48" t="s">
        <v>245</v>
      </c>
      <c r="D283" s="49" t="s">
        <v>428</v>
      </c>
      <c r="E283" s="48" t="s">
        <v>285</v>
      </c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</row>
    <row r="284" spans="1:23" ht="12.75" customHeight="1" x14ac:dyDescent="0.25">
      <c r="A284" s="47">
        <v>37</v>
      </c>
      <c r="B284" s="48" t="s">
        <v>199</v>
      </c>
      <c r="C284" s="48" t="s">
        <v>245</v>
      </c>
      <c r="D284" s="49" t="s">
        <v>428</v>
      </c>
      <c r="E284" s="48" t="s">
        <v>286</v>
      </c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</row>
    <row r="285" spans="1:23" ht="12.75" customHeight="1" x14ac:dyDescent="0.25">
      <c r="A285" s="47">
        <v>38</v>
      </c>
      <c r="B285" s="48" t="s">
        <v>287</v>
      </c>
      <c r="C285" s="48" t="s">
        <v>245</v>
      </c>
      <c r="D285" s="50" t="s">
        <v>422</v>
      </c>
      <c r="E285" s="48" t="s">
        <v>288</v>
      </c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</row>
    <row r="286" spans="1:23" ht="12.75" customHeight="1" x14ac:dyDescent="0.25">
      <c r="A286" s="47">
        <v>39</v>
      </c>
      <c r="B286" s="48" t="s">
        <v>230</v>
      </c>
      <c r="C286" s="48" t="s">
        <v>254</v>
      </c>
      <c r="D286" s="49" t="s">
        <v>423</v>
      </c>
      <c r="E286" s="48" t="s">
        <v>289</v>
      </c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</row>
    <row r="287" spans="1:23" ht="12.75" customHeight="1" x14ac:dyDescent="0.25">
      <c r="A287" s="47">
        <v>40</v>
      </c>
      <c r="B287" s="48" t="s">
        <v>193</v>
      </c>
      <c r="C287" s="48" t="s">
        <v>245</v>
      </c>
      <c r="D287" s="49" t="s">
        <v>428</v>
      </c>
      <c r="E287" s="48" t="s">
        <v>290</v>
      </c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</row>
    <row r="288" spans="1:23" ht="12.75" customHeight="1" x14ac:dyDescent="0.25">
      <c r="A288" s="47">
        <v>41</v>
      </c>
      <c r="B288" s="48" t="s">
        <v>291</v>
      </c>
      <c r="C288" s="48" t="s">
        <v>249</v>
      </c>
      <c r="D288" s="49" t="s">
        <v>427</v>
      </c>
      <c r="E288" s="48" t="s">
        <v>292</v>
      </c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</row>
    <row r="289" spans="1:23" ht="12.75" customHeight="1" x14ac:dyDescent="0.25">
      <c r="A289" s="47">
        <v>42</v>
      </c>
      <c r="B289" s="48" t="s">
        <v>293</v>
      </c>
      <c r="C289" s="48" t="s">
        <v>254</v>
      </c>
      <c r="D289" s="49" t="s">
        <v>426</v>
      </c>
      <c r="E289" s="48" t="s">
        <v>294</v>
      </c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</row>
    <row r="290" spans="1:23" ht="12.75" customHeight="1" x14ac:dyDescent="0.25">
      <c r="A290" s="47">
        <v>43</v>
      </c>
      <c r="B290" s="48" t="s">
        <v>199</v>
      </c>
      <c r="C290" s="48" t="s">
        <v>245</v>
      </c>
      <c r="D290" s="49" t="s">
        <v>428</v>
      </c>
      <c r="E290" s="48" t="s">
        <v>295</v>
      </c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</row>
    <row r="291" spans="1:23" ht="12.75" customHeight="1" x14ac:dyDescent="0.25">
      <c r="A291" s="47">
        <v>44</v>
      </c>
      <c r="B291" s="48" t="s">
        <v>203</v>
      </c>
      <c r="C291" s="48" t="s">
        <v>245</v>
      </c>
      <c r="D291" s="49" t="s">
        <v>420</v>
      </c>
      <c r="E291" s="48" t="s">
        <v>227</v>
      </c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</row>
    <row r="292" spans="1:23" ht="12.75" customHeight="1" x14ac:dyDescent="0.25">
      <c r="A292" s="47">
        <v>45</v>
      </c>
      <c r="B292" s="48" t="s">
        <v>259</v>
      </c>
      <c r="C292" s="48" t="s">
        <v>249</v>
      </c>
      <c r="D292" s="50" t="s">
        <v>425</v>
      </c>
      <c r="E292" s="48" t="s">
        <v>198</v>
      </c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</row>
    <row r="293" spans="1:23" ht="12.75" customHeight="1" x14ac:dyDescent="0.25">
      <c r="A293" s="47">
        <v>46</v>
      </c>
      <c r="B293" s="48" t="s">
        <v>199</v>
      </c>
      <c r="C293" s="48" t="s">
        <v>245</v>
      </c>
      <c r="D293" s="49" t="s">
        <v>429</v>
      </c>
      <c r="E293" s="48" t="s">
        <v>89</v>
      </c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</row>
    <row r="294" spans="1:23" ht="12.75" customHeight="1" x14ac:dyDescent="0.25">
      <c r="A294" s="47">
        <v>47</v>
      </c>
      <c r="B294" s="48" t="s">
        <v>296</v>
      </c>
      <c r="C294" s="48" t="s">
        <v>249</v>
      </c>
      <c r="D294" s="49" t="s">
        <v>429</v>
      </c>
      <c r="E294" s="48" t="s">
        <v>93</v>
      </c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</row>
    <row r="295" spans="1:23" ht="12.75" customHeight="1" x14ac:dyDescent="0.25">
      <c r="A295" s="47">
        <v>48</v>
      </c>
      <c r="B295" s="48" t="s">
        <v>199</v>
      </c>
      <c r="C295" s="48" t="s">
        <v>245</v>
      </c>
      <c r="D295" s="49" t="s">
        <v>428</v>
      </c>
      <c r="E295" s="48" t="s">
        <v>297</v>
      </c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</row>
    <row r="296" spans="1:23" ht="12.75" customHeight="1" x14ac:dyDescent="0.25">
      <c r="A296" s="47">
        <v>49</v>
      </c>
      <c r="B296" s="48" t="s">
        <v>259</v>
      </c>
      <c r="C296" s="48" t="s">
        <v>249</v>
      </c>
      <c r="D296" s="50" t="s">
        <v>425</v>
      </c>
      <c r="E296" s="48" t="s">
        <v>201</v>
      </c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</row>
    <row r="297" spans="1:23" ht="12.75" customHeight="1" x14ac:dyDescent="0.25">
      <c r="A297" s="47">
        <v>50</v>
      </c>
      <c r="B297" s="48" t="s">
        <v>193</v>
      </c>
      <c r="C297" s="48" t="s">
        <v>245</v>
      </c>
      <c r="D297" s="49" t="s">
        <v>428</v>
      </c>
      <c r="E297" s="48" t="s">
        <v>96</v>
      </c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</row>
    <row r="298" spans="1:23" ht="12.75" customHeight="1" x14ac:dyDescent="0.25">
      <c r="A298" s="47">
        <v>51</v>
      </c>
      <c r="B298" s="48" t="s">
        <v>264</v>
      </c>
      <c r="C298" s="48" t="s">
        <v>249</v>
      </c>
      <c r="D298" s="50" t="s">
        <v>422</v>
      </c>
      <c r="E298" s="48" t="s">
        <v>298</v>
      </c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</row>
    <row r="299" spans="1:23" ht="12.75" customHeight="1" x14ac:dyDescent="0.25">
      <c r="A299" s="47">
        <v>52</v>
      </c>
      <c r="B299" s="48" t="s">
        <v>193</v>
      </c>
      <c r="C299" s="48" t="s">
        <v>245</v>
      </c>
      <c r="D299" s="49" t="s">
        <v>428</v>
      </c>
      <c r="E299" s="48" t="s">
        <v>299</v>
      </c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</row>
    <row r="300" spans="1:23" ht="12.75" customHeight="1" x14ac:dyDescent="0.25">
      <c r="A300" s="47">
        <v>53</v>
      </c>
      <c r="B300" s="48" t="s">
        <v>199</v>
      </c>
      <c r="C300" s="48" t="s">
        <v>245</v>
      </c>
      <c r="D300" s="50" t="s">
        <v>425</v>
      </c>
      <c r="E300" s="48" t="s">
        <v>98</v>
      </c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</row>
    <row r="301" spans="1:23" ht="12.75" customHeight="1" x14ac:dyDescent="0.25">
      <c r="A301" s="47">
        <v>54</v>
      </c>
      <c r="B301" s="48" t="s">
        <v>195</v>
      </c>
      <c r="C301" s="48" t="s">
        <v>245</v>
      </c>
      <c r="D301" s="49" t="s">
        <v>423</v>
      </c>
      <c r="E301" s="48" t="s">
        <v>300</v>
      </c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</row>
    <row r="302" spans="1:23" ht="12.75" customHeight="1" x14ac:dyDescent="0.25">
      <c r="A302" s="47">
        <v>55</v>
      </c>
      <c r="B302" s="48" t="s">
        <v>261</v>
      </c>
      <c r="C302" s="48" t="s">
        <v>249</v>
      </c>
      <c r="D302" s="50" t="s">
        <v>422</v>
      </c>
      <c r="E302" s="48" t="s">
        <v>301</v>
      </c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</row>
    <row r="303" spans="1:23" ht="12.75" customHeight="1" x14ac:dyDescent="0.25">
      <c r="A303" s="47">
        <v>56</v>
      </c>
      <c r="B303" s="48" t="s">
        <v>199</v>
      </c>
      <c r="C303" s="48" t="s">
        <v>245</v>
      </c>
      <c r="D303" s="49" t="s">
        <v>423</v>
      </c>
      <c r="E303" s="48" t="s">
        <v>302</v>
      </c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</row>
    <row r="304" spans="1:23" ht="12.75" customHeight="1" x14ac:dyDescent="0.25">
      <c r="A304" s="47">
        <v>57</v>
      </c>
      <c r="B304" s="48" t="s">
        <v>259</v>
      </c>
      <c r="C304" s="48" t="s">
        <v>249</v>
      </c>
      <c r="D304" s="50" t="s">
        <v>425</v>
      </c>
      <c r="E304" s="48" t="s">
        <v>202</v>
      </c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</row>
    <row r="305" spans="1:23" ht="12.75" customHeight="1" x14ac:dyDescent="0.25">
      <c r="A305" s="47">
        <v>58</v>
      </c>
      <c r="B305" s="48" t="s">
        <v>203</v>
      </c>
      <c r="C305" s="48" t="s">
        <v>254</v>
      </c>
      <c r="D305" s="49" t="s">
        <v>428</v>
      </c>
      <c r="E305" s="48" t="s">
        <v>303</v>
      </c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</row>
    <row r="306" spans="1:23" ht="12.75" customHeight="1" x14ac:dyDescent="0.25">
      <c r="A306" s="47">
        <v>59</v>
      </c>
      <c r="B306" s="48" t="s">
        <v>304</v>
      </c>
      <c r="C306" s="48" t="s">
        <v>254</v>
      </c>
      <c r="D306" s="49" t="s">
        <v>423</v>
      </c>
      <c r="E306" s="48" t="s">
        <v>305</v>
      </c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</row>
    <row r="307" spans="1:23" ht="12.75" customHeight="1" x14ac:dyDescent="0.25">
      <c r="A307" s="47">
        <v>60</v>
      </c>
      <c r="B307" s="48" t="s">
        <v>195</v>
      </c>
      <c r="C307" s="48" t="s">
        <v>245</v>
      </c>
      <c r="D307" s="49" t="s">
        <v>428</v>
      </c>
      <c r="E307" s="48" t="s">
        <v>306</v>
      </c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</row>
    <row r="308" spans="1:23" ht="12.75" customHeight="1" x14ac:dyDescent="0.25">
      <c r="A308" s="47">
        <v>61</v>
      </c>
      <c r="B308" s="48" t="s">
        <v>257</v>
      </c>
      <c r="C308" s="48" t="s">
        <v>245</v>
      </c>
      <c r="D308" s="49" t="s">
        <v>423</v>
      </c>
      <c r="E308" s="48" t="s">
        <v>307</v>
      </c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</row>
    <row r="309" spans="1:23" ht="12.75" customHeight="1" x14ac:dyDescent="0.25">
      <c r="A309" s="47">
        <v>62</v>
      </c>
      <c r="B309" s="48" t="s">
        <v>228</v>
      </c>
      <c r="C309" s="48" t="s">
        <v>249</v>
      </c>
      <c r="D309" s="49" t="s">
        <v>420</v>
      </c>
      <c r="E309" s="48" t="s">
        <v>229</v>
      </c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</row>
    <row r="310" spans="1:23" ht="12.75" customHeight="1" x14ac:dyDescent="0.25">
      <c r="A310" s="47">
        <v>63</v>
      </c>
      <c r="B310" s="48" t="s">
        <v>250</v>
      </c>
      <c r="C310" s="48" t="s">
        <v>251</v>
      </c>
      <c r="D310" s="49" t="s">
        <v>430</v>
      </c>
      <c r="E310" s="48" t="s">
        <v>308</v>
      </c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</row>
    <row r="311" spans="1:23" ht="12.75" customHeight="1" x14ac:dyDescent="0.25">
      <c r="A311" s="47">
        <v>64</v>
      </c>
      <c r="B311" s="48" t="s">
        <v>287</v>
      </c>
      <c r="C311" s="48" t="s">
        <v>245</v>
      </c>
      <c r="D311" s="49" t="s">
        <v>429</v>
      </c>
      <c r="E311" s="48" t="s">
        <v>309</v>
      </c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</row>
    <row r="312" spans="1:23" ht="12.75" customHeight="1" x14ac:dyDescent="0.25">
      <c r="A312" s="47">
        <v>65</v>
      </c>
      <c r="B312" s="48" t="s">
        <v>287</v>
      </c>
      <c r="C312" s="48" t="s">
        <v>245</v>
      </c>
      <c r="D312" s="49" t="s">
        <v>423</v>
      </c>
      <c r="E312" s="48" t="s">
        <v>310</v>
      </c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</row>
    <row r="313" spans="1:23" ht="12.75" customHeight="1" x14ac:dyDescent="0.25">
      <c r="A313" s="47">
        <v>66</v>
      </c>
      <c r="B313" s="48" t="s">
        <v>311</v>
      </c>
      <c r="C313" s="48" t="s">
        <v>249</v>
      </c>
      <c r="D313" s="49" t="s">
        <v>428</v>
      </c>
      <c r="E313" s="48" t="s">
        <v>312</v>
      </c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</row>
    <row r="314" spans="1:23" ht="12.75" customHeight="1" x14ac:dyDescent="0.25">
      <c r="A314" s="47">
        <v>67</v>
      </c>
      <c r="B314" s="48" t="s">
        <v>257</v>
      </c>
      <c r="C314" s="48" t="s">
        <v>245</v>
      </c>
      <c r="D314" s="49" t="s">
        <v>423</v>
      </c>
      <c r="E314" s="48" t="s">
        <v>313</v>
      </c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</row>
    <row r="315" spans="1:23" ht="12.75" customHeight="1" x14ac:dyDescent="0.25">
      <c r="A315" s="47">
        <v>68</v>
      </c>
      <c r="B315" s="48" t="s">
        <v>203</v>
      </c>
      <c r="C315" s="48" t="s">
        <v>245</v>
      </c>
      <c r="D315" s="49" t="s">
        <v>428</v>
      </c>
      <c r="E315" s="48" t="s">
        <v>204</v>
      </c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</row>
    <row r="316" spans="1:23" ht="12.75" customHeight="1" x14ac:dyDescent="0.25">
      <c r="A316" s="47">
        <v>69</v>
      </c>
      <c r="B316" s="48" t="s">
        <v>287</v>
      </c>
      <c r="C316" s="48" t="s">
        <v>245</v>
      </c>
      <c r="D316" s="49" t="s">
        <v>428</v>
      </c>
      <c r="E316" s="48" t="s">
        <v>314</v>
      </c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</row>
    <row r="317" spans="1:23" ht="12.75" customHeight="1" x14ac:dyDescent="0.25">
      <c r="A317" s="47">
        <v>70</v>
      </c>
      <c r="B317" s="48" t="s">
        <v>205</v>
      </c>
      <c r="C317" s="48" t="s">
        <v>254</v>
      </c>
      <c r="D317" s="49" t="s">
        <v>428</v>
      </c>
      <c r="E317" s="48" t="s">
        <v>206</v>
      </c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</row>
    <row r="318" spans="1:23" ht="12.75" customHeight="1" x14ac:dyDescent="0.25">
      <c r="A318" s="47">
        <v>71</v>
      </c>
      <c r="B318" s="48" t="s">
        <v>219</v>
      </c>
      <c r="C318" s="48" t="s">
        <v>251</v>
      </c>
      <c r="D318" s="49" t="s">
        <v>428</v>
      </c>
      <c r="E318" s="48" t="s">
        <v>315</v>
      </c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</row>
    <row r="319" spans="1:23" ht="12.75" customHeight="1" x14ac:dyDescent="0.25">
      <c r="A319" s="47">
        <v>72</v>
      </c>
      <c r="B319" s="48" t="s">
        <v>195</v>
      </c>
      <c r="C319" s="48" t="s">
        <v>245</v>
      </c>
      <c r="D319" s="49" t="s">
        <v>428</v>
      </c>
      <c r="E319" s="48" t="s">
        <v>316</v>
      </c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</row>
    <row r="320" spans="1:23" ht="12.75" customHeight="1" x14ac:dyDescent="0.25">
      <c r="A320" s="47">
        <v>73</v>
      </c>
      <c r="B320" s="48" t="s">
        <v>259</v>
      </c>
      <c r="C320" s="48" t="s">
        <v>249</v>
      </c>
      <c r="D320" s="50" t="s">
        <v>425</v>
      </c>
      <c r="E320" s="48" t="s">
        <v>317</v>
      </c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</row>
    <row r="321" spans="1:23" ht="12.75" customHeight="1" x14ac:dyDescent="0.25">
      <c r="A321" s="47">
        <v>74</v>
      </c>
      <c r="B321" s="48" t="s">
        <v>195</v>
      </c>
      <c r="C321" s="48" t="s">
        <v>245</v>
      </c>
      <c r="D321" s="49" t="s">
        <v>428</v>
      </c>
      <c r="E321" s="48" t="s">
        <v>318</v>
      </c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</row>
    <row r="322" spans="1:23" ht="12.75" customHeight="1" x14ac:dyDescent="0.25">
      <c r="A322" s="47">
        <v>75</v>
      </c>
      <c r="B322" s="48" t="s">
        <v>199</v>
      </c>
      <c r="C322" s="48" t="s">
        <v>245</v>
      </c>
      <c r="D322" s="50" t="s">
        <v>431</v>
      </c>
      <c r="E322" s="48" t="s">
        <v>319</v>
      </c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</row>
    <row r="323" spans="1:23" ht="12.75" customHeight="1" x14ac:dyDescent="0.25">
      <c r="A323" s="47">
        <v>76</v>
      </c>
      <c r="B323" s="48" t="s">
        <v>250</v>
      </c>
      <c r="C323" s="48" t="s">
        <v>251</v>
      </c>
      <c r="D323" s="49" t="s">
        <v>423</v>
      </c>
      <c r="E323" s="48" t="s">
        <v>320</v>
      </c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</row>
    <row r="324" spans="1:23" ht="12.75" customHeight="1" x14ac:dyDescent="0.25">
      <c r="A324" s="47">
        <v>77</v>
      </c>
      <c r="B324" s="48" t="s">
        <v>257</v>
      </c>
      <c r="C324" s="48" t="s">
        <v>245</v>
      </c>
      <c r="D324" s="49" t="s">
        <v>423</v>
      </c>
      <c r="E324" s="48" t="s">
        <v>321</v>
      </c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</row>
    <row r="325" spans="1:23" ht="12.75" customHeight="1" x14ac:dyDescent="0.25">
      <c r="A325" s="47">
        <v>78</v>
      </c>
      <c r="B325" s="48" t="s">
        <v>207</v>
      </c>
      <c r="C325" s="48" t="s">
        <v>249</v>
      </c>
      <c r="D325" s="49" t="s">
        <v>426</v>
      </c>
      <c r="E325" s="48" t="s">
        <v>208</v>
      </c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</row>
    <row r="326" spans="1:23" ht="12.75" customHeight="1" x14ac:dyDescent="0.25">
      <c r="A326" s="47">
        <v>79</v>
      </c>
      <c r="B326" s="48" t="s">
        <v>199</v>
      </c>
      <c r="C326" s="48" t="s">
        <v>245</v>
      </c>
      <c r="D326" s="49" t="s">
        <v>423</v>
      </c>
      <c r="E326" s="48" t="s">
        <v>209</v>
      </c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</row>
    <row r="327" spans="1:23" ht="12.75" customHeight="1" x14ac:dyDescent="0.25">
      <c r="A327" s="47">
        <v>80</v>
      </c>
      <c r="B327" s="48" t="s">
        <v>230</v>
      </c>
      <c r="C327" s="48" t="s">
        <v>254</v>
      </c>
      <c r="D327" s="49" t="s">
        <v>423</v>
      </c>
      <c r="E327" s="48" t="s">
        <v>231</v>
      </c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</row>
    <row r="328" spans="1:23" ht="12.75" customHeight="1" x14ac:dyDescent="0.25">
      <c r="A328" s="47">
        <v>81</v>
      </c>
      <c r="B328" s="48" t="s">
        <v>199</v>
      </c>
      <c r="C328" s="48" t="s">
        <v>245</v>
      </c>
      <c r="D328" s="49" t="s">
        <v>429</v>
      </c>
      <c r="E328" s="48" t="s">
        <v>322</v>
      </c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</row>
    <row r="329" spans="1:23" ht="12.75" customHeight="1" x14ac:dyDescent="0.25">
      <c r="A329" s="47">
        <v>82</v>
      </c>
      <c r="B329" s="48" t="s">
        <v>323</v>
      </c>
      <c r="C329" s="48" t="s">
        <v>249</v>
      </c>
      <c r="D329" s="49" t="s">
        <v>426</v>
      </c>
      <c r="E329" s="48" t="s">
        <v>324</v>
      </c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</row>
    <row r="330" spans="1:23" ht="12.75" customHeight="1" x14ac:dyDescent="0.25">
      <c r="A330" s="47">
        <v>83</v>
      </c>
      <c r="B330" s="48" t="s">
        <v>261</v>
      </c>
      <c r="C330" s="48" t="s">
        <v>249</v>
      </c>
      <c r="D330" s="50" t="s">
        <v>465</v>
      </c>
      <c r="E330" s="48" t="s">
        <v>325</v>
      </c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</row>
    <row r="331" spans="1:23" ht="12.75" customHeight="1" x14ac:dyDescent="0.25">
      <c r="A331" s="47">
        <v>84</v>
      </c>
      <c r="B331" s="48" t="s">
        <v>281</v>
      </c>
      <c r="C331" s="48" t="s">
        <v>249</v>
      </c>
      <c r="D331" s="49" t="s">
        <v>423</v>
      </c>
      <c r="E331" s="48" t="s">
        <v>326</v>
      </c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</row>
    <row r="332" spans="1:23" ht="12.75" customHeight="1" x14ac:dyDescent="0.25">
      <c r="A332" s="47">
        <v>85</v>
      </c>
      <c r="B332" s="48" t="s">
        <v>210</v>
      </c>
      <c r="C332" s="48" t="s">
        <v>249</v>
      </c>
      <c r="D332" s="49" t="s">
        <v>429</v>
      </c>
      <c r="E332" s="48" t="s">
        <v>211</v>
      </c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</row>
    <row r="333" spans="1:23" ht="12.75" customHeight="1" x14ac:dyDescent="0.25">
      <c r="A333" s="47">
        <v>86</v>
      </c>
      <c r="B333" s="48" t="s">
        <v>203</v>
      </c>
      <c r="C333" s="48" t="s">
        <v>245</v>
      </c>
      <c r="D333" s="49" t="s">
        <v>423</v>
      </c>
      <c r="E333" s="48" t="s">
        <v>234</v>
      </c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</row>
    <row r="334" spans="1:23" ht="12.75" customHeight="1" x14ac:dyDescent="0.25">
      <c r="A334" s="47">
        <v>87</v>
      </c>
      <c r="B334" s="48" t="s">
        <v>195</v>
      </c>
      <c r="C334" s="48" t="s">
        <v>245</v>
      </c>
      <c r="D334" s="50" t="s">
        <v>425</v>
      </c>
      <c r="E334" s="48" t="s">
        <v>239</v>
      </c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</row>
    <row r="335" spans="1:23" ht="12.75" customHeight="1" x14ac:dyDescent="0.25">
      <c r="A335" s="47">
        <v>88</v>
      </c>
      <c r="B335" s="48" t="s">
        <v>193</v>
      </c>
      <c r="C335" s="48" t="s">
        <v>245</v>
      </c>
      <c r="D335" s="49" t="s">
        <v>428</v>
      </c>
      <c r="E335" s="48" t="s">
        <v>327</v>
      </c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</row>
    <row r="336" spans="1:23" ht="12.75" customHeight="1" x14ac:dyDescent="0.25">
      <c r="A336" s="47">
        <v>89</v>
      </c>
      <c r="B336" s="48" t="s">
        <v>257</v>
      </c>
      <c r="C336" s="48" t="s">
        <v>245</v>
      </c>
      <c r="D336" s="49" t="s">
        <v>423</v>
      </c>
      <c r="E336" s="48" t="s">
        <v>328</v>
      </c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</row>
    <row r="337" spans="1:23" ht="12.75" customHeight="1" x14ac:dyDescent="0.25">
      <c r="A337" s="47">
        <v>90</v>
      </c>
      <c r="B337" s="48" t="s">
        <v>240</v>
      </c>
      <c r="C337" s="48" t="s">
        <v>254</v>
      </c>
      <c r="D337" s="49" t="s">
        <v>427</v>
      </c>
      <c r="E337" s="48" t="s">
        <v>329</v>
      </c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</row>
    <row r="338" spans="1:23" ht="12.75" customHeight="1" x14ac:dyDescent="0.25">
      <c r="A338" s="47">
        <v>91</v>
      </c>
      <c r="B338" s="48" t="s">
        <v>293</v>
      </c>
      <c r="C338" s="48" t="s">
        <v>254</v>
      </c>
      <c r="D338" s="49" t="s">
        <v>428</v>
      </c>
      <c r="E338" s="48" t="s">
        <v>129</v>
      </c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</row>
    <row r="339" spans="1:23" ht="12.75" customHeight="1" x14ac:dyDescent="0.25">
      <c r="A339" s="47">
        <v>92</v>
      </c>
      <c r="B339" s="48" t="s">
        <v>195</v>
      </c>
      <c r="C339" s="48" t="s">
        <v>245</v>
      </c>
      <c r="D339" s="49" t="s">
        <v>428</v>
      </c>
      <c r="E339" s="48" t="s">
        <v>330</v>
      </c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</row>
    <row r="340" spans="1:23" ht="12.75" customHeight="1" x14ac:dyDescent="0.25">
      <c r="A340" s="47">
        <v>93</v>
      </c>
      <c r="B340" s="48" t="s">
        <v>331</v>
      </c>
      <c r="C340" s="48" t="s">
        <v>254</v>
      </c>
      <c r="D340" s="50" t="s">
        <v>422</v>
      </c>
      <c r="E340" s="48" t="s">
        <v>332</v>
      </c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</row>
    <row r="341" spans="1:23" ht="12.75" customHeight="1" x14ac:dyDescent="0.25">
      <c r="A341" s="47">
        <v>94</v>
      </c>
      <c r="B341" s="48" t="s">
        <v>90</v>
      </c>
      <c r="C341" s="48" t="s">
        <v>249</v>
      </c>
      <c r="D341" s="50" t="s">
        <v>425</v>
      </c>
      <c r="E341" s="48" t="s">
        <v>333</v>
      </c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</row>
    <row r="342" spans="1:23" ht="12.75" customHeight="1" x14ac:dyDescent="0.25">
      <c r="A342" s="47">
        <v>95</v>
      </c>
      <c r="B342" s="48" t="s">
        <v>203</v>
      </c>
      <c r="C342" s="48" t="s">
        <v>245</v>
      </c>
      <c r="D342" s="49" t="s">
        <v>429</v>
      </c>
      <c r="E342" s="48" t="s">
        <v>334</v>
      </c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</row>
    <row r="343" spans="1:23" ht="12.75" customHeight="1" x14ac:dyDescent="0.25">
      <c r="A343" s="47">
        <v>96</v>
      </c>
      <c r="B343" s="48" t="s">
        <v>261</v>
      </c>
      <c r="C343" s="48" t="s">
        <v>249</v>
      </c>
      <c r="D343" s="49" t="s">
        <v>423</v>
      </c>
      <c r="E343" s="48" t="s">
        <v>335</v>
      </c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</row>
    <row r="344" spans="1:23" ht="12.75" customHeight="1" x14ac:dyDescent="0.25">
      <c r="A344" s="47">
        <v>97</v>
      </c>
      <c r="B344" s="48" t="s">
        <v>336</v>
      </c>
      <c r="C344" s="48" t="s">
        <v>249</v>
      </c>
      <c r="D344" s="49" t="s">
        <v>432</v>
      </c>
      <c r="E344" s="48" t="s">
        <v>337</v>
      </c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</row>
    <row r="345" spans="1:23" ht="12.75" customHeight="1" x14ac:dyDescent="0.25">
      <c r="A345" s="47">
        <v>98</v>
      </c>
      <c r="B345" s="48" t="s">
        <v>235</v>
      </c>
      <c r="C345" s="48" t="s">
        <v>254</v>
      </c>
      <c r="D345" s="49" t="s">
        <v>427</v>
      </c>
      <c r="E345" s="48" t="s">
        <v>338</v>
      </c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</row>
    <row r="346" spans="1:23" ht="12.75" customHeight="1" x14ac:dyDescent="0.25">
      <c r="A346" s="47">
        <v>99</v>
      </c>
      <c r="B346" s="48" t="s">
        <v>339</v>
      </c>
      <c r="C346" s="48" t="s">
        <v>249</v>
      </c>
      <c r="D346" s="49" t="s">
        <v>426</v>
      </c>
      <c r="E346" s="48" t="s">
        <v>340</v>
      </c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</row>
    <row r="347" spans="1:23" ht="12.75" customHeight="1" x14ac:dyDescent="0.25">
      <c r="A347" s="47">
        <v>100</v>
      </c>
      <c r="B347" s="48" t="s">
        <v>341</v>
      </c>
      <c r="C347" s="48" t="s">
        <v>249</v>
      </c>
      <c r="D347" s="49" t="s">
        <v>423</v>
      </c>
      <c r="E347" s="48" t="s">
        <v>342</v>
      </c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</row>
    <row r="348" spans="1:23" ht="12.75" customHeight="1" x14ac:dyDescent="0.25">
      <c r="A348" s="47">
        <v>101</v>
      </c>
      <c r="B348" s="48" t="s">
        <v>287</v>
      </c>
      <c r="C348" s="48" t="s">
        <v>245</v>
      </c>
      <c r="D348" s="49" t="s">
        <v>429</v>
      </c>
      <c r="E348" s="48" t="s">
        <v>343</v>
      </c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</row>
    <row r="349" spans="1:23" ht="12.75" customHeight="1" x14ac:dyDescent="0.25">
      <c r="A349" s="47">
        <v>102</v>
      </c>
      <c r="B349" s="48" t="s">
        <v>259</v>
      </c>
      <c r="C349" s="48" t="s">
        <v>249</v>
      </c>
      <c r="D349" s="50" t="s">
        <v>425</v>
      </c>
      <c r="E349" s="48" t="s">
        <v>345</v>
      </c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</row>
    <row r="350" spans="1:23" ht="12.75" customHeight="1" x14ac:dyDescent="0.25">
      <c r="A350" s="47">
        <v>103</v>
      </c>
      <c r="B350" s="48" t="s">
        <v>346</v>
      </c>
      <c r="C350" s="48" t="s">
        <v>249</v>
      </c>
      <c r="D350" s="49" t="s">
        <v>423</v>
      </c>
      <c r="E350" s="48" t="s">
        <v>347</v>
      </c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</row>
    <row r="351" spans="1:23" ht="12.75" customHeight="1" x14ac:dyDescent="0.25">
      <c r="A351" s="47">
        <v>104</v>
      </c>
      <c r="B351" s="48" t="s">
        <v>304</v>
      </c>
      <c r="C351" s="48" t="s">
        <v>245</v>
      </c>
      <c r="D351" s="49" t="s">
        <v>423</v>
      </c>
      <c r="E351" s="48" t="s">
        <v>348</v>
      </c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</row>
    <row r="352" spans="1:23" ht="12.75" customHeight="1" x14ac:dyDescent="0.25">
      <c r="A352" s="47">
        <v>105</v>
      </c>
      <c r="B352" s="48" t="s">
        <v>248</v>
      </c>
      <c r="C352" s="48" t="s">
        <v>249</v>
      </c>
      <c r="D352" s="49" t="s">
        <v>428</v>
      </c>
      <c r="E352" s="48" t="s">
        <v>145</v>
      </c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</row>
    <row r="353" spans="1:23" ht="12.75" customHeight="1" x14ac:dyDescent="0.25">
      <c r="A353" s="47">
        <v>106</v>
      </c>
      <c r="B353" s="48" t="s">
        <v>349</v>
      </c>
      <c r="C353" s="48" t="s">
        <v>254</v>
      </c>
      <c r="D353" s="49" t="s">
        <v>423</v>
      </c>
      <c r="E353" s="48" t="s">
        <v>147</v>
      </c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</row>
    <row r="354" spans="1:23" ht="12.75" customHeight="1" x14ac:dyDescent="0.25">
      <c r="A354" s="47">
        <v>107</v>
      </c>
      <c r="B354" s="48" t="s">
        <v>350</v>
      </c>
      <c r="C354" s="48" t="s">
        <v>249</v>
      </c>
      <c r="D354" s="49" t="s">
        <v>423</v>
      </c>
      <c r="E354" s="48" t="s">
        <v>351</v>
      </c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</row>
    <row r="355" spans="1:23" ht="12.75" customHeight="1" x14ac:dyDescent="0.25">
      <c r="A355" s="47">
        <v>108</v>
      </c>
      <c r="B355" s="48" t="s">
        <v>304</v>
      </c>
      <c r="C355" s="48" t="s">
        <v>245</v>
      </c>
      <c r="D355" s="50" t="s">
        <v>422</v>
      </c>
      <c r="E355" s="48" t="s">
        <v>352</v>
      </c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</row>
    <row r="356" spans="1:23" ht="12.75" customHeight="1" x14ac:dyDescent="0.25">
      <c r="A356" s="47">
        <v>109</v>
      </c>
      <c r="B356" s="48" t="s">
        <v>261</v>
      </c>
      <c r="C356" s="48" t="s">
        <v>249</v>
      </c>
      <c r="D356" s="50" t="s">
        <v>465</v>
      </c>
      <c r="E356" s="48" t="s">
        <v>353</v>
      </c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</row>
    <row r="357" spans="1:23" ht="12.75" customHeight="1" x14ac:dyDescent="0.25">
      <c r="A357" s="47">
        <v>110</v>
      </c>
      <c r="B357" s="48" t="s">
        <v>259</v>
      </c>
      <c r="C357" s="48" t="s">
        <v>249</v>
      </c>
      <c r="D357" s="49" t="s">
        <v>428</v>
      </c>
      <c r="E357" s="48" t="s">
        <v>354</v>
      </c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</row>
    <row r="358" spans="1:23" ht="12.75" customHeight="1" x14ac:dyDescent="0.25">
      <c r="A358" s="47">
        <v>111</v>
      </c>
      <c r="B358" s="48" t="s">
        <v>355</v>
      </c>
      <c r="C358" s="48" t="s">
        <v>249</v>
      </c>
      <c r="D358" s="49" t="s">
        <v>432</v>
      </c>
      <c r="E358" s="48" t="s">
        <v>356</v>
      </c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</row>
    <row r="359" spans="1:23" ht="12.75" customHeight="1" x14ac:dyDescent="0.25">
      <c r="A359" s="47">
        <v>112</v>
      </c>
      <c r="B359" s="48" t="s">
        <v>199</v>
      </c>
      <c r="C359" s="48" t="s">
        <v>245</v>
      </c>
      <c r="D359" s="49" t="s">
        <v>423</v>
      </c>
      <c r="E359" s="48" t="s">
        <v>158</v>
      </c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</row>
    <row r="360" spans="1:23" ht="12.75" customHeight="1" x14ac:dyDescent="0.25">
      <c r="A360" s="47">
        <v>113</v>
      </c>
      <c r="B360" s="48" t="s">
        <v>191</v>
      </c>
      <c r="C360" s="48" t="s">
        <v>245</v>
      </c>
      <c r="D360" s="49" t="s">
        <v>428</v>
      </c>
      <c r="E360" s="48" t="s">
        <v>192</v>
      </c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</row>
    <row r="361" spans="1:23" ht="12.75" customHeight="1" x14ac:dyDescent="0.25">
      <c r="A361" s="47">
        <v>114</v>
      </c>
      <c r="B361" s="48" t="s">
        <v>357</v>
      </c>
      <c r="C361" s="48" t="s">
        <v>245</v>
      </c>
      <c r="D361" s="50" t="s">
        <v>425</v>
      </c>
      <c r="E361" s="48" t="s">
        <v>358</v>
      </c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</row>
    <row r="362" spans="1:23" ht="12.75" customHeight="1" x14ac:dyDescent="0.25">
      <c r="A362" s="47">
        <v>115</v>
      </c>
      <c r="B362" s="48" t="s">
        <v>272</v>
      </c>
      <c r="C362" s="48" t="s">
        <v>249</v>
      </c>
      <c r="D362" s="50" t="s">
        <v>422</v>
      </c>
      <c r="E362" s="48" t="s">
        <v>359</v>
      </c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</row>
    <row r="363" spans="1:23" ht="12.75" customHeight="1" x14ac:dyDescent="0.25">
      <c r="A363" s="47">
        <v>116</v>
      </c>
      <c r="B363" s="48" t="s">
        <v>199</v>
      </c>
      <c r="C363" s="48" t="s">
        <v>245</v>
      </c>
      <c r="D363" s="49" t="s">
        <v>428</v>
      </c>
      <c r="E363" s="48" t="s">
        <v>360</v>
      </c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</row>
    <row r="364" spans="1:23" ht="12.75" customHeight="1" x14ac:dyDescent="0.25">
      <c r="A364" s="47">
        <v>117</v>
      </c>
      <c r="B364" s="48" t="s">
        <v>235</v>
      </c>
      <c r="C364" s="48" t="s">
        <v>254</v>
      </c>
      <c r="D364" s="49" t="s">
        <v>427</v>
      </c>
      <c r="E364" s="48" t="s">
        <v>236</v>
      </c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</row>
    <row r="365" spans="1:23" ht="12.75" customHeight="1" x14ac:dyDescent="0.25">
      <c r="A365" s="47">
        <v>118</v>
      </c>
      <c r="B365" s="48" t="s">
        <v>219</v>
      </c>
      <c r="C365" s="48" t="s">
        <v>251</v>
      </c>
      <c r="D365" s="49" t="s">
        <v>423</v>
      </c>
      <c r="E365" s="48" t="s">
        <v>361</v>
      </c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</row>
    <row r="366" spans="1:23" ht="12.75" customHeight="1" x14ac:dyDescent="0.25">
      <c r="A366" s="47">
        <v>119</v>
      </c>
      <c r="B366" s="48" t="s">
        <v>331</v>
      </c>
      <c r="C366" s="48" t="s">
        <v>245</v>
      </c>
      <c r="D366" s="49" t="s">
        <v>423</v>
      </c>
      <c r="E366" s="48" t="s">
        <v>362</v>
      </c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</row>
    <row r="367" spans="1:23" ht="12.75" customHeight="1" x14ac:dyDescent="0.25">
      <c r="A367" s="47">
        <v>120</v>
      </c>
      <c r="B367" s="48" t="s">
        <v>240</v>
      </c>
      <c r="C367" s="48" t="s">
        <v>254</v>
      </c>
      <c r="D367" s="49" t="s">
        <v>427</v>
      </c>
      <c r="E367" s="48" t="s">
        <v>363</v>
      </c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</row>
    <row r="368" spans="1:23" ht="12.75" customHeight="1" x14ac:dyDescent="0.25">
      <c r="A368" s="47">
        <v>121</v>
      </c>
      <c r="B368" s="48" t="s">
        <v>237</v>
      </c>
      <c r="C368" s="48" t="s">
        <v>245</v>
      </c>
      <c r="D368" s="49" t="s">
        <v>427</v>
      </c>
      <c r="E368" s="48" t="s">
        <v>238</v>
      </c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</row>
    <row r="369" spans="1:23" ht="12.75" customHeight="1" x14ac:dyDescent="0.25">
      <c r="A369" s="47">
        <v>122</v>
      </c>
      <c r="B369" s="48" t="s">
        <v>364</v>
      </c>
      <c r="C369" s="48" t="s">
        <v>249</v>
      </c>
      <c r="D369" s="49" t="s">
        <v>426</v>
      </c>
      <c r="E369" s="48" t="s">
        <v>365</v>
      </c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</row>
    <row r="370" spans="1:23" ht="12.75" customHeight="1" x14ac:dyDescent="0.25">
      <c r="A370" s="47">
        <v>123</v>
      </c>
      <c r="B370" s="48" t="s">
        <v>240</v>
      </c>
      <c r="C370" s="48" t="s">
        <v>254</v>
      </c>
      <c r="D370" s="49" t="s">
        <v>427</v>
      </c>
      <c r="E370" s="48" t="s">
        <v>241</v>
      </c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</row>
    <row r="371" spans="1:23" ht="12.75" customHeight="1" x14ac:dyDescent="0.25">
      <c r="A371" s="47">
        <v>124</v>
      </c>
      <c r="B371" s="48" t="s">
        <v>228</v>
      </c>
      <c r="C371" s="48" t="s">
        <v>249</v>
      </c>
      <c r="D371" s="50" t="s">
        <v>422</v>
      </c>
      <c r="E371" s="48" t="s">
        <v>366</v>
      </c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</row>
    <row r="372" spans="1:23" ht="12.75" customHeight="1" x14ac:dyDescent="0.25">
      <c r="A372" s="47">
        <v>125</v>
      </c>
      <c r="B372" s="48" t="s">
        <v>367</v>
      </c>
      <c r="C372" s="48" t="s">
        <v>249</v>
      </c>
      <c r="D372" s="49" t="s">
        <v>428</v>
      </c>
      <c r="E372" s="48" t="s">
        <v>368</v>
      </c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</row>
    <row r="373" spans="1:23" ht="12.75" customHeight="1" x14ac:dyDescent="0.25">
      <c r="A373" s="120"/>
      <c r="B373" s="120"/>
      <c r="C373" s="120"/>
      <c r="D373" s="120"/>
      <c r="E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</row>
    <row r="374" spans="1:23" ht="12.75" customHeight="1" x14ac:dyDescent="0.25">
      <c r="A374" s="120"/>
      <c r="B374" s="120"/>
      <c r="C374" s="120"/>
      <c r="D374" s="120"/>
      <c r="E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</row>
    <row r="375" spans="1:23" ht="12.75" customHeight="1" x14ac:dyDescent="0.25">
      <c r="A375" s="120"/>
      <c r="B375" s="120"/>
      <c r="C375" s="120"/>
      <c r="D375" s="120"/>
      <c r="E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</row>
    <row r="376" spans="1:23" ht="12.75" customHeight="1" x14ac:dyDescent="0.25">
      <c r="A376" s="120"/>
      <c r="B376" s="120"/>
      <c r="C376" s="120"/>
      <c r="D376" s="120"/>
      <c r="E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</row>
    <row r="377" spans="1:23" ht="12.75" customHeight="1" x14ac:dyDescent="0.25">
      <c r="A377" s="120"/>
      <c r="B377" s="120"/>
      <c r="C377" s="120"/>
      <c r="D377" s="120"/>
      <c r="E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</row>
    <row r="378" spans="1:23" ht="12.75" customHeight="1" x14ac:dyDescent="0.25">
      <c r="A378" s="120"/>
      <c r="B378" s="120"/>
      <c r="C378" s="120"/>
      <c r="D378" s="120"/>
      <c r="E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</row>
    <row r="379" spans="1:23" ht="12.75" customHeight="1" x14ac:dyDescent="0.25">
      <c r="A379" s="120"/>
      <c r="B379" s="120"/>
      <c r="C379" s="120"/>
      <c r="D379" s="120"/>
      <c r="E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</row>
    <row r="380" spans="1:23" ht="12.75" customHeight="1" x14ac:dyDescent="0.25">
      <c r="A380" s="120"/>
      <c r="B380" s="120"/>
      <c r="C380" s="120"/>
      <c r="D380" s="120"/>
      <c r="E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</row>
    <row r="381" spans="1:23" ht="12.75" customHeight="1" x14ac:dyDescent="0.25">
      <c r="A381" s="120"/>
      <c r="B381" s="120"/>
      <c r="C381" s="120"/>
      <c r="D381" s="120"/>
      <c r="E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</row>
    <row r="382" spans="1:23" ht="12.75" customHeight="1" x14ac:dyDescent="0.25">
      <c r="A382" s="120"/>
      <c r="B382" s="120"/>
      <c r="C382" s="120"/>
      <c r="D382" s="120"/>
      <c r="E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</row>
    <row r="383" spans="1:23" ht="12.75" customHeight="1" x14ac:dyDescent="0.25">
      <c r="A383" s="120"/>
      <c r="B383" s="120"/>
      <c r="C383" s="120"/>
      <c r="D383" s="120"/>
      <c r="E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</row>
    <row r="384" spans="1:23" ht="12.75" customHeight="1" x14ac:dyDescent="0.25">
      <c r="A384" s="120"/>
      <c r="B384" s="120"/>
      <c r="C384" s="120"/>
      <c r="D384" s="120"/>
      <c r="E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</row>
    <row r="385" spans="1:23" ht="12.75" customHeight="1" x14ac:dyDescent="0.25">
      <c r="A385" s="120"/>
      <c r="B385" s="120"/>
      <c r="C385" s="120"/>
      <c r="D385" s="120"/>
      <c r="E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</row>
    <row r="386" spans="1:23" ht="12.75" customHeight="1" x14ac:dyDescent="0.25">
      <c r="A386" s="120"/>
      <c r="B386" s="120"/>
      <c r="C386" s="120"/>
      <c r="D386" s="120"/>
      <c r="E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</row>
    <row r="387" spans="1:23" ht="12.75" customHeight="1" x14ac:dyDescent="0.25">
      <c r="A387" s="120"/>
      <c r="B387" s="120"/>
      <c r="C387" s="120"/>
      <c r="D387" s="120"/>
      <c r="E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</row>
    <row r="388" spans="1:23" ht="12.75" customHeight="1" x14ac:dyDescent="0.25">
      <c r="A388" s="120"/>
      <c r="B388" s="120"/>
      <c r="C388" s="120"/>
      <c r="D388" s="120"/>
      <c r="E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</row>
    <row r="389" spans="1:23" ht="12.75" customHeight="1" x14ac:dyDescent="0.25">
      <c r="A389" s="120"/>
      <c r="B389" s="120"/>
      <c r="C389" s="120"/>
      <c r="D389" s="120"/>
      <c r="E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</row>
    <row r="390" spans="1:23" ht="12.75" customHeight="1" x14ac:dyDescent="0.25">
      <c r="A390" s="120"/>
      <c r="B390" s="120"/>
      <c r="C390" s="120"/>
      <c r="D390" s="120"/>
      <c r="E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</row>
    <row r="391" spans="1:23" ht="12.75" customHeight="1" x14ac:dyDescent="0.25">
      <c r="A391" s="120"/>
      <c r="B391" s="120"/>
      <c r="C391" s="120"/>
      <c r="D391" s="120"/>
      <c r="E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</row>
    <row r="392" spans="1:23" ht="12.75" customHeight="1" x14ac:dyDescent="0.25">
      <c r="A392" s="120"/>
      <c r="B392" s="120"/>
      <c r="C392" s="120"/>
      <c r="D392" s="120"/>
      <c r="E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</row>
    <row r="393" spans="1:23" ht="12.75" customHeight="1" x14ac:dyDescent="0.25">
      <c r="A393" s="120"/>
      <c r="B393" s="120"/>
      <c r="C393" s="120"/>
      <c r="D393" s="120"/>
      <c r="E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</row>
    <row r="394" spans="1:23" ht="12.75" customHeight="1" x14ac:dyDescent="0.25">
      <c r="A394" s="120"/>
      <c r="B394" s="120"/>
      <c r="C394" s="120"/>
      <c r="D394" s="120"/>
      <c r="E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</row>
    <row r="395" spans="1:23" ht="12.75" customHeight="1" x14ac:dyDescent="0.25">
      <c r="A395" s="120"/>
      <c r="B395" s="120"/>
      <c r="C395" s="120"/>
      <c r="D395" s="120"/>
      <c r="E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</row>
    <row r="396" spans="1:23" ht="12.75" customHeight="1" x14ac:dyDescent="0.25">
      <c r="A396" s="120"/>
      <c r="B396" s="120"/>
      <c r="C396" s="120"/>
      <c r="D396" s="120"/>
      <c r="E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</row>
    <row r="397" spans="1:23" ht="12.75" customHeight="1" x14ac:dyDescent="0.25">
      <c r="A397" s="120"/>
      <c r="B397" s="120"/>
      <c r="C397" s="120"/>
      <c r="D397" s="120"/>
      <c r="E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</row>
    <row r="398" spans="1:23" ht="12.75" customHeight="1" x14ac:dyDescent="0.25">
      <c r="A398" s="120"/>
      <c r="B398" s="120"/>
      <c r="C398" s="120"/>
      <c r="D398" s="120"/>
      <c r="E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</row>
    <row r="399" spans="1:23" ht="12.75" customHeight="1" x14ac:dyDescent="0.25">
      <c r="A399" s="120"/>
      <c r="B399" s="120"/>
      <c r="C399" s="120"/>
      <c r="D399" s="120"/>
      <c r="E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</row>
    <row r="400" spans="1:23" ht="12.75" customHeight="1" x14ac:dyDescent="0.25">
      <c r="A400" s="120"/>
      <c r="B400" s="120"/>
      <c r="C400" s="120"/>
      <c r="D400" s="120"/>
      <c r="E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</row>
    <row r="401" spans="1:23" ht="12.75" customHeight="1" x14ac:dyDescent="0.25">
      <c r="A401" s="120"/>
      <c r="B401" s="120"/>
      <c r="C401" s="120"/>
      <c r="D401" s="120"/>
      <c r="E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</row>
    <row r="402" spans="1:23" ht="12.75" customHeight="1" x14ac:dyDescent="0.25">
      <c r="A402" s="120"/>
      <c r="B402" s="120"/>
      <c r="C402" s="120"/>
      <c r="D402" s="120"/>
      <c r="E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</row>
    <row r="403" spans="1:23" ht="12.75" customHeight="1" x14ac:dyDescent="0.25">
      <c r="A403" s="120"/>
      <c r="B403" s="120"/>
      <c r="C403" s="120"/>
      <c r="D403" s="120"/>
      <c r="E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</row>
    <row r="404" spans="1:23" ht="12.75" customHeight="1" x14ac:dyDescent="0.25">
      <c r="A404" s="120"/>
      <c r="B404" s="120"/>
      <c r="C404" s="120"/>
      <c r="D404" s="120"/>
      <c r="E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</row>
    <row r="405" spans="1:23" ht="12.75" customHeight="1" x14ac:dyDescent="0.25">
      <c r="A405" s="120"/>
      <c r="B405" s="120"/>
      <c r="C405" s="120"/>
      <c r="D405" s="120"/>
      <c r="E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</row>
    <row r="406" spans="1:23" ht="12.75" customHeight="1" x14ac:dyDescent="0.25">
      <c r="A406" s="120"/>
      <c r="B406" s="120"/>
      <c r="C406" s="120"/>
      <c r="D406" s="120"/>
      <c r="E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</row>
    <row r="407" spans="1:23" ht="12.75" customHeight="1" x14ac:dyDescent="0.25">
      <c r="A407" s="120"/>
      <c r="B407" s="120"/>
      <c r="C407" s="120"/>
      <c r="D407" s="120"/>
      <c r="E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</row>
    <row r="408" spans="1:23" ht="12.75" customHeight="1" x14ac:dyDescent="0.25">
      <c r="A408" s="120"/>
      <c r="B408" s="120"/>
      <c r="C408" s="120"/>
      <c r="D408" s="120"/>
      <c r="E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</row>
    <row r="409" spans="1:23" ht="12.75" customHeight="1" x14ac:dyDescent="0.25">
      <c r="A409" s="120"/>
      <c r="B409" s="120"/>
      <c r="C409" s="120"/>
      <c r="D409" s="120"/>
      <c r="E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</row>
    <row r="410" spans="1:23" ht="12.75" customHeight="1" x14ac:dyDescent="0.25">
      <c r="A410" s="120"/>
      <c r="B410" s="120"/>
      <c r="C410" s="120"/>
      <c r="D410" s="120"/>
      <c r="E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</row>
    <row r="411" spans="1:23" ht="12.75" customHeight="1" x14ac:dyDescent="0.25">
      <c r="A411" s="120"/>
      <c r="B411" s="120"/>
      <c r="C411" s="120"/>
      <c r="D411" s="120"/>
      <c r="E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</row>
    <row r="412" spans="1:23" ht="12.75" customHeight="1" x14ac:dyDescent="0.25">
      <c r="A412" s="120"/>
      <c r="B412" s="120"/>
      <c r="C412" s="120"/>
      <c r="D412" s="120"/>
      <c r="E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</row>
    <row r="413" spans="1:23" ht="12.75" customHeight="1" x14ac:dyDescent="0.25">
      <c r="A413" s="120"/>
      <c r="B413" s="120"/>
      <c r="C413" s="120"/>
      <c r="D413" s="120"/>
      <c r="E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</row>
    <row r="414" spans="1:23" ht="12.75" customHeight="1" x14ac:dyDescent="0.25">
      <c r="A414" s="120"/>
      <c r="B414" s="120"/>
      <c r="C414" s="120"/>
      <c r="D414" s="120"/>
      <c r="E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</row>
    <row r="415" spans="1:23" ht="12.75" customHeight="1" x14ac:dyDescent="0.25">
      <c r="A415" s="120"/>
      <c r="B415" s="120"/>
      <c r="C415" s="120"/>
      <c r="D415" s="120"/>
      <c r="E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</row>
    <row r="416" spans="1:23" ht="12.75" customHeight="1" x14ac:dyDescent="0.25">
      <c r="A416" s="120"/>
      <c r="B416" s="120"/>
      <c r="C416" s="120"/>
      <c r="D416" s="120"/>
      <c r="E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</row>
    <row r="417" spans="1:23" ht="12.75" customHeight="1" x14ac:dyDescent="0.25">
      <c r="A417" s="120"/>
      <c r="B417" s="120"/>
      <c r="C417" s="120"/>
      <c r="D417" s="120"/>
      <c r="E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</row>
    <row r="418" spans="1:23" ht="12.75" customHeight="1" x14ac:dyDescent="0.25">
      <c r="A418" s="120"/>
      <c r="B418" s="120"/>
      <c r="C418" s="120"/>
      <c r="D418" s="120"/>
      <c r="E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</row>
    <row r="419" spans="1:23" ht="12.75" customHeight="1" x14ac:dyDescent="0.25">
      <c r="A419" s="120"/>
      <c r="B419" s="120"/>
      <c r="C419" s="120"/>
      <c r="D419" s="120"/>
      <c r="E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</row>
    <row r="420" spans="1:23" ht="12.75" customHeight="1" x14ac:dyDescent="0.25">
      <c r="A420" s="120"/>
      <c r="B420" s="120"/>
      <c r="C420" s="120"/>
      <c r="D420" s="120"/>
      <c r="E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</row>
    <row r="421" spans="1:23" ht="12.75" customHeight="1" x14ac:dyDescent="0.25">
      <c r="A421" s="120"/>
      <c r="B421" s="120"/>
      <c r="C421" s="120"/>
      <c r="D421" s="120"/>
      <c r="E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</row>
    <row r="422" spans="1:23" ht="12.75" customHeight="1" x14ac:dyDescent="0.25">
      <c r="A422" s="120"/>
      <c r="B422" s="120"/>
      <c r="C422" s="120"/>
      <c r="D422" s="120"/>
      <c r="E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</row>
    <row r="423" spans="1:23" ht="12.75" customHeight="1" x14ac:dyDescent="0.25">
      <c r="A423" s="120"/>
      <c r="B423" s="120"/>
      <c r="C423" s="120"/>
      <c r="D423" s="120"/>
      <c r="E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</row>
    <row r="424" spans="1:23" ht="12.75" customHeight="1" x14ac:dyDescent="0.25">
      <c r="A424" s="120"/>
      <c r="B424" s="120"/>
      <c r="C424" s="120"/>
      <c r="D424" s="120"/>
      <c r="E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</row>
    <row r="425" spans="1:23" ht="12.75" customHeight="1" x14ac:dyDescent="0.25">
      <c r="A425" s="120"/>
      <c r="B425" s="120"/>
      <c r="C425" s="120"/>
      <c r="D425" s="120"/>
      <c r="E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</row>
    <row r="426" spans="1:23" ht="12.75" customHeight="1" x14ac:dyDescent="0.25">
      <c r="A426" s="120"/>
      <c r="B426" s="120"/>
      <c r="C426" s="120"/>
      <c r="D426" s="120"/>
      <c r="E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</row>
    <row r="427" spans="1:23" ht="12.75" customHeight="1" x14ac:dyDescent="0.25">
      <c r="A427" s="120"/>
      <c r="B427" s="120"/>
      <c r="C427" s="120"/>
      <c r="D427" s="120"/>
      <c r="E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</row>
    <row r="428" spans="1:23" ht="12.75" customHeight="1" x14ac:dyDescent="0.25">
      <c r="A428" s="120"/>
      <c r="B428" s="120"/>
      <c r="C428" s="120"/>
      <c r="D428" s="120"/>
      <c r="E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</row>
    <row r="429" spans="1:23" ht="12.75" customHeight="1" x14ac:dyDescent="0.25">
      <c r="A429" s="120"/>
      <c r="B429" s="120"/>
      <c r="C429" s="120"/>
      <c r="D429" s="120"/>
      <c r="E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</row>
    <row r="430" spans="1:23" ht="12.75" customHeight="1" x14ac:dyDescent="0.25">
      <c r="A430" s="120"/>
      <c r="B430" s="120"/>
      <c r="C430" s="120"/>
      <c r="D430" s="120"/>
      <c r="E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</row>
    <row r="431" spans="1:23" ht="12.75" customHeight="1" x14ac:dyDescent="0.25">
      <c r="A431" s="120"/>
      <c r="B431" s="120"/>
      <c r="C431" s="120"/>
      <c r="D431" s="120"/>
      <c r="E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</row>
    <row r="432" spans="1:23" ht="12.75" customHeight="1" x14ac:dyDescent="0.25">
      <c r="A432" s="120"/>
      <c r="B432" s="120"/>
      <c r="C432" s="120"/>
      <c r="D432" s="120"/>
      <c r="E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</row>
    <row r="433" spans="1:23" ht="12.75" customHeight="1" x14ac:dyDescent="0.25">
      <c r="A433" s="120"/>
      <c r="B433" s="120"/>
      <c r="C433" s="120"/>
      <c r="D433" s="120"/>
      <c r="E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</row>
    <row r="434" spans="1:23" ht="12.75" customHeight="1" x14ac:dyDescent="0.25">
      <c r="A434" s="120"/>
      <c r="B434" s="120"/>
      <c r="C434" s="120"/>
      <c r="D434" s="120"/>
      <c r="E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</row>
    <row r="435" spans="1:23" ht="12.75" customHeight="1" x14ac:dyDescent="0.25">
      <c r="A435" s="120"/>
      <c r="B435" s="120"/>
      <c r="C435" s="120"/>
      <c r="D435" s="120"/>
      <c r="E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</row>
    <row r="436" spans="1:23" ht="12.75" customHeight="1" x14ac:dyDescent="0.25">
      <c r="A436" s="120"/>
      <c r="B436" s="120"/>
      <c r="C436" s="120"/>
      <c r="D436" s="120"/>
      <c r="E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</row>
    <row r="437" spans="1:23" ht="12.75" customHeight="1" x14ac:dyDescent="0.25">
      <c r="A437" s="120"/>
      <c r="B437" s="120"/>
      <c r="C437" s="120"/>
      <c r="D437" s="120"/>
      <c r="E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</row>
    <row r="438" spans="1:23" ht="12.75" customHeight="1" x14ac:dyDescent="0.25">
      <c r="A438" s="120"/>
      <c r="B438" s="120"/>
      <c r="C438" s="120"/>
      <c r="D438" s="120"/>
      <c r="E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</row>
    <row r="439" spans="1:23" ht="12.75" customHeight="1" x14ac:dyDescent="0.25">
      <c r="A439" s="120"/>
      <c r="B439" s="120"/>
      <c r="C439" s="120"/>
      <c r="D439" s="120"/>
      <c r="E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</row>
    <row r="440" spans="1:23" ht="12.75" customHeight="1" x14ac:dyDescent="0.25">
      <c r="A440" s="120"/>
      <c r="B440" s="120"/>
      <c r="C440" s="120"/>
      <c r="D440" s="120"/>
      <c r="E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</row>
    <row r="441" spans="1:23" ht="12.75" customHeight="1" x14ac:dyDescent="0.25">
      <c r="A441" s="120"/>
      <c r="B441" s="120"/>
      <c r="C441" s="120"/>
      <c r="D441" s="120"/>
      <c r="E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</row>
    <row r="442" spans="1:23" ht="12.75" customHeight="1" x14ac:dyDescent="0.25">
      <c r="A442" s="120"/>
      <c r="B442" s="120"/>
      <c r="C442" s="120"/>
      <c r="D442" s="120"/>
      <c r="E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</row>
    <row r="443" spans="1:23" ht="12.75" customHeight="1" x14ac:dyDescent="0.25">
      <c r="A443" s="120"/>
      <c r="B443" s="120"/>
      <c r="C443" s="120"/>
      <c r="D443" s="120"/>
      <c r="E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</row>
    <row r="444" spans="1:23" ht="12.75" customHeight="1" x14ac:dyDescent="0.25">
      <c r="A444" s="120"/>
      <c r="B444" s="120"/>
      <c r="C444" s="120"/>
      <c r="D444" s="120"/>
      <c r="E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</row>
    <row r="445" spans="1:23" ht="12.75" customHeight="1" x14ac:dyDescent="0.25">
      <c r="A445" s="120"/>
      <c r="B445" s="120"/>
      <c r="C445" s="120"/>
      <c r="D445" s="120"/>
      <c r="E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</row>
    <row r="446" spans="1:23" ht="12.75" customHeight="1" x14ac:dyDescent="0.25">
      <c r="A446" s="120"/>
      <c r="B446" s="120"/>
      <c r="C446" s="120"/>
      <c r="D446" s="120"/>
      <c r="E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</row>
    <row r="447" spans="1:23" ht="12.75" customHeight="1" x14ac:dyDescent="0.25">
      <c r="A447" s="120"/>
      <c r="B447" s="120"/>
      <c r="C447" s="120"/>
      <c r="D447" s="120"/>
      <c r="E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</row>
    <row r="448" spans="1:23" ht="12.75" customHeight="1" x14ac:dyDescent="0.25">
      <c r="A448" s="120"/>
      <c r="B448" s="120"/>
      <c r="C448" s="120"/>
      <c r="D448" s="120"/>
      <c r="E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</row>
    <row r="449" spans="1:23" ht="12.75" customHeight="1" x14ac:dyDescent="0.25">
      <c r="A449" s="120"/>
      <c r="B449" s="120"/>
      <c r="C449" s="120"/>
      <c r="D449" s="120"/>
      <c r="E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</row>
    <row r="450" spans="1:23" ht="12.75" customHeight="1" x14ac:dyDescent="0.25">
      <c r="A450" s="120"/>
      <c r="B450" s="120"/>
      <c r="C450" s="120"/>
      <c r="D450" s="120"/>
      <c r="E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</row>
    <row r="451" spans="1:23" ht="12.75" customHeight="1" x14ac:dyDescent="0.25">
      <c r="A451" s="120"/>
      <c r="B451" s="120"/>
      <c r="C451" s="120"/>
      <c r="D451" s="120"/>
      <c r="E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</row>
    <row r="452" spans="1:23" ht="12.75" customHeight="1" x14ac:dyDescent="0.25">
      <c r="A452" s="120"/>
      <c r="B452" s="120"/>
      <c r="C452" s="120"/>
      <c r="D452" s="120"/>
      <c r="E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</row>
    <row r="453" spans="1:23" ht="12.75" customHeight="1" x14ac:dyDescent="0.25">
      <c r="A453" s="120"/>
      <c r="B453" s="120"/>
      <c r="C453" s="120"/>
      <c r="D453" s="120"/>
      <c r="E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</row>
    <row r="454" spans="1:23" ht="12.75" customHeight="1" x14ac:dyDescent="0.25">
      <c r="A454" s="120"/>
      <c r="B454" s="120"/>
      <c r="C454" s="120"/>
      <c r="D454" s="120"/>
      <c r="E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</row>
    <row r="455" spans="1:23" ht="12.75" customHeight="1" x14ac:dyDescent="0.25">
      <c r="A455" s="120"/>
      <c r="B455" s="120"/>
      <c r="C455" s="120"/>
      <c r="D455" s="120"/>
      <c r="E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</row>
    <row r="456" spans="1:23" ht="12.75" customHeight="1" x14ac:dyDescent="0.25">
      <c r="A456" s="120"/>
      <c r="B456" s="120"/>
      <c r="C456" s="120"/>
      <c r="D456" s="120"/>
      <c r="E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</row>
    <row r="457" spans="1:23" ht="12.75" customHeight="1" x14ac:dyDescent="0.25">
      <c r="A457" s="120"/>
      <c r="B457" s="120"/>
      <c r="C457" s="120"/>
      <c r="D457" s="120"/>
      <c r="E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</row>
    <row r="458" spans="1:23" ht="12.75" customHeight="1" x14ac:dyDescent="0.25">
      <c r="A458" s="120"/>
      <c r="B458" s="120"/>
      <c r="C458" s="120"/>
      <c r="D458" s="120"/>
      <c r="E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</row>
    <row r="459" spans="1:23" ht="12.75" customHeight="1" x14ac:dyDescent="0.25">
      <c r="A459" s="120"/>
      <c r="B459" s="120"/>
      <c r="C459" s="120"/>
      <c r="D459" s="120"/>
      <c r="E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</row>
    <row r="460" spans="1:23" ht="12.75" customHeight="1" x14ac:dyDescent="0.25">
      <c r="A460" s="120"/>
      <c r="B460" s="120"/>
      <c r="C460" s="120"/>
      <c r="D460" s="120"/>
      <c r="E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</row>
    <row r="461" spans="1:23" ht="12.75" customHeight="1" x14ac:dyDescent="0.25">
      <c r="A461" s="120"/>
      <c r="B461" s="120"/>
      <c r="C461" s="120"/>
      <c r="D461" s="120"/>
      <c r="E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</row>
    <row r="462" spans="1:23" ht="12.75" customHeight="1" x14ac:dyDescent="0.25">
      <c r="A462" s="120"/>
      <c r="B462" s="120"/>
      <c r="C462" s="120"/>
      <c r="D462" s="120"/>
      <c r="E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</row>
    <row r="463" spans="1:23" ht="12.75" customHeight="1" x14ac:dyDescent="0.25">
      <c r="A463" s="120"/>
      <c r="B463" s="120"/>
      <c r="C463" s="120"/>
      <c r="D463" s="120"/>
      <c r="E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</row>
    <row r="464" spans="1:23" ht="12.75" customHeight="1" x14ac:dyDescent="0.25">
      <c r="A464" s="120"/>
      <c r="B464" s="120"/>
      <c r="C464" s="120"/>
      <c r="D464" s="120"/>
      <c r="E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</row>
    <row r="465" spans="1:23" ht="12.75" customHeight="1" x14ac:dyDescent="0.25">
      <c r="A465" s="120"/>
      <c r="B465" s="120"/>
      <c r="C465" s="120"/>
      <c r="D465" s="120"/>
      <c r="E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</row>
    <row r="466" spans="1:23" ht="12.75" customHeight="1" x14ac:dyDescent="0.25">
      <c r="A466" s="120"/>
      <c r="B466" s="120"/>
      <c r="C466" s="120"/>
      <c r="D466" s="120"/>
      <c r="E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</row>
    <row r="467" spans="1:23" ht="12.75" customHeight="1" x14ac:dyDescent="0.25">
      <c r="A467" s="120"/>
      <c r="B467" s="120"/>
      <c r="C467" s="120"/>
      <c r="D467" s="120"/>
      <c r="E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</row>
    <row r="468" spans="1:23" ht="12.75" customHeight="1" x14ac:dyDescent="0.25">
      <c r="A468" s="120"/>
      <c r="B468" s="120"/>
      <c r="C468" s="120"/>
      <c r="D468" s="120"/>
      <c r="E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</row>
    <row r="469" spans="1:23" ht="12.75" customHeight="1" x14ac:dyDescent="0.25">
      <c r="A469" s="120"/>
      <c r="B469" s="120"/>
      <c r="C469" s="120"/>
      <c r="D469" s="120"/>
      <c r="E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</row>
    <row r="470" spans="1:23" ht="12.75" customHeight="1" x14ac:dyDescent="0.25">
      <c r="A470" s="120"/>
      <c r="B470" s="120"/>
      <c r="C470" s="120"/>
      <c r="D470" s="120"/>
      <c r="E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</row>
    <row r="471" spans="1:23" ht="12.75" customHeight="1" x14ac:dyDescent="0.25">
      <c r="A471" s="120"/>
      <c r="B471" s="120"/>
      <c r="C471" s="120"/>
      <c r="D471" s="120"/>
      <c r="E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</row>
    <row r="472" spans="1:23" ht="12.75" customHeight="1" x14ac:dyDescent="0.25">
      <c r="A472" s="120"/>
      <c r="B472" s="120"/>
      <c r="C472" s="120"/>
      <c r="D472" s="120"/>
      <c r="E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</row>
    <row r="473" spans="1:23" ht="12.75" customHeight="1" x14ac:dyDescent="0.25">
      <c r="A473" s="120"/>
      <c r="B473" s="120"/>
      <c r="C473" s="120"/>
      <c r="D473" s="120"/>
      <c r="E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</row>
    <row r="474" spans="1:23" ht="12.75" customHeight="1" x14ac:dyDescent="0.25">
      <c r="A474" s="120"/>
      <c r="B474" s="120"/>
      <c r="C474" s="120"/>
      <c r="D474" s="120"/>
      <c r="E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</row>
    <row r="475" spans="1:23" ht="12.75" customHeight="1" x14ac:dyDescent="0.25">
      <c r="A475" s="120"/>
      <c r="B475" s="120"/>
      <c r="C475" s="120"/>
      <c r="D475" s="120"/>
      <c r="E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</row>
    <row r="476" spans="1:23" ht="12.75" customHeight="1" x14ac:dyDescent="0.25">
      <c r="A476" s="120"/>
      <c r="B476" s="120"/>
      <c r="C476" s="120"/>
      <c r="D476" s="120"/>
      <c r="E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</row>
    <row r="477" spans="1:23" ht="12.75" customHeight="1" x14ac:dyDescent="0.25">
      <c r="A477" s="120"/>
      <c r="B477" s="120"/>
      <c r="C477" s="120"/>
      <c r="D477" s="120"/>
      <c r="E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</row>
    <row r="478" spans="1:23" ht="12.75" customHeight="1" x14ac:dyDescent="0.25">
      <c r="A478" s="120"/>
      <c r="B478" s="120"/>
      <c r="C478" s="120"/>
      <c r="D478" s="120"/>
      <c r="E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</row>
    <row r="479" spans="1:23" ht="12.75" customHeight="1" x14ac:dyDescent="0.25">
      <c r="A479" s="120"/>
      <c r="B479" s="120"/>
      <c r="C479" s="120"/>
      <c r="D479" s="120"/>
      <c r="E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</row>
    <row r="480" spans="1:23" ht="12.75" customHeight="1" x14ac:dyDescent="0.25">
      <c r="A480" s="120"/>
      <c r="B480" s="120"/>
      <c r="C480" s="120"/>
      <c r="D480" s="120"/>
      <c r="E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</row>
    <row r="481" spans="1:23" ht="12.75" customHeight="1" x14ac:dyDescent="0.25">
      <c r="A481" s="120"/>
      <c r="B481" s="120"/>
      <c r="C481" s="120"/>
      <c r="D481" s="120"/>
      <c r="E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</row>
    <row r="482" spans="1:23" ht="12.75" customHeight="1" x14ac:dyDescent="0.25">
      <c r="A482" s="120"/>
      <c r="B482" s="120"/>
      <c r="C482" s="120"/>
      <c r="D482" s="120"/>
      <c r="E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</row>
    <row r="483" spans="1:23" ht="12.75" customHeight="1" x14ac:dyDescent="0.25">
      <c r="A483" s="120"/>
      <c r="B483" s="120"/>
      <c r="C483" s="120"/>
      <c r="D483" s="120"/>
      <c r="E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</row>
    <row r="484" spans="1:23" ht="12.75" customHeight="1" x14ac:dyDescent="0.25">
      <c r="A484" s="120"/>
      <c r="B484" s="120"/>
      <c r="C484" s="120"/>
      <c r="D484" s="120"/>
      <c r="E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</row>
    <row r="485" spans="1:23" ht="12.75" customHeight="1" x14ac:dyDescent="0.25">
      <c r="A485" s="120"/>
      <c r="B485" s="120"/>
      <c r="C485" s="120"/>
      <c r="D485" s="120"/>
      <c r="E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</row>
    <row r="486" spans="1:23" ht="12.75" customHeight="1" x14ac:dyDescent="0.25">
      <c r="A486" s="120"/>
      <c r="B486" s="120"/>
      <c r="C486" s="120"/>
      <c r="D486" s="120"/>
      <c r="E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</row>
    <row r="487" spans="1:23" ht="12.75" customHeight="1" x14ac:dyDescent="0.25">
      <c r="A487" s="120"/>
      <c r="B487" s="120"/>
      <c r="C487" s="120"/>
      <c r="D487" s="120"/>
      <c r="E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</row>
    <row r="488" spans="1:23" ht="12.75" customHeight="1" x14ac:dyDescent="0.25">
      <c r="A488" s="120"/>
      <c r="B488" s="120"/>
      <c r="C488" s="120"/>
      <c r="D488" s="120"/>
      <c r="E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</row>
    <row r="489" spans="1:23" ht="12.75" customHeight="1" x14ac:dyDescent="0.25">
      <c r="A489" s="120"/>
      <c r="B489" s="120"/>
      <c r="C489" s="120"/>
      <c r="D489" s="120"/>
      <c r="E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</row>
    <row r="490" spans="1:23" ht="12.75" customHeight="1" x14ac:dyDescent="0.25">
      <c r="A490" s="120"/>
      <c r="B490" s="120"/>
      <c r="C490" s="120"/>
      <c r="D490" s="120"/>
      <c r="E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</row>
    <row r="491" spans="1:23" ht="12.75" customHeight="1" x14ac:dyDescent="0.25">
      <c r="A491" s="120"/>
      <c r="B491" s="120"/>
      <c r="C491" s="120"/>
      <c r="D491" s="120"/>
      <c r="E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</row>
    <row r="492" spans="1:23" ht="12.75" customHeight="1" x14ac:dyDescent="0.25">
      <c r="A492" s="120"/>
      <c r="B492" s="120"/>
      <c r="C492" s="120"/>
      <c r="D492" s="120"/>
      <c r="E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</row>
    <row r="493" spans="1:23" ht="12.75" customHeight="1" x14ac:dyDescent="0.25">
      <c r="A493" s="120"/>
      <c r="B493" s="120"/>
      <c r="C493" s="120"/>
      <c r="D493" s="120"/>
      <c r="E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</row>
    <row r="494" spans="1:23" ht="12.75" customHeight="1" x14ac:dyDescent="0.25">
      <c r="A494" s="120"/>
      <c r="B494" s="120"/>
      <c r="C494" s="120"/>
      <c r="D494" s="120"/>
      <c r="E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</row>
    <row r="495" spans="1:23" ht="12.75" customHeight="1" x14ac:dyDescent="0.25">
      <c r="A495" s="120"/>
      <c r="B495" s="120"/>
      <c r="C495" s="120"/>
      <c r="D495" s="120"/>
      <c r="E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</row>
    <row r="496" spans="1:23" ht="12.75" customHeight="1" x14ac:dyDescent="0.25">
      <c r="A496" s="120"/>
      <c r="B496" s="120"/>
      <c r="C496" s="120"/>
      <c r="D496" s="120"/>
      <c r="E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</row>
    <row r="497" spans="1:23" ht="12.75" customHeight="1" x14ac:dyDescent="0.25">
      <c r="A497" s="120"/>
      <c r="B497" s="120"/>
      <c r="C497" s="120"/>
      <c r="D497" s="120"/>
      <c r="E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</row>
    <row r="498" spans="1:23" ht="12.75" customHeight="1" x14ac:dyDescent="0.25">
      <c r="A498" s="120"/>
      <c r="B498" s="120"/>
      <c r="C498" s="120"/>
      <c r="D498" s="120"/>
      <c r="E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</row>
    <row r="499" spans="1:23" ht="12.75" customHeight="1" x14ac:dyDescent="0.25">
      <c r="A499" s="120"/>
      <c r="B499" s="120"/>
      <c r="C499" s="120"/>
      <c r="D499" s="120"/>
      <c r="E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</row>
    <row r="500" spans="1:23" ht="12.75" customHeight="1" x14ac:dyDescent="0.25">
      <c r="A500" s="120"/>
      <c r="B500" s="120"/>
      <c r="C500" s="120"/>
      <c r="D500" s="120"/>
      <c r="E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</row>
    <row r="501" spans="1:23" ht="12.75" customHeight="1" x14ac:dyDescent="0.25">
      <c r="A501" s="120"/>
      <c r="B501" s="120"/>
      <c r="C501" s="120"/>
      <c r="D501" s="120"/>
      <c r="E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</row>
    <row r="502" spans="1:23" ht="12.75" customHeight="1" x14ac:dyDescent="0.25">
      <c r="A502" s="120"/>
      <c r="B502" s="120"/>
      <c r="C502" s="120"/>
      <c r="D502" s="120"/>
      <c r="E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</row>
    <row r="503" spans="1:23" ht="12.75" customHeight="1" x14ac:dyDescent="0.25">
      <c r="A503" s="120"/>
      <c r="B503" s="120"/>
      <c r="C503" s="120"/>
      <c r="D503" s="120"/>
      <c r="E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</row>
    <row r="504" spans="1:23" ht="12.75" customHeight="1" x14ac:dyDescent="0.25">
      <c r="A504" s="120"/>
      <c r="B504" s="120"/>
      <c r="C504" s="120"/>
      <c r="D504" s="120"/>
      <c r="E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</row>
    <row r="505" spans="1:23" ht="12.75" customHeight="1" x14ac:dyDescent="0.25">
      <c r="A505" s="120"/>
      <c r="B505" s="120"/>
      <c r="C505" s="120"/>
      <c r="D505" s="120"/>
      <c r="E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</row>
    <row r="506" spans="1:23" ht="12.75" customHeight="1" x14ac:dyDescent="0.25">
      <c r="A506" s="120"/>
      <c r="B506" s="120"/>
      <c r="C506" s="120"/>
      <c r="D506" s="120"/>
      <c r="E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</row>
    <row r="507" spans="1:23" ht="12.75" customHeight="1" x14ac:dyDescent="0.25">
      <c r="A507" s="120"/>
      <c r="B507" s="120"/>
      <c r="C507" s="120"/>
      <c r="D507" s="120"/>
      <c r="E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</row>
    <row r="508" spans="1:23" ht="12.75" customHeight="1" x14ac:dyDescent="0.25">
      <c r="A508" s="120"/>
      <c r="B508" s="120"/>
      <c r="C508" s="120"/>
      <c r="D508" s="120"/>
      <c r="E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</row>
    <row r="509" spans="1:23" ht="12.75" customHeight="1" x14ac:dyDescent="0.25">
      <c r="A509" s="120"/>
      <c r="B509" s="120"/>
      <c r="C509" s="120"/>
      <c r="D509" s="120"/>
      <c r="E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</row>
    <row r="510" spans="1:23" ht="12.75" customHeight="1" x14ac:dyDescent="0.25">
      <c r="A510" s="120"/>
      <c r="B510" s="120"/>
      <c r="C510" s="120"/>
      <c r="D510" s="120"/>
      <c r="E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</row>
    <row r="511" spans="1:23" ht="12.75" customHeight="1" x14ac:dyDescent="0.25">
      <c r="A511" s="120"/>
      <c r="B511" s="120"/>
      <c r="C511" s="120"/>
      <c r="D511" s="120"/>
      <c r="E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</row>
    <row r="512" spans="1:23" ht="12.75" customHeight="1" x14ac:dyDescent="0.25">
      <c r="A512" s="120"/>
      <c r="B512" s="120"/>
      <c r="C512" s="120"/>
      <c r="D512" s="120"/>
      <c r="E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</row>
    <row r="513" spans="1:23" ht="12.75" customHeight="1" x14ac:dyDescent="0.25">
      <c r="A513" s="120"/>
      <c r="B513" s="120"/>
      <c r="C513" s="120"/>
      <c r="D513" s="120"/>
      <c r="E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</row>
    <row r="514" spans="1:23" ht="12.75" customHeight="1" x14ac:dyDescent="0.25">
      <c r="A514" s="120"/>
      <c r="B514" s="120"/>
      <c r="C514" s="120"/>
      <c r="D514" s="120"/>
      <c r="E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</row>
    <row r="515" spans="1:23" ht="12.75" customHeight="1" x14ac:dyDescent="0.25">
      <c r="A515" s="120"/>
      <c r="B515" s="120"/>
      <c r="C515" s="120"/>
      <c r="D515" s="120"/>
      <c r="E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</row>
    <row r="516" spans="1:23" ht="12.75" customHeight="1" x14ac:dyDescent="0.25">
      <c r="A516" s="120"/>
      <c r="B516" s="120"/>
      <c r="C516" s="120"/>
      <c r="D516" s="120"/>
      <c r="E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</row>
    <row r="517" spans="1:23" ht="12.75" customHeight="1" x14ac:dyDescent="0.25">
      <c r="A517" s="120"/>
      <c r="B517" s="120"/>
      <c r="C517" s="120"/>
      <c r="D517" s="120"/>
      <c r="E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</row>
    <row r="518" spans="1:23" ht="12.75" customHeight="1" x14ac:dyDescent="0.25">
      <c r="A518" s="120"/>
      <c r="B518" s="120"/>
      <c r="C518" s="120"/>
      <c r="D518" s="120"/>
      <c r="E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</row>
    <row r="519" spans="1:23" ht="12.75" customHeight="1" x14ac:dyDescent="0.25">
      <c r="A519" s="120"/>
      <c r="B519" s="120"/>
      <c r="C519" s="120"/>
      <c r="D519" s="120"/>
      <c r="E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</row>
    <row r="520" spans="1:23" ht="12.75" customHeight="1" x14ac:dyDescent="0.25">
      <c r="A520" s="120"/>
      <c r="B520" s="120"/>
      <c r="C520" s="120"/>
      <c r="D520" s="120"/>
      <c r="E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</row>
    <row r="521" spans="1:23" ht="12.75" customHeight="1" x14ac:dyDescent="0.25">
      <c r="A521" s="120"/>
      <c r="B521" s="120"/>
      <c r="C521" s="120"/>
      <c r="D521" s="120"/>
      <c r="E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</row>
    <row r="522" spans="1:23" ht="12.75" customHeight="1" x14ac:dyDescent="0.25">
      <c r="A522" s="120"/>
      <c r="B522" s="120"/>
      <c r="C522" s="120"/>
      <c r="D522" s="120"/>
      <c r="E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</row>
    <row r="523" spans="1:23" ht="12.75" customHeight="1" x14ac:dyDescent="0.25">
      <c r="A523" s="120"/>
      <c r="B523" s="120"/>
      <c r="C523" s="120"/>
      <c r="D523" s="120"/>
      <c r="E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</row>
    <row r="524" spans="1:23" ht="12.75" customHeight="1" x14ac:dyDescent="0.25">
      <c r="A524" s="120"/>
      <c r="B524" s="120"/>
      <c r="C524" s="120"/>
      <c r="D524" s="120"/>
      <c r="E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</row>
    <row r="525" spans="1:23" ht="12.75" customHeight="1" x14ac:dyDescent="0.25">
      <c r="A525" s="120"/>
      <c r="B525" s="120"/>
      <c r="C525" s="120"/>
      <c r="D525" s="120"/>
      <c r="E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</row>
    <row r="526" spans="1:23" ht="12.75" customHeight="1" x14ac:dyDescent="0.25">
      <c r="A526" s="120"/>
      <c r="B526" s="120"/>
      <c r="C526" s="120"/>
      <c r="D526" s="120"/>
      <c r="E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</row>
    <row r="527" spans="1:23" ht="12.75" customHeight="1" x14ac:dyDescent="0.25">
      <c r="A527" s="120"/>
      <c r="B527" s="120"/>
      <c r="C527" s="120"/>
      <c r="D527" s="120"/>
      <c r="E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</row>
    <row r="528" spans="1:23" ht="12.75" customHeight="1" x14ac:dyDescent="0.25">
      <c r="A528" s="120"/>
      <c r="B528" s="120"/>
      <c r="C528" s="120"/>
      <c r="D528" s="120"/>
      <c r="E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</row>
    <row r="529" spans="1:23" ht="12.75" customHeight="1" x14ac:dyDescent="0.25">
      <c r="A529" s="120"/>
      <c r="B529" s="120"/>
      <c r="C529" s="120"/>
      <c r="D529" s="120"/>
      <c r="E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</row>
    <row r="530" spans="1:23" ht="12.75" customHeight="1" x14ac:dyDescent="0.25">
      <c r="A530" s="120"/>
      <c r="B530" s="120"/>
      <c r="C530" s="120"/>
      <c r="D530" s="120"/>
      <c r="E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</row>
    <row r="531" spans="1:23" ht="12.75" customHeight="1" x14ac:dyDescent="0.25">
      <c r="A531" s="120"/>
      <c r="B531" s="120"/>
      <c r="C531" s="120"/>
      <c r="D531" s="120"/>
      <c r="E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</row>
    <row r="532" spans="1:23" ht="12.75" customHeight="1" x14ac:dyDescent="0.25">
      <c r="A532" s="120"/>
      <c r="B532" s="120"/>
      <c r="C532" s="120"/>
      <c r="D532" s="120"/>
      <c r="E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</row>
    <row r="533" spans="1:23" ht="12.75" customHeight="1" x14ac:dyDescent="0.25">
      <c r="A533" s="120"/>
      <c r="B533" s="120"/>
      <c r="C533" s="120"/>
      <c r="D533" s="120"/>
      <c r="E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</row>
    <row r="534" spans="1:23" ht="12.75" customHeight="1" x14ac:dyDescent="0.25">
      <c r="A534" s="120"/>
      <c r="B534" s="120"/>
      <c r="C534" s="120"/>
      <c r="D534" s="120"/>
      <c r="E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</row>
    <row r="535" spans="1:23" ht="12.75" customHeight="1" x14ac:dyDescent="0.25">
      <c r="A535" s="120"/>
      <c r="B535" s="120"/>
      <c r="C535" s="120"/>
      <c r="D535" s="120"/>
      <c r="E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</row>
    <row r="536" spans="1:23" ht="12.75" customHeight="1" x14ac:dyDescent="0.25">
      <c r="A536" s="120"/>
      <c r="B536" s="120"/>
      <c r="C536" s="120"/>
      <c r="D536" s="120"/>
      <c r="E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</row>
    <row r="537" spans="1:23" ht="12.75" customHeight="1" x14ac:dyDescent="0.25">
      <c r="A537" s="120"/>
      <c r="B537" s="120"/>
      <c r="C537" s="120"/>
      <c r="D537" s="120"/>
      <c r="E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</row>
    <row r="538" spans="1:23" ht="12.75" customHeight="1" x14ac:dyDescent="0.25">
      <c r="A538" s="120"/>
      <c r="B538" s="120"/>
      <c r="C538" s="120"/>
      <c r="D538" s="120"/>
      <c r="E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</row>
    <row r="539" spans="1:23" ht="12.75" customHeight="1" x14ac:dyDescent="0.25">
      <c r="A539" s="120"/>
      <c r="B539" s="120"/>
      <c r="C539" s="120"/>
      <c r="D539" s="120"/>
      <c r="E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</row>
    <row r="540" spans="1:23" ht="12.75" customHeight="1" x14ac:dyDescent="0.25">
      <c r="A540" s="120"/>
      <c r="B540" s="120"/>
      <c r="C540" s="120"/>
      <c r="D540" s="120"/>
      <c r="E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</row>
    <row r="541" spans="1:23" ht="12.75" customHeight="1" x14ac:dyDescent="0.25">
      <c r="A541" s="120"/>
      <c r="B541" s="120"/>
      <c r="C541" s="120"/>
      <c r="D541" s="120"/>
      <c r="E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</row>
    <row r="542" spans="1:23" ht="12.75" customHeight="1" x14ac:dyDescent="0.25">
      <c r="A542" s="120"/>
      <c r="B542" s="120"/>
      <c r="C542" s="120"/>
      <c r="D542" s="120"/>
      <c r="E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</row>
    <row r="543" spans="1:23" ht="12.75" customHeight="1" x14ac:dyDescent="0.25">
      <c r="A543" s="120"/>
      <c r="B543" s="120"/>
      <c r="C543" s="120"/>
      <c r="D543" s="120"/>
      <c r="E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</row>
    <row r="544" spans="1:23" ht="12.75" customHeight="1" x14ac:dyDescent="0.25">
      <c r="A544" s="120"/>
      <c r="B544" s="120"/>
      <c r="C544" s="120"/>
      <c r="D544" s="120"/>
      <c r="E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</row>
    <row r="545" spans="1:23" ht="12.75" customHeight="1" x14ac:dyDescent="0.25">
      <c r="A545" s="120"/>
      <c r="B545" s="120"/>
      <c r="C545" s="120"/>
      <c r="D545" s="120"/>
      <c r="E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</row>
    <row r="546" spans="1:23" ht="12.75" customHeight="1" x14ac:dyDescent="0.25">
      <c r="A546" s="120"/>
      <c r="B546" s="120"/>
      <c r="C546" s="120"/>
      <c r="D546" s="120"/>
      <c r="E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</row>
    <row r="547" spans="1:23" ht="12.75" customHeight="1" x14ac:dyDescent="0.25">
      <c r="A547" s="120"/>
      <c r="B547" s="120"/>
      <c r="C547" s="120"/>
      <c r="D547" s="120"/>
      <c r="E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</row>
    <row r="548" spans="1:23" ht="12.75" customHeight="1" x14ac:dyDescent="0.25">
      <c r="A548" s="120"/>
      <c r="B548" s="120"/>
      <c r="C548" s="120"/>
      <c r="D548" s="120"/>
      <c r="E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</row>
    <row r="549" spans="1:23" ht="12.75" customHeight="1" x14ac:dyDescent="0.25">
      <c r="A549" s="120"/>
      <c r="B549" s="120"/>
      <c r="C549" s="120"/>
      <c r="D549" s="120"/>
      <c r="E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</row>
    <row r="550" spans="1:23" ht="12.75" customHeight="1" x14ac:dyDescent="0.25">
      <c r="A550" s="120"/>
      <c r="B550" s="120"/>
      <c r="C550" s="120"/>
      <c r="D550" s="120"/>
      <c r="E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</row>
    <row r="551" spans="1:23" ht="12.75" customHeight="1" x14ac:dyDescent="0.25">
      <c r="A551" s="120"/>
      <c r="B551" s="120"/>
      <c r="C551" s="120"/>
      <c r="D551" s="120"/>
      <c r="E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</row>
    <row r="552" spans="1:23" ht="12.75" customHeight="1" x14ac:dyDescent="0.25">
      <c r="A552" s="120"/>
      <c r="B552" s="120"/>
      <c r="C552" s="120"/>
      <c r="D552" s="120"/>
      <c r="E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</row>
    <row r="553" spans="1:23" ht="12.75" customHeight="1" x14ac:dyDescent="0.25">
      <c r="A553" s="120"/>
      <c r="B553" s="120"/>
      <c r="C553" s="120"/>
      <c r="D553" s="120"/>
      <c r="E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</row>
    <row r="554" spans="1:23" ht="12.75" customHeight="1" x14ac:dyDescent="0.25">
      <c r="A554" s="120"/>
      <c r="B554" s="120"/>
      <c r="C554" s="120"/>
      <c r="D554" s="120"/>
      <c r="E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</row>
    <row r="555" spans="1:23" ht="12.75" customHeight="1" x14ac:dyDescent="0.25">
      <c r="A555" s="120"/>
      <c r="B555" s="120"/>
      <c r="C555" s="120"/>
      <c r="D555" s="120"/>
      <c r="E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</row>
    <row r="556" spans="1:23" ht="12.75" customHeight="1" x14ac:dyDescent="0.25">
      <c r="A556" s="120"/>
      <c r="B556" s="120"/>
      <c r="C556" s="120"/>
      <c r="D556" s="120"/>
      <c r="E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</row>
    <row r="557" spans="1:23" ht="12.75" customHeight="1" x14ac:dyDescent="0.25">
      <c r="A557" s="120"/>
      <c r="B557" s="120"/>
      <c r="C557" s="120"/>
      <c r="D557" s="120"/>
      <c r="E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</row>
    <row r="558" spans="1:23" ht="12.75" customHeight="1" x14ac:dyDescent="0.25">
      <c r="A558" s="120"/>
      <c r="B558" s="120"/>
      <c r="C558" s="120"/>
      <c r="D558" s="120"/>
      <c r="E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</row>
    <row r="559" spans="1:23" ht="12.75" customHeight="1" x14ac:dyDescent="0.25">
      <c r="A559" s="120"/>
      <c r="B559" s="120"/>
      <c r="C559" s="120"/>
      <c r="D559" s="120"/>
      <c r="E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</row>
    <row r="560" spans="1:23" ht="12.75" customHeight="1" x14ac:dyDescent="0.25">
      <c r="A560" s="120"/>
      <c r="B560" s="120"/>
      <c r="C560" s="120"/>
      <c r="D560" s="120"/>
      <c r="E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</row>
    <row r="561" spans="1:23" ht="12.75" customHeight="1" x14ac:dyDescent="0.25">
      <c r="A561" s="120"/>
      <c r="B561" s="120"/>
      <c r="C561" s="120"/>
      <c r="D561" s="120"/>
      <c r="E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</row>
    <row r="562" spans="1:23" ht="12.75" customHeight="1" x14ac:dyDescent="0.25">
      <c r="A562" s="120"/>
      <c r="B562" s="120"/>
      <c r="C562" s="120"/>
      <c r="D562" s="120"/>
      <c r="E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</row>
    <row r="563" spans="1:23" ht="12.75" customHeight="1" x14ac:dyDescent="0.25">
      <c r="A563" s="120"/>
      <c r="B563" s="120"/>
      <c r="C563" s="120"/>
      <c r="D563" s="120"/>
      <c r="E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</row>
    <row r="564" spans="1:23" ht="12.75" customHeight="1" x14ac:dyDescent="0.25">
      <c r="A564" s="120"/>
      <c r="B564" s="120"/>
      <c r="C564" s="120"/>
      <c r="D564" s="120"/>
      <c r="E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</row>
    <row r="565" spans="1:23" ht="12.75" customHeight="1" x14ac:dyDescent="0.25">
      <c r="A565" s="120"/>
      <c r="B565" s="120"/>
      <c r="C565" s="120"/>
      <c r="D565" s="120"/>
      <c r="E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</row>
    <row r="566" spans="1:23" ht="12.75" customHeight="1" x14ac:dyDescent="0.25">
      <c r="A566" s="120"/>
      <c r="B566" s="120"/>
      <c r="C566" s="120"/>
      <c r="D566" s="120"/>
      <c r="E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</row>
    <row r="567" spans="1:23" ht="12.75" customHeight="1" x14ac:dyDescent="0.25">
      <c r="A567" s="120"/>
      <c r="B567" s="120"/>
      <c r="C567" s="120"/>
      <c r="D567" s="120"/>
      <c r="E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</row>
    <row r="568" spans="1:23" ht="12.75" customHeight="1" x14ac:dyDescent="0.25">
      <c r="A568" s="120"/>
      <c r="B568" s="120"/>
      <c r="C568" s="120"/>
      <c r="D568" s="120"/>
      <c r="E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</row>
    <row r="569" spans="1:23" ht="12.75" customHeight="1" x14ac:dyDescent="0.25">
      <c r="A569" s="120"/>
      <c r="B569" s="120"/>
      <c r="C569" s="120"/>
      <c r="D569" s="120"/>
      <c r="E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</row>
    <row r="570" spans="1:23" ht="12.75" customHeight="1" x14ac:dyDescent="0.25">
      <c r="A570" s="120"/>
      <c r="B570" s="120"/>
      <c r="C570" s="120"/>
      <c r="D570" s="120"/>
      <c r="E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</row>
    <row r="571" spans="1:23" ht="12.75" customHeight="1" x14ac:dyDescent="0.25">
      <c r="A571" s="120"/>
      <c r="B571" s="120"/>
      <c r="C571" s="120"/>
      <c r="D571" s="120"/>
      <c r="E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</row>
    <row r="572" spans="1:23" ht="12.75" customHeight="1" x14ac:dyDescent="0.25">
      <c r="A572" s="120"/>
      <c r="B572" s="120"/>
      <c r="C572" s="120"/>
      <c r="D572" s="120"/>
      <c r="E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</row>
    <row r="573" spans="1:23" ht="12.75" customHeight="1" x14ac:dyDescent="0.25">
      <c r="A573" s="120"/>
      <c r="B573" s="120"/>
      <c r="C573" s="120"/>
      <c r="D573" s="120"/>
      <c r="E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</row>
    <row r="574" spans="1:23" ht="12.75" customHeight="1" x14ac:dyDescent="0.25">
      <c r="A574" s="120"/>
      <c r="B574" s="120"/>
      <c r="C574" s="120"/>
      <c r="D574" s="120"/>
      <c r="E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</row>
    <row r="575" spans="1:23" ht="12.75" customHeight="1" x14ac:dyDescent="0.25">
      <c r="A575" s="120"/>
      <c r="B575" s="120"/>
      <c r="C575" s="120"/>
      <c r="D575" s="120"/>
      <c r="E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</row>
    <row r="576" spans="1:23" ht="12.75" customHeight="1" x14ac:dyDescent="0.25">
      <c r="A576" s="120"/>
      <c r="B576" s="120"/>
      <c r="C576" s="120"/>
      <c r="D576" s="120"/>
      <c r="E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</row>
    <row r="577" spans="1:23" ht="12.75" customHeight="1" x14ac:dyDescent="0.25">
      <c r="A577" s="120"/>
      <c r="B577" s="120"/>
      <c r="C577" s="120"/>
      <c r="D577" s="120"/>
      <c r="E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</row>
    <row r="578" spans="1:23" ht="12.75" customHeight="1" x14ac:dyDescent="0.25">
      <c r="A578" s="120"/>
      <c r="B578" s="120"/>
      <c r="C578" s="120"/>
      <c r="D578" s="120"/>
      <c r="E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</row>
    <row r="579" spans="1:23" ht="12.75" customHeight="1" x14ac:dyDescent="0.25">
      <c r="A579" s="120"/>
      <c r="B579" s="120"/>
      <c r="C579" s="120"/>
      <c r="D579" s="120"/>
      <c r="E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</row>
    <row r="580" spans="1:23" ht="12.75" customHeight="1" x14ac:dyDescent="0.25">
      <c r="A580" s="120"/>
      <c r="B580" s="120"/>
      <c r="C580" s="120"/>
      <c r="D580" s="120"/>
      <c r="E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</row>
    <row r="581" spans="1:23" ht="12.75" customHeight="1" x14ac:dyDescent="0.25">
      <c r="A581" s="120"/>
      <c r="B581" s="120"/>
      <c r="C581" s="120"/>
      <c r="D581" s="120"/>
      <c r="E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</row>
    <row r="582" spans="1:23" ht="12.75" customHeight="1" x14ac:dyDescent="0.25">
      <c r="A582" s="120"/>
      <c r="B582" s="120"/>
      <c r="C582" s="120"/>
      <c r="D582" s="120"/>
      <c r="E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</row>
    <row r="583" spans="1:23" ht="12.75" customHeight="1" x14ac:dyDescent="0.25">
      <c r="A583" s="120"/>
      <c r="B583" s="120"/>
      <c r="C583" s="120"/>
      <c r="D583" s="120"/>
      <c r="E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</row>
    <row r="584" spans="1:23" ht="12.75" customHeight="1" x14ac:dyDescent="0.25">
      <c r="A584" s="120"/>
      <c r="B584" s="120"/>
      <c r="C584" s="120"/>
      <c r="D584" s="120"/>
      <c r="E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</row>
    <row r="585" spans="1:23" ht="12.75" customHeight="1" x14ac:dyDescent="0.25">
      <c r="A585" s="120"/>
      <c r="B585" s="120"/>
      <c r="C585" s="120"/>
      <c r="D585" s="120"/>
      <c r="E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</row>
    <row r="586" spans="1:23" ht="12.75" customHeight="1" x14ac:dyDescent="0.25">
      <c r="A586" s="120"/>
      <c r="B586" s="120"/>
      <c r="C586" s="120"/>
      <c r="D586" s="120"/>
      <c r="E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</row>
    <row r="587" spans="1:23" ht="12.75" customHeight="1" x14ac:dyDescent="0.25">
      <c r="A587" s="120"/>
      <c r="B587" s="120"/>
      <c r="C587" s="120"/>
      <c r="D587" s="120"/>
      <c r="E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</row>
    <row r="588" spans="1:23" ht="12.75" customHeight="1" x14ac:dyDescent="0.25">
      <c r="A588" s="120"/>
      <c r="B588" s="120"/>
      <c r="C588" s="120"/>
      <c r="D588" s="120"/>
      <c r="E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</row>
    <row r="589" spans="1:23" ht="12.75" customHeight="1" x14ac:dyDescent="0.25">
      <c r="A589" s="120"/>
      <c r="B589" s="120"/>
      <c r="C589" s="120"/>
      <c r="D589" s="120"/>
      <c r="E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</row>
    <row r="590" spans="1:23" ht="12.75" customHeight="1" x14ac:dyDescent="0.25">
      <c r="A590" s="120"/>
      <c r="B590" s="120"/>
      <c r="C590" s="120"/>
      <c r="D590" s="120"/>
      <c r="E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</row>
    <row r="591" spans="1:23" ht="12.75" customHeight="1" x14ac:dyDescent="0.25">
      <c r="A591" s="120"/>
      <c r="B591" s="120"/>
      <c r="C591" s="120"/>
      <c r="D591" s="120"/>
      <c r="E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</row>
    <row r="592" spans="1:23" ht="12.75" customHeight="1" x14ac:dyDescent="0.25">
      <c r="A592" s="120"/>
      <c r="B592" s="120"/>
      <c r="C592" s="120"/>
      <c r="D592" s="120"/>
      <c r="E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</row>
    <row r="593" spans="1:23" ht="12.75" customHeight="1" x14ac:dyDescent="0.25">
      <c r="A593" s="120"/>
      <c r="B593" s="120"/>
      <c r="C593" s="120"/>
      <c r="D593" s="120"/>
      <c r="E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</row>
    <row r="594" spans="1:23" ht="12.75" customHeight="1" x14ac:dyDescent="0.25">
      <c r="A594" s="120"/>
      <c r="B594" s="120"/>
      <c r="C594" s="120"/>
      <c r="D594" s="120"/>
      <c r="E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</row>
    <row r="595" spans="1:23" ht="12.75" customHeight="1" x14ac:dyDescent="0.25">
      <c r="A595" s="120"/>
      <c r="B595" s="120"/>
      <c r="C595" s="120"/>
      <c r="D595" s="120"/>
      <c r="E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</row>
    <row r="596" spans="1:23" ht="12.75" customHeight="1" x14ac:dyDescent="0.25">
      <c r="A596" s="120"/>
      <c r="B596" s="120"/>
      <c r="C596" s="120"/>
      <c r="D596" s="120"/>
      <c r="E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</row>
    <row r="597" spans="1:23" ht="12.75" customHeight="1" x14ac:dyDescent="0.25">
      <c r="A597" s="120"/>
      <c r="B597" s="120"/>
      <c r="C597" s="120"/>
      <c r="D597" s="120"/>
      <c r="E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</row>
    <row r="598" spans="1:23" ht="12.75" customHeight="1" x14ac:dyDescent="0.25">
      <c r="A598" s="120"/>
      <c r="B598" s="120"/>
      <c r="C598" s="120"/>
      <c r="D598" s="120"/>
      <c r="E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</row>
    <row r="599" spans="1:23" ht="12.75" customHeight="1" x14ac:dyDescent="0.25">
      <c r="A599" s="120"/>
      <c r="B599" s="120"/>
      <c r="C599" s="120"/>
      <c r="D599" s="120"/>
      <c r="E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</row>
    <row r="600" spans="1:23" ht="12.75" customHeight="1" x14ac:dyDescent="0.25">
      <c r="A600" s="120"/>
      <c r="B600" s="120"/>
      <c r="C600" s="120"/>
      <c r="D600" s="120"/>
      <c r="E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</row>
    <row r="601" spans="1:23" ht="12.75" customHeight="1" x14ac:dyDescent="0.25">
      <c r="A601" s="120"/>
      <c r="B601" s="120"/>
      <c r="C601" s="120"/>
      <c r="D601" s="120"/>
      <c r="E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</row>
    <row r="602" spans="1:23" ht="12.75" customHeight="1" x14ac:dyDescent="0.25">
      <c r="A602" s="120"/>
      <c r="B602" s="120"/>
      <c r="C602" s="120"/>
      <c r="D602" s="120"/>
      <c r="E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</row>
    <row r="603" spans="1:23" ht="12.75" customHeight="1" x14ac:dyDescent="0.25">
      <c r="A603" s="120"/>
      <c r="B603" s="120"/>
      <c r="C603" s="120"/>
      <c r="D603" s="120"/>
      <c r="E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</row>
    <row r="604" spans="1:23" ht="12.75" customHeight="1" x14ac:dyDescent="0.25">
      <c r="A604" s="120"/>
      <c r="B604" s="120"/>
      <c r="C604" s="120"/>
      <c r="D604" s="120"/>
      <c r="E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</row>
    <row r="605" spans="1:23" ht="12.75" customHeight="1" x14ac:dyDescent="0.25">
      <c r="A605" s="120"/>
      <c r="B605" s="120"/>
      <c r="C605" s="120"/>
      <c r="D605" s="120"/>
      <c r="E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</row>
    <row r="606" spans="1:23" ht="12.75" customHeight="1" x14ac:dyDescent="0.25">
      <c r="A606" s="120"/>
      <c r="B606" s="120"/>
      <c r="C606" s="120"/>
      <c r="D606" s="120"/>
      <c r="E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</row>
    <row r="607" spans="1:23" ht="12.75" customHeight="1" x14ac:dyDescent="0.25">
      <c r="A607" s="120"/>
      <c r="B607" s="120"/>
      <c r="C607" s="120"/>
      <c r="D607" s="120"/>
      <c r="E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</row>
    <row r="608" spans="1:23" ht="12.75" customHeight="1" x14ac:dyDescent="0.25">
      <c r="A608" s="120"/>
      <c r="B608" s="120"/>
      <c r="C608" s="120"/>
      <c r="D608" s="120"/>
      <c r="E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</row>
    <row r="609" spans="1:23" ht="12.75" customHeight="1" x14ac:dyDescent="0.25">
      <c r="A609" s="120"/>
      <c r="B609" s="120"/>
      <c r="C609" s="120"/>
      <c r="D609" s="120"/>
      <c r="E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</row>
    <row r="610" spans="1:23" ht="12.75" customHeight="1" x14ac:dyDescent="0.25">
      <c r="A610" s="120"/>
      <c r="B610" s="120"/>
      <c r="C610" s="120"/>
      <c r="D610" s="120"/>
      <c r="E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</row>
    <row r="611" spans="1:23" ht="12.75" customHeight="1" x14ac:dyDescent="0.25">
      <c r="A611" s="120"/>
      <c r="B611" s="120"/>
      <c r="C611" s="120"/>
      <c r="D611" s="120"/>
      <c r="E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</row>
    <row r="612" spans="1:23" ht="12.75" customHeight="1" x14ac:dyDescent="0.25">
      <c r="A612" s="120"/>
      <c r="B612" s="120"/>
      <c r="C612" s="120"/>
      <c r="D612" s="120"/>
      <c r="E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</row>
    <row r="613" spans="1:23" ht="12.75" customHeight="1" x14ac:dyDescent="0.25">
      <c r="A613" s="120"/>
      <c r="B613" s="120"/>
      <c r="C613" s="120"/>
      <c r="D613" s="120"/>
      <c r="E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</row>
    <row r="614" spans="1:23" ht="12.75" customHeight="1" x14ac:dyDescent="0.25">
      <c r="A614" s="120"/>
      <c r="B614" s="120"/>
      <c r="C614" s="120"/>
      <c r="D614" s="120"/>
      <c r="E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</row>
    <row r="615" spans="1:23" ht="12.75" customHeight="1" x14ac:dyDescent="0.25">
      <c r="A615" s="120"/>
      <c r="B615" s="120"/>
      <c r="C615" s="120"/>
      <c r="D615" s="120"/>
      <c r="E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</row>
    <row r="616" spans="1:23" ht="12.75" customHeight="1" x14ac:dyDescent="0.25">
      <c r="A616" s="120"/>
      <c r="B616" s="120"/>
      <c r="C616" s="120"/>
      <c r="D616" s="120"/>
      <c r="E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</row>
    <row r="617" spans="1:23" ht="12.75" customHeight="1" x14ac:dyDescent="0.25">
      <c r="A617" s="120"/>
      <c r="B617" s="120"/>
      <c r="C617" s="120"/>
      <c r="D617" s="120"/>
      <c r="E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</row>
    <row r="618" spans="1:23" ht="12.75" customHeight="1" x14ac:dyDescent="0.25">
      <c r="A618" s="120"/>
      <c r="B618" s="120"/>
      <c r="C618" s="120"/>
      <c r="D618" s="120"/>
      <c r="E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</row>
    <row r="619" spans="1:23" ht="12.75" customHeight="1" x14ac:dyDescent="0.25">
      <c r="A619" s="120"/>
      <c r="B619" s="120"/>
      <c r="C619" s="120"/>
      <c r="D619" s="120"/>
      <c r="E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</row>
    <row r="620" spans="1:23" ht="12.75" customHeight="1" x14ac:dyDescent="0.25">
      <c r="A620" s="120"/>
      <c r="B620" s="120"/>
      <c r="C620" s="120"/>
      <c r="D620" s="120"/>
      <c r="E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</row>
    <row r="621" spans="1:23" ht="12.75" customHeight="1" x14ac:dyDescent="0.25">
      <c r="A621" s="120"/>
      <c r="B621" s="120"/>
      <c r="C621" s="120"/>
      <c r="D621" s="120"/>
      <c r="E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</row>
    <row r="622" spans="1:23" ht="12.75" customHeight="1" x14ac:dyDescent="0.25">
      <c r="A622" s="120"/>
      <c r="B622" s="120"/>
      <c r="C622" s="120"/>
      <c r="D622" s="120"/>
      <c r="E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</row>
    <row r="623" spans="1:23" ht="12.75" customHeight="1" x14ac:dyDescent="0.25">
      <c r="A623" s="120"/>
      <c r="B623" s="120"/>
      <c r="C623" s="120"/>
      <c r="D623" s="120"/>
      <c r="E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</row>
    <row r="624" spans="1:23" ht="12.75" customHeight="1" x14ac:dyDescent="0.25">
      <c r="A624" s="120"/>
      <c r="B624" s="120"/>
      <c r="C624" s="120"/>
      <c r="D624" s="120"/>
      <c r="E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</row>
    <row r="625" spans="1:23" ht="12.75" customHeight="1" x14ac:dyDescent="0.25">
      <c r="A625" s="120"/>
      <c r="B625" s="120"/>
      <c r="C625" s="120"/>
      <c r="D625" s="120"/>
      <c r="E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</row>
    <row r="626" spans="1:23" ht="12.75" customHeight="1" x14ac:dyDescent="0.25">
      <c r="A626" s="120"/>
      <c r="B626" s="120"/>
      <c r="C626" s="120"/>
      <c r="D626" s="120"/>
      <c r="E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</row>
    <row r="627" spans="1:23" ht="12.75" customHeight="1" x14ac:dyDescent="0.25">
      <c r="A627" s="120"/>
      <c r="B627" s="120"/>
      <c r="C627" s="120"/>
      <c r="D627" s="120"/>
      <c r="E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</row>
    <row r="628" spans="1:23" ht="12.75" customHeight="1" x14ac:dyDescent="0.25">
      <c r="A628" s="120"/>
      <c r="B628" s="120"/>
      <c r="C628" s="120"/>
      <c r="D628" s="120"/>
      <c r="E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</row>
    <row r="629" spans="1:23" ht="12.75" customHeight="1" x14ac:dyDescent="0.25">
      <c r="A629" s="120"/>
      <c r="B629" s="120"/>
      <c r="C629" s="120"/>
      <c r="D629" s="120"/>
      <c r="E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</row>
    <row r="630" spans="1:23" ht="12.75" customHeight="1" x14ac:dyDescent="0.25">
      <c r="A630" s="120"/>
      <c r="B630" s="120"/>
      <c r="C630" s="120"/>
      <c r="D630" s="120"/>
      <c r="E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</row>
    <row r="631" spans="1:23" ht="12.75" customHeight="1" x14ac:dyDescent="0.25">
      <c r="A631" s="120"/>
      <c r="B631" s="120"/>
      <c r="C631" s="120"/>
      <c r="D631" s="120"/>
      <c r="E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</row>
    <row r="632" spans="1:23" ht="12.75" customHeight="1" x14ac:dyDescent="0.25">
      <c r="A632" s="120"/>
      <c r="B632" s="120"/>
      <c r="C632" s="120"/>
      <c r="D632" s="120"/>
      <c r="E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</row>
    <row r="633" spans="1:23" ht="12.75" customHeight="1" x14ac:dyDescent="0.25">
      <c r="A633" s="120"/>
      <c r="B633" s="120"/>
      <c r="C633" s="120"/>
      <c r="D633" s="120"/>
      <c r="E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</row>
    <row r="634" spans="1:23" ht="12.75" customHeight="1" x14ac:dyDescent="0.25">
      <c r="A634" s="120"/>
      <c r="B634" s="120"/>
      <c r="C634" s="120"/>
      <c r="D634" s="120"/>
      <c r="E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</row>
    <row r="635" spans="1:23" ht="12.75" customHeight="1" x14ac:dyDescent="0.25">
      <c r="A635" s="120"/>
      <c r="B635" s="120"/>
      <c r="C635" s="120"/>
      <c r="D635" s="120"/>
      <c r="E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</row>
    <row r="636" spans="1:23" ht="12.75" customHeight="1" x14ac:dyDescent="0.25">
      <c r="A636" s="120"/>
      <c r="B636" s="120"/>
      <c r="C636" s="120"/>
      <c r="D636" s="120"/>
      <c r="E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</row>
    <row r="637" spans="1:23" ht="12.75" customHeight="1" x14ac:dyDescent="0.25">
      <c r="A637" s="120"/>
      <c r="B637" s="120"/>
      <c r="C637" s="120"/>
      <c r="D637" s="120"/>
      <c r="E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</row>
    <row r="638" spans="1:23" ht="12.75" customHeight="1" x14ac:dyDescent="0.25">
      <c r="A638" s="120"/>
      <c r="B638" s="120"/>
      <c r="C638" s="120"/>
      <c r="D638" s="120"/>
      <c r="E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</row>
    <row r="639" spans="1:23" ht="12.75" customHeight="1" x14ac:dyDescent="0.25">
      <c r="A639" s="120"/>
      <c r="B639" s="120"/>
      <c r="C639" s="120"/>
      <c r="D639" s="120"/>
      <c r="E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</row>
    <row r="640" spans="1:23" ht="12.75" customHeight="1" x14ac:dyDescent="0.25">
      <c r="A640" s="120"/>
      <c r="B640" s="120"/>
      <c r="C640" s="120"/>
      <c r="D640" s="120"/>
      <c r="E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</row>
    <row r="641" spans="1:23" ht="12.75" customHeight="1" x14ac:dyDescent="0.25">
      <c r="A641" s="120"/>
      <c r="B641" s="120"/>
      <c r="C641" s="120"/>
      <c r="D641" s="120"/>
      <c r="E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</row>
    <row r="642" spans="1:23" ht="12.75" customHeight="1" x14ac:dyDescent="0.25">
      <c r="A642" s="120"/>
      <c r="B642" s="120"/>
      <c r="C642" s="120"/>
      <c r="D642" s="120"/>
      <c r="E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</row>
    <row r="643" spans="1:23" ht="12.75" customHeight="1" x14ac:dyDescent="0.25">
      <c r="A643" s="120"/>
      <c r="B643" s="120"/>
      <c r="C643" s="120"/>
      <c r="D643" s="120"/>
      <c r="E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</row>
    <row r="644" spans="1:23" ht="12.75" customHeight="1" x14ac:dyDescent="0.25">
      <c r="A644" s="120"/>
      <c r="B644" s="120"/>
      <c r="C644" s="120"/>
      <c r="D644" s="120"/>
      <c r="E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</row>
    <row r="645" spans="1:23" ht="12.75" customHeight="1" x14ac:dyDescent="0.25">
      <c r="A645" s="120"/>
      <c r="B645" s="120"/>
      <c r="C645" s="120"/>
      <c r="D645" s="120"/>
      <c r="E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</row>
    <row r="646" spans="1:23" ht="12.75" customHeight="1" x14ac:dyDescent="0.25">
      <c r="A646" s="120"/>
      <c r="B646" s="120"/>
      <c r="C646" s="120"/>
      <c r="D646" s="120"/>
      <c r="E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</row>
    <row r="647" spans="1:23" ht="12.75" customHeight="1" x14ac:dyDescent="0.25">
      <c r="A647" s="120"/>
      <c r="B647" s="120"/>
      <c r="C647" s="120"/>
      <c r="D647" s="120"/>
      <c r="E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</row>
    <row r="648" spans="1:23" ht="12.75" customHeight="1" x14ac:dyDescent="0.25">
      <c r="A648" s="120"/>
      <c r="B648" s="120"/>
      <c r="C648" s="120"/>
      <c r="D648" s="120"/>
      <c r="E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</row>
    <row r="649" spans="1:23" ht="12.75" customHeight="1" x14ac:dyDescent="0.25">
      <c r="A649" s="120"/>
      <c r="B649" s="120"/>
      <c r="C649" s="120"/>
      <c r="D649" s="120"/>
      <c r="E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</row>
    <row r="650" spans="1:23" ht="12.75" customHeight="1" x14ac:dyDescent="0.25">
      <c r="A650" s="120"/>
      <c r="B650" s="120"/>
      <c r="C650" s="120"/>
      <c r="D650" s="120"/>
      <c r="E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</row>
    <row r="651" spans="1:23" ht="12.75" customHeight="1" x14ac:dyDescent="0.25">
      <c r="A651" s="120"/>
      <c r="B651" s="120"/>
      <c r="C651" s="120"/>
      <c r="D651" s="120"/>
      <c r="E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</row>
    <row r="652" spans="1:23" ht="12.75" customHeight="1" x14ac:dyDescent="0.25">
      <c r="A652" s="120"/>
      <c r="B652" s="120"/>
      <c r="C652" s="120"/>
      <c r="D652" s="120"/>
      <c r="E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</row>
    <row r="653" spans="1:23" ht="12.75" customHeight="1" x14ac:dyDescent="0.25">
      <c r="A653" s="120"/>
      <c r="B653" s="120"/>
      <c r="C653" s="120"/>
      <c r="D653" s="120"/>
      <c r="E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</row>
    <row r="654" spans="1:23" ht="12.75" customHeight="1" x14ac:dyDescent="0.25">
      <c r="A654" s="120"/>
      <c r="B654" s="120"/>
      <c r="C654" s="120"/>
      <c r="D654" s="120"/>
      <c r="E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</row>
    <row r="655" spans="1:23" ht="12.75" customHeight="1" x14ac:dyDescent="0.25">
      <c r="A655" s="120"/>
      <c r="B655" s="120"/>
      <c r="C655" s="120"/>
      <c r="D655" s="120"/>
      <c r="E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</row>
    <row r="656" spans="1:23" ht="12.75" customHeight="1" x14ac:dyDescent="0.25">
      <c r="A656" s="120"/>
      <c r="B656" s="120"/>
      <c r="C656" s="120"/>
      <c r="D656" s="120"/>
      <c r="E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</row>
    <row r="657" spans="1:23" ht="12.75" customHeight="1" x14ac:dyDescent="0.25">
      <c r="A657" s="120"/>
      <c r="B657" s="120"/>
      <c r="C657" s="120"/>
      <c r="D657" s="120"/>
      <c r="E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</row>
    <row r="658" spans="1:23" ht="12.75" customHeight="1" x14ac:dyDescent="0.25">
      <c r="A658" s="120"/>
      <c r="B658" s="120"/>
      <c r="C658" s="120"/>
      <c r="D658" s="120"/>
      <c r="E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</row>
    <row r="659" spans="1:23" ht="12.75" customHeight="1" x14ac:dyDescent="0.25">
      <c r="A659" s="120"/>
      <c r="B659" s="120"/>
      <c r="C659" s="120"/>
      <c r="D659" s="120"/>
      <c r="E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</row>
    <row r="660" spans="1:23" ht="12.75" customHeight="1" x14ac:dyDescent="0.25">
      <c r="A660" s="120"/>
      <c r="B660" s="120"/>
      <c r="C660" s="120"/>
      <c r="D660" s="120"/>
      <c r="E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</row>
    <row r="661" spans="1:23" ht="12.75" customHeight="1" x14ac:dyDescent="0.25">
      <c r="A661" s="120"/>
      <c r="B661" s="120"/>
      <c r="C661" s="120"/>
      <c r="D661" s="120"/>
      <c r="E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</row>
    <row r="662" spans="1:23" ht="12.75" customHeight="1" x14ac:dyDescent="0.25">
      <c r="A662" s="120"/>
      <c r="B662" s="120"/>
      <c r="C662" s="120"/>
      <c r="D662" s="120"/>
      <c r="E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</row>
    <row r="663" spans="1:23" ht="12.75" customHeight="1" x14ac:dyDescent="0.25">
      <c r="A663" s="120"/>
      <c r="B663" s="120"/>
      <c r="C663" s="120"/>
      <c r="D663" s="120"/>
      <c r="E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</row>
    <row r="664" spans="1:23" ht="12.75" customHeight="1" x14ac:dyDescent="0.25">
      <c r="A664" s="120"/>
      <c r="B664" s="120"/>
      <c r="C664" s="120"/>
      <c r="D664" s="120"/>
      <c r="E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</row>
    <row r="665" spans="1:23" ht="12.75" customHeight="1" x14ac:dyDescent="0.25">
      <c r="A665" s="120"/>
      <c r="B665" s="120"/>
      <c r="C665" s="120"/>
      <c r="D665" s="120"/>
      <c r="E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</row>
    <row r="666" spans="1:23" ht="12.75" customHeight="1" x14ac:dyDescent="0.25">
      <c r="A666" s="120"/>
      <c r="B666" s="120"/>
      <c r="C666" s="120"/>
      <c r="D666" s="120"/>
      <c r="E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</row>
    <row r="667" spans="1:23" ht="12.75" customHeight="1" x14ac:dyDescent="0.25">
      <c r="A667" s="120"/>
      <c r="B667" s="120"/>
      <c r="C667" s="120"/>
      <c r="D667" s="120"/>
      <c r="E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</row>
    <row r="668" spans="1:23" ht="12.75" customHeight="1" x14ac:dyDescent="0.25">
      <c r="A668" s="120"/>
      <c r="B668" s="120"/>
      <c r="C668" s="120"/>
      <c r="D668" s="120"/>
      <c r="E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</row>
    <row r="669" spans="1:23" ht="12.75" customHeight="1" x14ac:dyDescent="0.25">
      <c r="A669" s="120"/>
      <c r="B669" s="120"/>
      <c r="C669" s="120"/>
      <c r="D669" s="120"/>
      <c r="E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</row>
    <row r="670" spans="1:23" ht="12.75" customHeight="1" x14ac:dyDescent="0.25">
      <c r="A670" s="120"/>
      <c r="B670" s="120"/>
      <c r="C670" s="120"/>
      <c r="D670" s="120"/>
      <c r="E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</row>
    <row r="671" spans="1:23" ht="12.75" customHeight="1" x14ac:dyDescent="0.25">
      <c r="A671" s="120"/>
      <c r="B671" s="120"/>
      <c r="C671" s="120"/>
      <c r="D671" s="120"/>
      <c r="E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</row>
    <row r="672" spans="1:23" ht="12.75" customHeight="1" x14ac:dyDescent="0.25">
      <c r="A672" s="120"/>
      <c r="B672" s="120"/>
      <c r="C672" s="120"/>
      <c r="D672" s="120"/>
      <c r="E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</row>
    <row r="673" spans="1:23" ht="12.75" customHeight="1" x14ac:dyDescent="0.25">
      <c r="A673" s="120"/>
      <c r="B673" s="120"/>
      <c r="C673" s="120"/>
      <c r="D673" s="120"/>
      <c r="E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</row>
    <row r="674" spans="1:23" ht="12.75" customHeight="1" x14ac:dyDescent="0.25">
      <c r="A674" s="120"/>
      <c r="B674" s="120"/>
      <c r="C674" s="120"/>
      <c r="D674" s="120"/>
      <c r="E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</row>
    <row r="675" spans="1:23" ht="12.75" customHeight="1" x14ac:dyDescent="0.25">
      <c r="A675" s="120"/>
      <c r="B675" s="120"/>
      <c r="C675" s="120"/>
      <c r="D675" s="120"/>
      <c r="E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</row>
    <row r="676" spans="1:23" ht="12.75" customHeight="1" x14ac:dyDescent="0.25">
      <c r="A676" s="120"/>
      <c r="B676" s="120"/>
      <c r="C676" s="120"/>
      <c r="D676" s="120"/>
      <c r="E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</row>
    <row r="677" spans="1:23" ht="12.75" customHeight="1" x14ac:dyDescent="0.25">
      <c r="A677" s="120"/>
      <c r="B677" s="120"/>
      <c r="C677" s="120"/>
      <c r="D677" s="120"/>
      <c r="E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</row>
    <row r="678" spans="1:23" ht="12.75" customHeight="1" x14ac:dyDescent="0.25">
      <c r="A678" s="120"/>
      <c r="B678" s="120"/>
      <c r="C678" s="120"/>
      <c r="D678" s="120"/>
      <c r="E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</row>
    <row r="679" spans="1:23" ht="12.75" customHeight="1" x14ac:dyDescent="0.25">
      <c r="A679" s="120"/>
      <c r="B679" s="120"/>
      <c r="C679" s="120"/>
      <c r="D679" s="120"/>
      <c r="E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</row>
    <row r="680" spans="1:23" ht="12.75" customHeight="1" x14ac:dyDescent="0.25">
      <c r="A680" s="120"/>
      <c r="B680" s="120"/>
      <c r="C680" s="120"/>
      <c r="D680" s="120"/>
      <c r="E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</row>
    <row r="681" spans="1:23" ht="12.75" customHeight="1" x14ac:dyDescent="0.25">
      <c r="A681" s="120"/>
      <c r="B681" s="120"/>
      <c r="C681" s="120"/>
      <c r="D681" s="120"/>
      <c r="E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</row>
    <row r="682" spans="1:23" ht="12.75" customHeight="1" x14ac:dyDescent="0.25">
      <c r="A682" s="120"/>
      <c r="B682" s="120"/>
      <c r="C682" s="120"/>
      <c r="D682" s="120"/>
      <c r="E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</row>
    <row r="683" spans="1:23" ht="12.75" customHeight="1" x14ac:dyDescent="0.25">
      <c r="A683" s="120"/>
      <c r="B683" s="120"/>
      <c r="C683" s="120"/>
      <c r="D683" s="120"/>
      <c r="E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</row>
    <row r="684" spans="1:23" ht="12.75" customHeight="1" x14ac:dyDescent="0.25">
      <c r="A684" s="120"/>
      <c r="B684" s="120"/>
      <c r="C684" s="120"/>
      <c r="D684" s="120"/>
      <c r="E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</row>
    <row r="685" spans="1:23" ht="12.75" customHeight="1" x14ac:dyDescent="0.25">
      <c r="A685" s="120"/>
      <c r="B685" s="120"/>
      <c r="C685" s="120"/>
      <c r="D685" s="120"/>
      <c r="E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</row>
    <row r="686" spans="1:23" ht="12.75" customHeight="1" x14ac:dyDescent="0.25">
      <c r="A686" s="120"/>
      <c r="B686" s="120"/>
      <c r="C686" s="120"/>
      <c r="D686" s="120"/>
      <c r="E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</row>
    <row r="687" spans="1:23" ht="12.75" customHeight="1" x14ac:dyDescent="0.25">
      <c r="A687" s="120"/>
      <c r="B687" s="120"/>
      <c r="C687" s="120"/>
      <c r="D687" s="120"/>
      <c r="E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</row>
    <row r="688" spans="1:23" ht="12.75" customHeight="1" x14ac:dyDescent="0.25">
      <c r="A688" s="120"/>
      <c r="B688" s="120"/>
      <c r="C688" s="120"/>
      <c r="D688" s="120"/>
      <c r="E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</row>
    <row r="689" spans="1:23" ht="12.75" customHeight="1" x14ac:dyDescent="0.25">
      <c r="A689" s="120"/>
      <c r="B689" s="120"/>
      <c r="C689" s="120"/>
      <c r="D689" s="120"/>
      <c r="E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</row>
    <row r="690" spans="1:23" ht="12.75" customHeight="1" x14ac:dyDescent="0.25">
      <c r="A690" s="120"/>
      <c r="B690" s="120"/>
      <c r="C690" s="120"/>
      <c r="D690" s="120"/>
      <c r="E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</row>
    <row r="691" spans="1:23" ht="12.75" customHeight="1" x14ac:dyDescent="0.25">
      <c r="A691" s="120"/>
      <c r="B691" s="120"/>
      <c r="C691" s="120"/>
      <c r="D691" s="120"/>
      <c r="E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</row>
    <row r="692" spans="1:23" ht="12.75" customHeight="1" x14ac:dyDescent="0.25">
      <c r="A692" s="120"/>
      <c r="B692" s="120"/>
      <c r="C692" s="120"/>
      <c r="D692" s="120"/>
      <c r="E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</row>
    <row r="693" spans="1:23" ht="12.75" customHeight="1" x14ac:dyDescent="0.25">
      <c r="A693" s="120"/>
      <c r="B693" s="120"/>
      <c r="C693" s="120"/>
      <c r="D693" s="120"/>
      <c r="E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</row>
    <row r="694" spans="1:23" ht="12.75" customHeight="1" x14ac:dyDescent="0.25">
      <c r="A694" s="120"/>
      <c r="B694" s="120"/>
      <c r="C694" s="120"/>
      <c r="D694" s="120"/>
      <c r="E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</row>
    <row r="695" spans="1:23" ht="12.75" customHeight="1" x14ac:dyDescent="0.25">
      <c r="A695" s="120"/>
      <c r="B695" s="120"/>
      <c r="C695" s="120"/>
      <c r="D695" s="120"/>
      <c r="E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</row>
    <row r="696" spans="1:23" ht="12.75" customHeight="1" x14ac:dyDescent="0.25">
      <c r="A696" s="120"/>
      <c r="B696" s="120"/>
      <c r="C696" s="120"/>
      <c r="D696" s="120"/>
      <c r="E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</row>
    <row r="697" spans="1:23" ht="12.75" customHeight="1" x14ac:dyDescent="0.25">
      <c r="A697" s="120"/>
      <c r="B697" s="120"/>
      <c r="C697" s="120"/>
      <c r="D697" s="120"/>
      <c r="E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</row>
    <row r="698" spans="1:23" ht="12.75" customHeight="1" x14ac:dyDescent="0.25">
      <c r="A698" s="120"/>
      <c r="B698" s="120"/>
      <c r="C698" s="120"/>
      <c r="D698" s="120"/>
      <c r="E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</row>
    <row r="699" spans="1:23" ht="12.75" customHeight="1" x14ac:dyDescent="0.25">
      <c r="A699" s="120"/>
      <c r="B699" s="120"/>
      <c r="C699" s="120"/>
      <c r="D699" s="120"/>
      <c r="E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</row>
    <row r="700" spans="1:23" ht="12.75" customHeight="1" x14ac:dyDescent="0.25">
      <c r="A700" s="120"/>
      <c r="B700" s="120"/>
      <c r="C700" s="120"/>
      <c r="D700" s="120"/>
      <c r="E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</row>
    <row r="701" spans="1:23" ht="12.75" customHeight="1" x14ac:dyDescent="0.25">
      <c r="A701" s="120"/>
      <c r="B701" s="120"/>
      <c r="C701" s="120"/>
      <c r="D701" s="120"/>
      <c r="E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</row>
    <row r="702" spans="1:23" ht="12.75" customHeight="1" x14ac:dyDescent="0.25">
      <c r="A702" s="120"/>
      <c r="B702" s="120"/>
      <c r="C702" s="120"/>
      <c r="D702" s="120"/>
      <c r="E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</row>
    <row r="703" spans="1:23" ht="12.75" customHeight="1" x14ac:dyDescent="0.25">
      <c r="A703" s="120"/>
      <c r="B703" s="120"/>
      <c r="C703" s="120"/>
      <c r="D703" s="120"/>
      <c r="E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</row>
    <row r="704" spans="1:23" ht="12.75" customHeight="1" x14ac:dyDescent="0.25">
      <c r="A704" s="120"/>
      <c r="B704" s="120"/>
      <c r="C704" s="120"/>
      <c r="D704" s="120"/>
      <c r="E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</row>
    <row r="705" spans="1:23" ht="12.75" customHeight="1" x14ac:dyDescent="0.25">
      <c r="A705" s="120"/>
      <c r="B705" s="120"/>
      <c r="C705" s="120"/>
      <c r="D705" s="120"/>
      <c r="E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</row>
    <row r="706" spans="1:23" ht="12.75" customHeight="1" x14ac:dyDescent="0.25">
      <c r="A706" s="120"/>
      <c r="B706" s="120"/>
      <c r="C706" s="120"/>
      <c r="D706" s="120"/>
      <c r="E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</row>
    <row r="707" spans="1:23" ht="12.75" customHeight="1" x14ac:dyDescent="0.25">
      <c r="A707" s="120"/>
      <c r="B707" s="120"/>
      <c r="C707" s="120"/>
      <c r="D707" s="120"/>
      <c r="E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</row>
    <row r="708" spans="1:23" ht="12.75" customHeight="1" x14ac:dyDescent="0.25">
      <c r="A708" s="120"/>
      <c r="B708" s="120"/>
      <c r="C708" s="120"/>
      <c r="D708" s="120"/>
      <c r="E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</row>
    <row r="709" spans="1:23" ht="12.75" customHeight="1" x14ac:dyDescent="0.25">
      <c r="A709" s="120"/>
      <c r="B709" s="120"/>
      <c r="C709" s="120"/>
      <c r="D709" s="120"/>
      <c r="E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</row>
    <row r="710" spans="1:23" ht="12.75" customHeight="1" x14ac:dyDescent="0.25">
      <c r="A710" s="120"/>
      <c r="B710" s="120"/>
      <c r="C710" s="120"/>
      <c r="D710" s="120"/>
      <c r="E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</row>
    <row r="711" spans="1:23" ht="12.75" customHeight="1" x14ac:dyDescent="0.25">
      <c r="A711" s="120"/>
      <c r="B711" s="120"/>
      <c r="C711" s="120"/>
      <c r="D711" s="120"/>
      <c r="E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</row>
    <row r="712" spans="1:23" ht="12.75" customHeight="1" x14ac:dyDescent="0.25">
      <c r="A712" s="120"/>
      <c r="B712" s="120"/>
      <c r="C712" s="120"/>
      <c r="D712" s="120"/>
      <c r="E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</row>
    <row r="713" spans="1:23" ht="12.75" customHeight="1" x14ac:dyDescent="0.25">
      <c r="A713" s="120"/>
      <c r="B713" s="120"/>
      <c r="C713" s="120"/>
      <c r="D713" s="120"/>
      <c r="E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</row>
    <row r="714" spans="1:23" ht="12.75" customHeight="1" x14ac:dyDescent="0.25">
      <c r="A714" s="120"/>
      <c r="B714" s="120"/>
      <c r="C714" s="120"/>
      <c r="D714" s="120"/>
      <c r="E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</row>
    <row r="715" spans="1:23" ht="12.75" customHeight="1" x14ac:dyDescent="0.25">
      <c r="A715" s="120"/>
      <c r="B715" s="120"/>
      <c r="C715" s="120"/>
      <c r="D715" s="120"/>
      <c r="E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</row>
    <row r="716" spans="1:23" ht="12.75" customHeight="1" x14ac:dyDescent="0.25">
      <c r="A716" s="120"/>
      <c r="B716" s="120"/>
      <c r="C716" s="120"/>
      <c r="D716" s="120"/>
      <c r="E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</row>
    <row r="717" spans="1:23" ht="12.75" customHeight="1" x14ac:dyDescent="0.25">
      <c r="A717" s="120"/>
      <c r="B717" s="120"/>
      <c r="C717" s="120"/>
      <c r="D717" s="120"/>
      <c r="E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</row>
    <row r="718" spans="1:23" ht="12.75" customHeight="1" x14ac:dyDescent="0.25">
      <c r="A718" s="120"/>
      <c r="B718" s="120"/>
      <c r="C718" s="120"/>
      <c r="D718" s="120"/>
      <c r="E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</row>
    <row r="719" spans="1:23" ht="12.75" customHeight="1" x14ac:dyDescent="0.25">
      <c r="A719" s="120"/>
      <c r="B719" s="120"/>
      <c r="C719" s="120"/>
      <c r="D719" s="120"/>
      <c r="E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</row>
    <row r="720" spans="1:23" ht="12.75" customHeight="1" x14ac:dyDescent="0.25">
      <c r="A720" s="120"/>
      <c r="B720" s="120"/>
      <c r="C720" s="120"/>
      <c r="D720" s="120"/>
      <c r="E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</row>
    <row r="721" spans="1:23" ht="12.75" customHeight="1" x14ac:dyDescent="0.25">
      <c r="A721" s="120"/>
      <c r="B721" s="120"/>
      <c r="C721" s="120"/>
      <c r="D721" s="120"/>
      <c r="E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</row>
    <row r="722" spans="1:23" ht="12.75" customHeight="1" x14ac:dyDescent="0.25">
      <c r="A722" s="120"/>
      <c r="B722" s="120"/>
      <c r="C722" s="120"/>
      <c r="D722" s="120"/>
      <c r="E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</row>
    <row r="723" spans="1:23" ht="12.75" customHeight="1" x14ac:dyDescent="0.25">
      <c r="A723" s="120"/>
      <c r="B723" s="120"/>
      <c r="C723" s="120"/>
      <c r="D723" s="120"/>
      <c r="E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</row>
    <row r="724" spans="1:23" ht="12.75" customHeight="1" x14ac:dyDescent="0.25">
      <c r="A724" s="120"/>
      <c r="B724" s="120"/>
      <c r="C724" s="120"/>
      <c r="D724" s="120"/>
      <c r="E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</row>
    <row r="725" spans="1:23" ht="12.75" customHeight="1" x14ac:dyDescent="0.25">
      <c r="A725" s="120"/>
      <c r="B725" s="120"/>
      <c r="C725" s="120"/>
      <c r="D725" s="120"/>
      <c r="E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</row>
    <row r="726" spans="1:23" ht="12.75" customHeight="1" x14ac:dyDescent="0.25">
      <c r="A726" s="120"/>
      <c r="B726" s="120"/>
      <c r="C726" s="120"/>
      <c r="D726" s="120"/>
      <c r="E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</row>
    <row r="727" spans="1:23" ht="12.75" customHeight="1" x14ac:dyDescent="0.25">
      <c r="A727" s="120"/>
      <c r="B727" s="120"/>
      <c r="C727" s="120"/>
      <c r="D727" s="120"/>
      <c r="E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</row>
    <row r="728" spans="1:23" ht="12.75" customHeight="1" x14ac:dyDescent="0.25">
      <c r="A728" s="120"/>
      <c r="B728" s="120"/>
      <c r="C728" s="120"/>
      <c r="D728" s="120"/>
      <c r="E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</row>
    <row r="729" spans="1:23" ht="12.75" customHeight="1" x14ac:dyDescent="0.25">
      <c r="A729" s="120"/>
      <c r="B729" s="120"/>
      <c r="C729" s="120"/>
      <c r="D729" s="120"/>
      <c r="E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</row>
    <row r="730" spans="1:23" ht="12.75" customHeight="1" x14ac:dyDescent="0.25">
      <c r="A730" s="120"/>
      <c r="B730" s="120"/>
      <c r="C730" s="120"/>
      <c r="D730" s="120"/>
      <c r="E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</row>
    <row r="731" spans="1:23" ht="12.75" customHeight="1" x14ac:dyDescent="0.25">
      <c r="A731" s="120"/>
      <c r="B731" s="120"/>
      <c r="C731" s="120"/>
      <c r="D731" s="120"/>
      <c r="E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</row>
    <row r="732" spans="1:23" ht="12.75" customHeight="1" x14ac:dyDescent="0.25">
      <c r="A732" s="120"/>
      <c r="B732" s="120"/>
      <c r="C732" s="120"/>
      <c r="D732" s="120"/>
      <c r="E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</row>
    <row r="733" spans="1:23" ht="12.75" customHeight="1" x14ac:dyDescent="0.25">
      <c r="A733" s="120"/>
      <c r="B733" s="120"/>
      <c r="C733" s="120"/>
      <c r="D733" s="120"/>
      <c r="E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</row>
    <row r="734" spans="1:23" ht="12.75" customHeight="1" x14ac:dyDescent="0.25">
      <c r="A734" s="120"/>
      <c r="B734" s="120"/>
      <c r="C734" s="120"/>
      <c r="D734" s="120"/>
      <c r="E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</row>
    <row r="735" spans="1:23" ht="12.75" customHeight="1" x14ac:dyDescent="0.25">
      <c r="A735" s="120"/>
      <c r="B735" s="120"/>
      <c r="C735" s="120"/>
      <c r="D735" s="120"/>
      <c r="E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</row>
    <row r="736" spans="1:23" ht="12.75" customHeight="1" x14ac:dyDescent="0.25">
      <c r="A736" s="120"/>
      <c r="B736" s="120"/>
      <c r="C736" s="120"/>
      <c r="D736" s="120"/>
      <c r="E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</row>
    <row r="737" spans="1:23" ht="12.75" customHeight="1" x14ac:dyDescent="0.25">
      <c r="A737" s="120"/>
      <c r="B737" s="120"/>
      <c r="C737" s="120"/>
      <c r="D737" s="120"/>
      <c r="E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</row>
    <row r="738" spans="1:23" ht="12.75" customHeight="1" x14ac:dyDescent="0.25">
      <c r="A738" s="120"/>
      <c r="B738" s="120"/>
      <c r="C738" s="120"/>
      <c r="D738" s="120"/>
      <c r="E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</row>
    <row r="739" spans="1:23" ht="12.75" customHeight="1" x14ac:dyDescent="0.25">
      <c r="A739" s="120"/>
      <c r="B739" s="120"/>
      <c r="C739" s="120"/>
      <c r="D739" s="120"/>
      <c r="E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</row>
    <row r="740" spans="1:23" ht="12.75" customHeight="1" x14ac:dyDescent="0.25">
      <c r="A740" s="120"/>
      <c r="B740" s="120"/>
      <c r="C740" s="120"/>
      <c r="D740" s="120"/>
      <c r="E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</row>
    <row r="741" spans="1:23" ht="12.75" customHeight="1" x14ac:dyDescent="0.25">
      <c r="A741" s="120"/>
      <c r="B741" s="120"/>
      <c r="C741" s="120"/>
      <c r="D741" s="120"/>
      <c r="E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</row>
    <row r="742" spans="1:23" ht="12.75" customHeight="1" x14ac:dyDescent="0.25">
      <c r="A742" s="120"/>
      <c r="B742" s="120"/>
      <c r="C742" s="120"/>
      <c r="D742" s="120"/>
      <c r="E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</row>
    <row r="743" spans="1:23" ht="12.75" customHeight="1" x14ac:dyDescent="0.25">
      <c r="A743" s="120"/>
      <c r="B743" s="120"/>
      <c r="C743" s="120"/>
      <c r="D743" s="120"/>
      <c r="E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</row>
    <row r="744" spans="1:23" ht="12.75" customHeight="1" x14ac:dyDescent="0.25">
      <c r="A744" s="120"/>
      <c r="B744" s="120"/>
      <c r="C744" s="120"/>
      <c r="D744" s="120"/>
      <c r="E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</row>
    <row r="745" spans="1:23" ht="12.75" customHeight="1" x14ac:dyDescent="0.25">
      <c r="A745" s="120"/>
      <c r="B745" s="120"/>
      <c r="C745" s="120"/>
      <c r="D745" s="120"/>
      <c r="E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</row>
    <row r="746" spans="1:23" ht="12.75" customHeight="1" x14ac:dyDescent="0.25">
      <c r="A746" s="120"/>
      <c r="B746" s="120"/>
      <c r="C746" s="120"/>
      <c r="D746" s="120"/>
      <c r="E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</row>
    <row r="747" spans="1:23" ht="12.75" customHeight="1" x14ac:dyDescent="0.25">
      <c r="A747" s="120"/>
      <c r="B747" s="120"/>
      <c r="C747" s="120"/>
      <c r="D747" s="120"/>
      <c r="E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</row>
    <row r="748" spans="1:23" ht="12.75" customHeight="1" x14ac:dyDescent="0.25">
      <c r="A748" s="120"/>
      <c r="B748" s="120"/>
      <c r="C748" s="120"/>
      <c r="D748" s="120"/>
      <c r="E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</row>
    <row r="749" spans="1:23" ht="12.75" customHeight="1" x14ac:dyDescent="0.25">
      <c r="A749" s="120"/>
      <c r="B749" s="120"/>
      <c r="C749" s="120"/>
      <c r="D749" s="120"/>
      <c r="E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</row>
    <row r="750" spans="1:23" ht="12.75" customHeight="1" x14ac:dyDescent="0.25">
      <c r="A750" s="120"/>
      <c r="B750" s="120"/>
      <c r="C750" s="120"/>
      <c r="D750" s="120"/>
      <c r="E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</row>
    <row r="751" spans="1:23" ht="12.75" customHeight="1" x14ac:dyDescent="0.25">
      <c r="A751" s="120"/>
      <c r="B751" s="120"/>
      <c r="C751" s="120"/>
      <c r="D751" s="120"/>
      <c r="E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</row>
    <row r="752" spans="1:23" ht="12.75" customHeight="1" x14ac:dyDescent="0.25">
      <c r="A752" s="120"/>
      <c r="B752" s="120"/>
      <c r="C752" s="120"/>
      <c r="D752" s="120"/>
      <c r="E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</row>
    <row r="753" spans="1:23" ht="12.75" customHeight="1" x14ac:dyDescent="0.25">
      <c r="A753" s="120"/>
      <c r="B753" s="120"/>
      <c r="C753" s="120"/>
      <c r="D753" s="120"/>
      <c r="E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</row>
    <row r="754" spans="1:23" ht="12.75" customHeight="1" x14ac:dyDescent="0.25">
      <c r="A754" s="120"/>
      <c r="B754" s="120"/>
      <c r="C754" s="120"/>
      <c r="D754" s="120"/>
      <c r="E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</row>
    <row r="755" spans="1:23" ht="12.75" customHeight="1" x14ac:dyDescent="0.25">
      <c r="A755" s="120"/>
      <c r="B755" s="120"/>
      <c r="C755" s="120"/>
      <c r="D755" s="120"/>
      <c r="E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</row>
    <row r="756" spans="1:23" ht="12.75" customHeight="1" x14ac:dyDescent="0.25">
      <c r="A756" s="120"/>
      <c r="B756" s="120"/>
      <c r="C756" s="120"/>
      <c r="D756" s="120"/>
      <c r="E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</row>
    <row r="757" spans="1:23" ht="12.75" customHeight="1" x14ac:dyDescent="0.25">
      <c r="A757" s="120"/>
      <c r="B757" s="120"/>
      <c r="C757" s="120"/>
      <c r="D757" s="120"/>
      <c r="E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</row>
    <row r="758" spans="1:23" ht="12.75" customHeight="1" x14ac:dyDescent="0.25">
      <c r="A758" s="120"/>
      <c r="B758" s="120"/>
      <c r="C758" s="120"/>
      <c r="D758" s="120"/>
      <c r="E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</row>
    <row r="759" spans="1:23" ht="12.75" customHeight="1" x14ac:dyDescent="0.25">
      <c r="A759" s="120"/>
      <c r="B759" s="120"/>
      <c r="C759" s="120"/>
      <c r="D759" s="120"/>
      <c r="E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</row>
    <row r="760" spans="1:23" ht="12.75" customHeight="1" x14ac:dyDescent="0.25">
      <c r="A760" s="120"/>
      <c r="B760" s="120"/>
      <c r="C760" s="120"/>
      <c r="D760" s="120"/>
      <c r="E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</row>
    <row r="761" spans="1:23" ht="12.75" customHeight="1" x14ac:dyDescent="0.25">
      <c r="A761" s="120"/>
      <c r="B761" s="120"/>
      <c r="C761" s="120"/>
      <c r="D761" s="120"/>
      <c r="E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</row>
    <row r="762" spans="1:23" ht="12.75" customHeight="1" x14ac:dyDescent="0.25">
      <c r="A762" s="120"/>
      <c r="B762" s="120"/>
      <c r="C762" s="120"/>
      <c r="D762" s="120"/>
      <c r="E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</row>
    <row r="763" spans="1:23" ht="12.75" customHeight="1" x14ac:dyDescent="0.25">
      <c r="A763" s="120"/>
      <c r="B763" s="120"/>
      <c r="C763" s="120"/>
      <c r="D763" s="120"/>
      <c r="E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</row>
    <row r="764" spans="1:23" ht="12.75" customHeight="1" x14ac:dyDescent="0.25">
      <c r="A764" s="120"/>
      <c r="B764" s="120"/>
      <c r="C764" s="120"/>
      <c r="D764" s="120"/>
      <c r="E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</row>
    <row r="765" spans="1:23" ht="12.75" customHeight="1" x14ac:dyDescent="0.25">
      <c r="A765" s="120"/>
      <c r="B765" s="120"/>
      <c r="C765" s="120"/>
      <c r="D765" s="120"/>
      <c r="E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</row>
    <row r="766" spans="1:23" ht="12.75" customHeight="1" x14ac:dyDescent="0.25">
      <c r="A766" s="120"/>
      <c r="B766" s="120"/>
      <c r="C766" s="120"/>
      <c r="D766" s="120"/>
      <c r="E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</row>
    <row r="767" spans="1:23" ht="12.75" customHeight="1" x14ac:dyDescent="0.25">
      <c r="A767" s="120"/>
      <c r="B767" s="120"/>
      <c r="C767" s="120"/>
      <c r="D767" s="120"/>
      <c r="E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</row>
    <row r="768" spans="1:23" ht="12.75" customHeight="1" x14ac:dyDescent="0.25">
      <c r="A768" s="120"/>
      <c r="B768" s="120"/>
      <c r="C768" s="120"/>
      <c r="D768" s="120"/>
      <c r="E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</row>
    <row r="769" spans="1:23" ht="12.75" customHeight="1" x14ac:dyDescent="0.25">
      <c r="A769" s="120"/>
      <c r="B769" s="120"/>
      <c r="C769" s="120"/>
      <c r="D769" s="120"/>
      <c r="E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</row>
    <row r="770" spans="1:23" ht="12.75" customHeight="1" x14ac:dyDescent="0.25">
      <c r="A770" s="120"/>
      <c r="B770" s="120"/>
      <c r="C770" s="120"/>
      <c r="D770" s="120"/>
      <c r="E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</row>
    <row r="771" spans="1:23" ht="12.75" customHeight="1" x14ac:dyDescent="0.25">
      <c r="A771" s="120"/>
      <c r="B771" s="120"/>
      <c r="C771" s="120"/>
      <c r="D771" s="120"/>
      <c r="E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</row>
    <row r="772" spans="1:23" ht="12.75" customHeight="1" x14ac:dyDescent="0.25">
      <c r="A772" s="120"/>
      <c r="B772" s="120"/>
      <c r="C772" s="120"/>
      <c r="D772" s="120"/>
      <c r="E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</row>
    <row r="773" spans="1:23" ht="12.75" customHeight="1" x14ac:dyDescent="0.25">
      <c r="A773" s="120"/>
      <c r="B773" s="120"/>
      <c r="C773" s="120"/>
      <c r="D773" s="120"/>
      <c r="E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</row>
    <row r="774" spans="1:23" ht="12.75" customHeight="1" x14ac:dyDescent="0.25">
      <c r="A774" s="120"/>
      <c r="B774" s="120"/>
      <c r="C774" s="120"/>
      <c r="D774" s="120"/>
      <c r="E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</row>
    <row r="775" spans="1:23" ht="12.75" customHeight="1" x14ac:dyDescent="0.25">
      <c r="A775" s="120"/>
      <c r="B775" s="120"/>
      <c r="C775" s="120"/>
      <c r="D775" s="120"/>
      <c r="E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</row>
    <row r="776" spans="1:23" ht="12.75" customHeight="1" x14ac:dyDescent="0.25">
      <c r="A776" s="120"/>
      <c r="B776" s="120"/>
      <c r="C776" s="120"/>
      <c r="D776" s="120"/>
      <c r="E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</row>
    <row r="777" spans="1:23" ht="12.75" customHeight="1" x14ac:dyDescent="0.25">
      <c r="A777" s="120"/>
      <c r="B777" s="120"/>
      <c r="C777" s="120"/>
      <c r="D777" s="120"/>
      <c r="E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</row>
    <row r="778" spans="1:23" ht="12.75" customHeight="1" x14ac:dyDescent="0.25">
      <c r="A778" s="120"/>
      <c r="B778" s="120"/>
      <c r="C778" s="120"/>
      <c r="D778" s="120"/>
      <c r="E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</row>
    <row r="779" spans="1:23" ht="12.75" customHeight="1" x14ac:dyDescent="0.25">
      <c r="A779" s="120"/>
      <c r="B779" s="120"/>
      <c r="C779" s="120"/>
      <c r="D779" s="120"/>
      <c r="E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</row>
    <row r="780" spans="1:23" ht="12.75" customHeight="1" x14ac:dyDescent="0.25">
      <c r="A780" s="120"/>
      <c r="B780" s="120"/>
      <c r="C780" s="120"/>
      <c r="D780" s="120"/>
      <c r="E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</row>
    <row r="781" spans="1:23" ht="12.75" customHeight="1" x14ac:dyDescent="0.25">
      <c r="A781" s="120"/>
      <c r="B781" s="120"/>
      <c r="C781" s="120"/>
      <c r="D781" s="120"/>
      <c r="E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</row>
    <row r="782" spans="1:23" ht="12.75" customHeight="1" x14ac:dyDescent="0.25">
      <c r="A782" s="120"/>
      <c r="B782" s="120"/>
      <c r="C782" s="120"/>
      <c r="D782" s="120"/>
      <c r="E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</row>
    <row r="783" spans="1:23" ht="12.75" customHeight="1" x14ac:dyDescent="0.25">
      <c r="A783" s="120"/>
      <c r="B783" s="120"/>
      <c r="C783" s="120"/>
      <c r="D783" s="120"/>
      <c r="E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</row>
    <row r="784" spans="1:23" ht="12.75" customHeight="1" x14ac:dyDescent="0.25">
      <c r="A784" s="120"/>
      <c r="B784" s="120"/>
      <c r="C784" s="120"/>
      <c r="D784" s="120"/>
      <c r="E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</row>
    <row r="785" spans="1:23" ht="12.75" customHeight="1" x14ac:dyDescent="0.25">
      <c r="A785" s="120"/>
      <c r="B785" s="120"/>
      <c r="C785" s="120"/>
      <c r="D785" s="120"/>
      <c r="E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</row>
    <row r="786" spans="1:23" ht="12.75" customHeight="1" x14ac:dyDescent="0.25">
      <c r="A786" s="120"/>
      <c r="B786" s="120"/>
      <c r="C786" s="120"/>
      <c r="D786" s="120"/>
      <c r="E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</row>
    <row r="787" spans="1:23" ht="12.75" customHeight="1" x14ac:dyDescent="0.25">
      <c r="A787" s="120"/>
      <c r="B787" s="120"/>
      <c r="C787" s="120"/>
      <c r="D787" s="120"/>
      <c r="E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</row>
    <row r="788" spans="1:23" ht="12.75" customHeight="1" x14ac:dyDescent="0.25">
      <c r="A788" s="120"/>
      <c r="B788" s="120"/>
      <c r="C788" s="120"/>
      <c r="D788" s="120"/>
      <c r="E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</row>
    <row r="789" spans="1:23" ht="12.75" customHeight="1" x14ac:dyDescent="0.25">
      <c r="A789" s="120"/>
      <c r="B789" s="120"/>
      <c r="C789" s="120"/>
      <c r="D789" s="120"/>
      <c r="E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</row>
    <row r="790" spans="1:23" ht="12.75" customHeight="1" x14ac:dyDescent="0.25">
      <c r="A790" s="120"/>
      <c r="B790" s="120"/>
      <c r="C790" s="120"/>
      <c r="D790" s="120"/>
      <c r="E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</row>
    <row r="791" spans="1:23" ht="12.75" customHeight="1" x14ac:dyDescent="0.25">
      <c r="A791" s="120"/>
      <c r="B791" s="120"/>
      <c r="C791" s="120"/>
      <c r="D791" s="120"/>
      <c r="E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</row>
    <row r="792" spans="1:23" ht="12.75" customHeight="1" x14ac:dyDescent="0.25">
      <c r="A792" s="120"/>
      <c r="B792" s="120"/>
      <c r="C792" s="120"/>
      <c r="D792" s="120"/>
      <c r="E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</row>
    <row r="793" spans="1:23" ht="12.75" customHeight="1" x14ac:dyDescent="0.25">
      <c r="A793" s="120"/>
      <c r="B793" s="120"/>
      <c r="C793" s="120"/>
      <c r="D793" s="120"/>
      <c r="E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</row>
    <row r="794" spans="1:23" ht="12.75" customHeight="1" x14ac:dyDescent="0.25">
      <c r="A794" s="120"/>
      <c r="B794" s="120"/>
      <c r="C794" s="120"/>
      <c r="D794" s="120"/>
      <c r="E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</row>
    <row r="795" spans="1:23" ht="12.75" customHeight="1" x14ac:dyDescent="0.25">
      <c r="A795" s="120"/>
      <c r="B795" s="120"/>
      <c r="C795" s="120"/>
      <c r="D795" s="120"/>
      <c r="E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</row>
    <row r="796" spans="1:23" ht="12.75" customHeight="1" x14ac:dyDescent="0.25">
      <c r="A796" s="120"/>
      <c r="B796" s="120"/>
      <c r="C796" s="120"/>
      <c r="D796" s="120"/>
      <c r="E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</row>
    <row r="797" spans="1:23" ht="12.75" customHeight="1" x14ac:dyDescent="0.25">
      <c r="A797" s="120"/>
      <c r="B797" s="120"/>
      <c r="C797" s="120"/>
      <c r="D797" s="120"/>
      <c r="E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</row>
    <row r="798" spans="1:23" ht="12.75" customHeight="1" x14ac:dyDescent="0.25">
      <c r="A798" s="120"/>
      <c r="B798" s="120"/>
      <c r="C798" s="120"/>
      <c r="D798" s="120"/>
      <c r="E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</row>
    <row r="799" spans="1:23" ht="12.75" customHeight="1" x14ac:dyDescent="0.25">
      <c r="A799" s="120"/>
      <c r="B799" s="120"/>
      <c r="C799" s="120"/>
      <c r="D799" s="120"/>
      <c r="E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</row>
    <row r="800" spans="1:23" ht="12.75" customHeight="1" x14ac:dyDescent="0.25">
      <c r="A800" s="120"/>
      <c r="B800" s="120"/>
      <c r="C800" s="120"/>
      <c r="D800" s="120"/>
      <c r="E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</row>
    <row r="801" spans="1:23" ht="12.75" customHeight="1" x14ac:dyDescent="0.25">
      <c r="A801" s="120"/>
      <c r="B801" s="120"/>
      <c r="C801" s="120"/>
      <c r="D801" s="120"/>
      <c r="E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</row>
    <row r="802" spans="1:23" ht="12.75" customHeight="1" x14ac:dyDescent="0.25">
      <c r="A802" s="120"/>
      <c r="B802" s="120"/>
      <c r="C802" s="120"/>
      <c r="D802" s="120"/>
      <c r="E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</row>
    <row r="803" spans="1:23" ht="12.75" customHeight="1" x14ac:dyDescent="0.25">
      <c r="A803" s="120"/>
      <c r="B803" s="120"/>
      <c r="C803" s="120"/>
      <c r="D803" s="120"/>
      <c r="E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</row>
    <row r="804" spans="1:23" ht="12.75" customHeight="1" x14ac:dyDescent="0.25">
      <c r="A804" s="120"/>
      <c r="B804" s="120"/>
      <c r="C804" s="120"/>
      <c r="D804" s="120"/>
      <c r="E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</row>
    <row r="805" spans="1:23" ht="12.75" customHeight="1" x14ac:dyDescent="0.25">
      <c r="A805" s="120"/>
      <c r="B805" s="120"/>
      <c r="C805" s="120"/>
      <c r="D805" s="120"/>
      <c r="E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</row>
    <row r="806" spans="1:23" ht="12.75" customHeight="1" x14ac:dyDescent="0.25">
      <c r="A806" s="120"/>
      <c r="B806" s="120"/>
      <c r="C806" s="120"/>
      <c r="D806" s="120"/>
      <c r="E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</row>
    <row r="807" spans="1:23" ht="12.75" customHeight="1" x14ac:dyDescent="0.25">
      <c r="A807" s="120"/>
      <c r="B807" s="120"/>
      <c r="C807" s="120"/>
      <c r="D807" s="120"/>
      <c r="E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</row>
    <row r="808" spans="1:23" ht="12.75" customHeight="1" x14ac:dyDescent="0.25">
      <c r="A808" s="120"/>
      <c r="B808" s="120"/>
      <c r="C808" s="120"/>
      <c r="D808" s="120"/>
      <c r="E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</row>
    <row r="809" spans="1:23" ht="12.75" customHeight="1" x14ac:dyDescent="0.25">
      <c r="A809" s="120"/>
      <c r="B809" s="120"/>
      <c r="C809" s="120"/>
      <c r="D809" s="120"/>
      <c r="E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</row>
    <row r="810" spans="1:23" ht="12.75" customHeight="1" x14ac:dyDescent="0.25">
      <c r="A810" s="120"/>
      <c r="B810" s="120"/>
      <c r="C810" s="120"/>
      <c r="D810" s="120"/>
      <c r="E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</row>
    <row r="811" spans="1:23" ht="12.75" customHeight="1" x14ac:dyDescent="0.25">
      <c r="A811" s="120"/>
      <c r="B811" s="120"/>
      <c r="C811" s="120"/>
      <c r="D811" s="120"/>
      <c r="E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</row>
    <row r="812" spans="1:23" ht="12.75" customHeight="1" x14ac:dyDescent="0.25">
      <c r="A812" s="120"/>
      <c r="B812" s="120"/>
      <c r="C812" s="120"/>
      <c r="D812" s="120"/>
      <c r="E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</row>
    <row r="813" spans="1:23" ht="12.75" customHeight="1" x14ac:dyDescent="0.25">
      <c r="A813" s="120"/>
      <c r="B813" s="120"/>
      <c r="C813" s="120"/>
      <c r="D813" s="120"/>
      <c r="E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</row>
    <row r="814" spans="1:23" ht="12.75" customHeight="1" x14ac:dyDescent="0.25">
      <c r="A814" s="120"/>
      <c r="B814" s="120"/>
      <c r="C814" s="120"/>
      <c r="D814" s="120"/>
      <c r="E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</row>
    <row r="815" spans="1:23" ht="12.75" customHeight="1" x14ac:dyDescent="0.25">
      <c r="A815" s="120"/>
      <c r="B815" s="120"/>
      <c r="C815" s="120"/>
      <c r="D815" s="120"/>
      <c r="E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</row>
    <row r="816" spans="1:23" ht="12.75" customHeight="1" x14ac:dyDescent="0.25">
      <c r="A816" s="120"/>
      <c r="B816" s="120"/>
      <c r="C816" s="120"/>
      <c r="D816" s="120"/>
      <c r="E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</row>
    <row r="817" spans="1:23" ht="12.75" customHeight="1" x14ac:dyDescent="0.25">
      <c r="A817" s="120"/>
      <c r="B817" s="120"/>
      <c r="C817" s="120"/>
      <c r="D817" s="120"/>
      <c r="E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</row>
    <row r="818" spans="1:23" ht="12.75" customHeight="1" x14ac:dyDescent="0.25">
      <c r="A818" s="120"/>
      <c r="B818" s="120"/>
      <c r="C818" s="120"/>
      <c r="D818" s="120"/>
      <c r="E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</row>
    <row r="819" spans="1:23" ht="12.75" customHeight="1" x14ac:dyDescent="0.25">
      <c r="A819" s="120"/>
      <c r="B819" s="120"/>
      <c r="C819" s="120"/>
      <c r="D819" s="120"/>
      <c r="E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</row>
    <row r="820" spans="1:23" ht="12.75" customHeight="1" x14ac:dyDescent="0.25">
      <c r="A820" s="120"/>
      <c r="B820" s="120"/>
      <c r="C820" s="120"/>
      <c r="D820" s="120"/>
      <c r="E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</row>
    <row r="821" spans="1:23" ht="12.75" customHeight="1" x14ac:dyDescent="0.25">
      <c r="A821" s="120"/>
      <c r="B821" s="120"/>
      <c r="C821" s="120"/>
      <c r="D821" s="120"/>
      <c r="E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</row>
    <row r="822" spans="1:23" ht="12.75" customHeight="1" x14ac:dyDescent="0.25">
      <c r="A822" s="120"/>
      <c r="B822" s="120"/>
      <c r="C822" s="120"/>
      <c r="D822" s="120"/>
      <c r="E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</row>
    <row r="823" spans="1:23" ht="12.75" customHeight="1" x14ac:dyDescent="0.25">
      <c r="A823" s="120"/>
      <c r="B823" s="120"/>
      <c r="C823" s="120"/>
      <c r="D823" s="120"/>
      <c r="E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</row>
    <row r="824" spans="1:23" ht="12.75" customHeight="1" x14ac:dyDescent="0.25">
      <c r="A824" s="120"/>
      <c r="B824" s="120"/>
      <c r="C824" s="120"/>
      <c r="D824" s="120"/>
      <c r="E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</row>
    <row r="825" spans="1:23" ht="12.75" customHeight="1" x14ac:dyDescent="0.25">
      <c r="A825" s="120"/>
      <c r="B825" s="120"/>
      <c r="C825" s="120"/>
      <c r="D825" s="120"/>
      <c r="E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</row>
    <row r="826" spans="1:23" ht="12.75" customHeight="1" x14ac:dyDescent="0.25">
      <c r="A826" s="120"/>
      <c r="B826" s="120"/>
      <c r="C826" s="120"/>
      <c r="D826" s="120"/>
      <c r="E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</row>
    <row r="827" spans="1:23" ht="12.75" customHeight="1" x14ac:dyDescent="0.25">
      <c r="A827" s="120"/>
      <c r="B827" s="120"/>
      <c r="C827" s="120"/>
      <c r="D827" s="120"/>
      <c r="E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</row>
    <row r="828" spans="1:23" ht="12.75" customHeight="1" x14ac:dyDescent="0.25">
      <c r="A828" s="120"/>
      <c r="B828" s="120"/>
      <c r="C828" s="120"/>
      <c r="D828" s="120"/>
      <c r="E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</row>
    <row r="829" spans="1:23" ht="12.75" customHeight="1" x14ac:dyDescent="0.25">
      <c r="A829" s="120"/>
      <c r="B829" s="120"/>
      <c r="C829" s="120"/>
      <c r="D829" s="120"/>
      <c r="E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</row>
    <row r="830" spans="1:23" ht="12.75" customHeight="1" x14ac:dyDescent="0.25">
      <c r="A830" s="120"/>
      <c r="B830" s="120"/>
      <c r="C830" s="120"/>
      <c r="D830" s="120"/>
      <c r="E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</row>
    <row r="831" spans="1:23" ht="12.75" customHeight="1" x14ac:dyDescent="0.25">
      <c r="A831" s="120"/>
      <c r="B831" s="120"/>
      <c r="C831" s="120"/>
      <c r="D831" s="120"/>
      <c r="E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</row>
    <row r="832" spans="1:23" ht="12.75" customHeight="1" x14ac:dyDescent="0.25">
      <c r="A832" s="120"/>
      <c r="B832" s="120"/>
      <c r="C832" s="120"/>
      <c r="D832" s="120"/>
      <c r="E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</row>
    <row r="833" spans="1:23" ht="12.75" customHeight="1" x14ac:dyDescent="0.25">
      <c r="A833" s="120"/>
      <c r="B833" s="120"/>
      <c r="C833" s="120"/>
      <c r="D833" s="120"/>
      <c r="E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</row>
    <row r="834" spans="1:23" ht="12.75" customHeight="1" x14ac:dyDescent="0.25">
      <c r="A834" s="120"/>
      <c r="B834" s="120"/>
      <c r="C834" s="120"/>
      <c r="D834" s="120"/>
      <c r="E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</row>
    <row r="835" spans="1:23" ht="12.75" customHeight="1" x14ac:dyDescent="0.25">
      <c r="A835" s="120"/>
      <c r="B835" s="120"/>
      <c r="C835" s="120"/>
      <c r="D835" s="120"/>
      <c r="E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</row>
    <row r="836" spans="1:23" ht="12.75" customHeight="1" x14ac:dyDescent="0.25">
      <c r="A836" s="120"/>
      <c r="B836" s="120"/>
      <c r="C836" s="120"/>
      <c r="D836" s="120"/>
      <c r="E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</row>
    <row r="837" spans="1:23" ht="12.75" customHeight="1" x14ac:dyDescent="0.25">
      <c r="A837" s="120"/>
      <c r="B837" s="120"/>
      <c r="C837" s="120"/>
      <c r="D837" s="120"/>
      <c r="E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</row>
    <row r="838" spans="1:23" ht="12.75" customHeight="1" x14ac:dyDescent="0.25">
      <c r="A838" s="120"/>
      <c r="B838" s="120"/>
      <c r="C838" s="120"/>
      <c r="D838" s="120"/>
      <c r="E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</row>
    <row r="839" spans="1:23" ht="12.75" customHeight="1" x14ac:dyDescent="0.25">
      <c r="A839" s="120"/>
      <c r="B839" s="120"/>
      <c r="C839" s="120"/>
      <c r="D839" s="120"/>
      <c r="E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</row>
    <row r="840" spans="1:23" ht="12.75" customHeight="1" x14ac:dyDescent="0.25">
      <c r="A840" s="120"/>
      <c r="B840" s="120"/>
      <c r="C840" s="120"/>
      <c r="D840" s="120"/>
      <c r="E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</row>
    <row r="841" spans="1:23" ht="12.75" customHeight="1" x14ac:dyDescent="0.25">
      <c r="A841" s="120"/>
      <c r="B841" s="120"/>
      <c r="C841" s="120"/>
      <c r="D841" s="120"/>
      <c r="E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</row>
    <row r="842" spans="1:23" ht="12.75" customHeight="1" x14ac:dyDescent="0.25">
      <c r="A842" s="120"/>
      <c r="B842" s="120"/>
      <c r="C842" s="120"/>
      <c r="D842" s="120"/>
      <c r="E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</row>
    <row r="843" spans="1:23" ht="12.75" customHeight="1" x14ac:dyDescent="0.25">
      <c r="A843" s="120"/>
      <c r="B843" s="120"/>
      <c r="C843" s="120"/>
      <c r="D843" s="120"/>
      <c r="E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</row>
    <row r="844" spans="1:23" ht="12.75" customHeight="1" x14ac:dyDescent="0.25">
      <c r="A844" s="120"/>
      <c r="B844" s="120"/>
      <c r="C844" s="120"/>
      <c r="D844" s="120"/>
      <c r="E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</row>
    <row r="845" spans="1:23" ht="12.75" customHeight="1" x14ac:dyDescent="0.25">
      <c r="A845" s="120"/>
      <c r="B845" s="120"/>
      <c r="C845" s="120"/>
      <c r="D845" s="120"/>
      <c r="E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</row>
    <row r="846" spans="1:23" ht="12.75" customHeight="1" x14ac:dyDescent="0.25">
      <c r="A846" s="120"/>
      <c r="B846" s="120"/>
      <c r="C846" s="120"/>
      <c r="D846" s="120"/>
      <c r="E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</row>
    <row r="847" spans="1:23" ht="12.75" customHeight="1" x14ac:dyDescent="0.25">
      <c r="A847" s="120"/>
      <c r="B847" s="120"/>
      <c r="C847" s="120"/>
      <c r="D847" s="120"/>
      <c r="E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</row>
    <row r="848" spans="1:23" ht="12.75" customHeight="1" x14ac:dyDescent="0.25">
      <c r="A848" s="120"/>
      <c r="B848" s="120"/>
      <c r="C848" s="120"/>
      <c r="D848" s="120"/>
      <c r="E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</row>
    <row r="849" spans="1:23" ht="12.75" customHeight="1" x14ac:dyDescent="0.25">
      <c r="A849" s="120"/>
      <c r="B849" s="120"/>
      <c r="C849" s="120"/>
      <c r="D849" s="120"/>
      <c r="E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</row>
    <row r="850" spans="1:23" ht="12.75" customHeight="1" x14ac:dyDescent="0.25">
      <c r="A850" s="120"/>
      <c r="B850" s="120"/>
      <c r="C850" s="120"/>
      <c r="D850" s="120"/>
      <c r="E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</row>
    <row r="851" spans="1:23" ht="12.75" customHeight="1" x14ac:dyDescent="0.25">
      <c r="A851" s="120"/>
      <c r="B851" s="120"/>
      <c r="C851" s="120"/>
      <c r="D851" s="120"/>
      <c r="E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</row>
    <row r="852" spans="1:23" ht="12.75" customHeight="1" x14ac:dyDescent="0.25">
      <c r="A852" s="120"/>
      <c r="B852" s="120"/>
      <c r="C852" s="120"/>
      <c r="D852" s="120"/>
      <c r="E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</row>
    <row r="853" spans="1:23" ht="12.75" customHeight="1" x14ac:dyDescent="0.25">
      <c r="A853" s="120"/>
      <c r="B853" s="120"/>
      <c r="C853" s="120"/>
      <c r="D853" s="120"/>
      <c r="E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</row>
    <row r="854" spans="1:23" ht="12.75" customHeight="1" x14ac:dyDescent="0.25">
      <c r="A854" s="120"/>
      <c r="B854" s="120"/>
      <c r="C854" s="120"/>
      <c r="D854" s="120"/>
      <c r="E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</row>
    <row r="855" spans="1:23" ht="12.75" customHeight="1" x14ac:dyDescent="0.25">
      <c r="A855" s="120"/>
      <c r="B855" s="120"/>
      <c r="C855" s="120"/>
      <c r="D855" s="120"/>
      <c r="E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</row>
    <row r="856" spans="1:23" ht="12.75" customHeight="1" x14ac:dyDescent="0.25">
      <c r="A856" s="120"/>
      <c r="B856" s="120"/>
      <c r="C856" s="120"/>
      <c r="D856" s="120"/>
      <c r="E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</row>
    <row r="857" spans="1:23" ht="12.75" customHeight="1" x14ac:dyDescent="0.25">
      <c r="A857" s="120"/>
      <c r="B857" s="120"/>
      <c r="C857" s="120"/>
      <c r="D857" s="120"/>
      <c r="E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</row>
    <row r="858" spans="1:23" ht="12.75" customHeight="1" x14ac:dyDescent="0.25">
      <c r="A858" s="120"/>
      <c r="B858" s="120"/>
      <c r="C858" s="120"/>
      <c r="D858" s="120"/>
      <c r="E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</row>
    <row r="859" spans="1:23" ht="12.75" customHeight="1" x14ac:dyDescent="0.25">
      <c r="A859" s="120"/>
      <c r="B859" s="120"/>
      <c r="C859" s="120"/>
      <c r="D859" s="120"/>
      <c r="E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</row>
    <row r="860" spans="1:23" ht="12.75" customHeight="1" x14ac:dyDescent="0.25">
      <c r="A860" s="120"/>
      <c r="B860" s="120"/>
      <c r="C860" s="120"/>
      <c r="D860" s="120"/>
      <c r="E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</row>
    <row r="861" spans="1:23" ht="12.75" customHeight="1" x14ac:dyDescent="0.25">
      <c r="A861" s="120"/>
      <c r="B861" s="120"/>
      <c r="C861" s="120"/>
      <c r="D861" s="120"/>
      <c r="E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</row>
    <row r="862" spans="1:23" ht="12.75" customHeight="1" x14ac:dyDescent="0.25">
      <c r="A862" s="120"/>
      <c r="B862" s="120"/>
      <c r="C862" s="120"/>
      <c r="D862" s="120"/>
      <c r="E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</row>
    <row r="863" spans="1:23" ht="12.75" customHeight="1" x14ac:dyDescent="0.25">
      <c r="A863" s="120"/>
      <c r="B863" s="120"/>
      <c r="C863" s="120"/>
      <c r="D863" s="120"/>
      <c r="E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</row>
    <row r="864" spans="1:23" ht="12.75" customHeight="1" x14ac:dyDescent="0.25">
      <c r="A864" s="120"/>
      <c r="B864" s="120"/>
      <c r="C864" s="120"/>
      <c r="D864" s="120"/>
      <c r="E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</row>
    <row r="865" spans="1:23" ht="12.75" customHeight="1" x14ac:dyDescent="0.25">
      <c r="A865" s="120"/>
      <c r="B865" s="120"/>
      <c r="C865" s="120"/>
      <c r="D865" s="120"/>
      <c r="E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</row>
    <row r="866" spans="1:23" ht="12.75" customHeight="1" x14ac:dyDescent="0.25">
      <c r="A866" s="120"/>
      <c r="B866" s="120"/>
      <c r="C866" s="120"/>
      <c r="D866" s="120"/>
      <c r="E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</row>
    <row r="867" spans="1:23" ht="12.75" customHeight="1" x14ac:dyDescent="0.25">
      <c r="A867" s="120"/>
      <c r="B867" s="120"/>
      <c r="C867" s="120"/>
      <c r="D867" s="120"/>
      <c r="E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</row>
    <row r="868" spans="1:23" ht="12.75" customHeight="1" x14ac:dyDescent="0.25">
      <c r="A868" s="120"/>
      <c r="B868" s="120"/>
      <c r="C868" s="120"/>
      <c r="D868" s="120"/>
      <c r="E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</row>
    <row r="869" spans="1:23" ht="12.75" customHeight="1" x14ac:dyDescent="0.25">
      <c r="A869" s="120"/>
      <c r="B869" s="120"/>
      <c r="C869" s="120"/>
      <c r="D869" s="120"/>
      <c r="E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</row>
    <row r="870" spans="1:23" ht="12.75" customHeight="1" x14ac:dyDescent="0.25">
      <c r="A870" s="120"/>
      <c r="B870" s="120"/>
      <c r="C870" s="120"/>
      <c r="D870" s="120"/>
      <c r="E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</row>
    <row r="871" spans="1:23" ht="12.75" customHeight="1" x14ac:dyDescent="0.25">
      <c r="A871" s="120"/>
      <c r="B871" s="120"/>
      <c r="C871" s="120"/>
      <c r="D871" s="120"/>
      <c r="E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</row>
    <row r="872" spans="1:23" ht="12.75" customHeight="1" x14ac:dyDescent="0.25">
      <c r="A872" s="120"/>
      <c r="B872" s="120"/>
      <c r="C872" s="120"/>
      <c r="D872" s="120"/>
      <c r="E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</row>
    <row r="873" spans="1:23" ht="12.75" customHeight="1" x14ac:dyDescent="0.25">
      <c r="A873" s="120"/>
      <c r="B873" s="120"/>
      <c r="C873" s="120"/>
      <c r="D873" s="120"/>
      <c r="E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</row>
    <row r="874" spans="1:23" ht="12.75" customHeight="1" x14ac:dyDescent="0.25">
      <c r="A874" s="120"/>
      <c r="B874" s="120"/>
      <c r="C874" s="120"/>
      <c r="D874" s="120"/>
      <c r="E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</row>
    <row r="875" spans="1:23" ht="12.75" customHeight="1" x14ac:dyDescent="0.25">
      <c r="A875" s="120"/>
      <c r="B875" s="120"/>
      <c r="C875" s="120"/>
      <c r="D875" s="120"/>
      <c r="E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</row>
    <row r="876" spans="1:23" ht="12.75" customHeight="1" x14ac:dyDescent="0.25">
      <c r="A876" s="120"/>
      <c r="B876" s="120"/>
      <c r="C876" s="120"/>
      <c r="D876" s="120"/>
      <c r="E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</row>
    <row r="877" spans="1:23" ht="12.75" customHeight="1" x14ac:dyDescent="0.25">
      <c r="A877" s="120"/>
      <c r="B877" s="120"/>
      <c r="C877" s="120"/>
      <c r="D877" s="120"/>
      <c r="E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</row>
    <row r="878" spans="1:23" ht="12.75" customHeight="1" x14ac:dyDescent="0.25">
      <c r="A878" s="120"/>
      <c r="B878" s="120"/>
      <c r="C878" s="120"/>
      <c r="D878" s="120"/>
      <c r="E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</row>
    <row r="879" spans="1:23" ht="12.75" customHeight="1" x14ac:dyDescent="0.25">
      <c r="A879" s="120"/>
      <c r="B879" s="120"/>
      <c r="C879" s="120"/>
      <c r="D879" s="120"/>
      <c r="E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</row>
    <row r="880" spans="1:23" ht="12.75" customHeight="1" x14ac:dyDescent="0.25">
      <c r="A880" s="120"/>
      <c r="B880" s="120"/>
      <c r="C880" s="120"/>
      <c r="D880" s="120"/>
      <c r="E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</row>
    <row r="881" spans="1:23" ht="12.75" customHeight="1" x14ac:dyDescent="0.25">
      <c r="A881" s="120"/>
      <c r="B881" s="120"/>
      <c r="C881" s="120"/>
      <c r="D881" s="120"/>
      <c r="E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</row>
    <row r="882" spans="1:23" ht="12.75" customHeight="1" x14ac:dyDescent="0.25">
      <c r="A882" s="120"/>
      <c r="B882" s="120"/>
      <c r="C882" s="120"/>
      <c r="D882" s="120"/>
      <c r="E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</row>
    <row r="883" spans="1:23" ht="12.75" customHeight="1" x14ac:dyDescent="0.25">
      <c r="A883" s="120"/>
      <c r="B883" s="120"/>
      <c r="C883" s="120"/>
      <c r="D883" s="120"/>
      <c r="E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</row>
    <row r="884" spans="1:23" ht="12.75" customHeight="1" x14ac:dyDescent="0.25">
      <c r="A884" s="120"/>
      <c r="B884" s="120"/>
      <c r="C884" s="120"/>
      <c r="D884" s="120"/>
      <c r="E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</row>
    <row r="885" spans="1:23" ht="12.75" customHeight="1" x14ac:dyDescent="0.25">
      <c r="A885" s="120"/>
      <c r="B885" s="120"/>
      <c r="C885" s="120"/>
      <c r="D885" s="120"/>
      <c r="E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</row>
    <row r="886" spans="1:23" ht="12.75" customHeight="1" x14ac:dyDescent="0.25">
      <c r="A886" s="120"/>
      <c r="B886" s="120"/>
      <c r="C886" s="120"/>
      <c r="D886" s="120"/>
      <c r="E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</row>
    <row r="887" spans="1:23" ht="12.75" customHeight="1" x14ac:dyDescent="0.25">
      <c r="A887" s="120"/>
      <c r="B887" s="120"/>
      <c r="C887" s="120"/>
      <c r="D887" s="120"/>
      <c r="E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</row>
    <row r="888" spans="1:23" ht="12.75" customHeight="1" x14ac:dyDescent="0.25">
      <c r="A888" s="120"/>
      <c r="B888" s="120"/>
      <c r="C888" s="120"/>
      <c r="D888" s="120"/>
      <c r="E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</row>
    <row r="889" spans="1:23" ht="12.75" customHeight="1" x14ac:dyDescent="0.25">
      <c r="A889" s="120"/>
      <c r="B889" s="120"/>
      <c r="C889" s="120"/>
      <c r="D889" s="120"/>
      <c r="E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</row>
    <row r="890" spans="1:23" ht="12.75" customHeight="1" x14ac:dyDescent="0.25">
      <c r="A890" s="120"/>
      <c r="B890" s="120"/>
      <c r="C890" s="120"/>
      <c r="D890" s="120"/>
      <c r="E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</row>
    <row r="891" spans="1:23" ht="12.75" customHeight="1" x14ac:dyDescent="0.25">
      <c r="A891" s="120"/>
      <c r="B891" s="120"/>
      <c r="C891" s="120"/>
      <c r="D891" s="120"/>
      <c r="E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</row>
    <row r="892" spans="1:23" ht="12.75" customHeight="1" x14ac:dyDescent="0.25">
      <c r="A892" s="120"/>
      <c r="B892" s="120"/>
      <c r="C892" s="120"/>
      <c r="D892" s="120"/>
      <c r="E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</row>
    <row r="893" spans="1:23" ht="12.75" customHeight="1" x14ac:dyDescent="0.25">
      <c r="A893" s="120"/>
      <c r="B893" s="120"/>
      <c r="C893" s="120"/>
      <c r="D893" s="120"/>
      <c r="E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</row>
    <row r="894" spans="1:23" ht="12.75" customHeight="1" x14ac:dyDescent="0.25">
      <c r="A894" s="120"/>
      <c r="B894" s="120"/>
      <c r="C894" s="120"/>
      <c r="D894" s="120"/>
      <c r="E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</row>
    <row r="895" spans="1:23" ht="12.75" customHeight="1" x14ac:dyDescent="0.25">
      <c r="A895" s="120"/>
      <c r="B895" s="120"/>
      <c r="C895" s="120"/>
      <c r="D895" s="120"/>
      <c r="E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</row>
    <row r="896" spans="1:23" ht="12.75" customHeight="1" x14ac:dyDescent="0.25">
      <c r="A896" s="120"/>
      <c r="B896" s="120"/>
      <c r="C896" s="120"/>
      <c r="D896" s="120"/>
      <c r="E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</row>
    <row r="897" spans="1:23" ht="12.75" customHeight="1" x14ac:dyDescent="0.25">
      <c r="A897" s="120"/>
      <c r="B897" s="120"/>
      <c r="C897" s="120"/>
      <c r="D897" s="120"/>
      <c r="E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</row>
    <row r="898" spans="1:23" ht="12.75" customHeight="1" x14ac:dyDescent="0.25">
      <c r="A898" s="120"/>
      <c r="B898" s="120"/>
      <c r="C898" s="120"/>
      <c r="D898" s="120"/>
      <c r="E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</row>
    <row r="899" spans="1:23" ht="12.75" customHeight="1" x14ac:dyDescent="0.25">
      <c r="A899" s="120"/>
      <c r="B899" s="120"/>
      <c r="C899" s="120"/>
      <c r="D899" s="120"/>
      <c r="E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</row>
    <row r="900" spans="1:23" ht="12.75" customHeight="1" x14ac:dyDescent="0.25">
      <c r="A900" s="120"/>
      <c r="B900" s="120"/>
      <c r="C900" s="120"/>
      <c r="D900" s="120"/>
      <c r="E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</row>
    <row r="901" spans="1:23" ht="12.75" customHeight="1" x14ac:dyDescent="0.25">
      <c r="A901" s="120"/>
      <c r="B901" s="120"/>
      <c r="C901" s="120"/>
      <c r="D901" s="120"/>
      <c r="E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</row>
    <row r="902" spans="1:23" ht="12.75" customHeight="1" x14ac:dyDescent="0.25">
      <c r="A902" s="120"/>
      <c r="B902" s="120"/>
      <c r="C902" s="120"/>
      <c r="D902" s="120"/>
      <c r="E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</row>
    <row r="903" spans="1:23" ht="12.75" customHeight="1" x14ac:dyDescent="0.25">
      <c r="A903" s="120"/>
      <c r="B903" s="120"/>
      <c r="C903" s="120"/>
      <c r="D903" s="120"/>
      <c r="E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</row>
    <row r="904" spans="1:23" ht="12.75" customHeight="1" x14ac:dyDescent="0.25">
      <c r="A904" s="120"/>
      <c r="B904" s="120"/>
      <c r="C904" s="120"/>
      <c r="D904" s="120"/>
      <c r="E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</row>
    <row r="905" spans="1:23" ht="12.75" customHeight="1" x14ac:dyDescent="0.25">
      <c r="A905" s="120"/>
      <c r="B905" s="120"/>
      <c r="C905" s="120"/>
      <c r="D905" s="120"/>
      <c r="E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</row>
    <row r="906" spans="1:23" ht="12.75" customHeight="1" x14ac:dyDescent="0.25">
      <c r="A906" s="120"/>
      <c r="B906" s="120"/>
      <c r="C906" s="120"/>
      <c r="D906" s="120"/>
      <c r="E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</row>
    <row r="907" spans="1:23" ht="12.75" customHeight="1" x14ac:dyDescent="0.25">
      <c r="A907" s="120"/>
      <c r="B907" s="120"/>
      <c r="C907" s="120"/>
      <c r="D907" s="120"/>
      <c r="E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</row>
    <row r="908" spans="1:23" ht="12.75" customHeight="1" x14ac:dyDescent="0.25">
      <c r="A908" s="120"/>
      <c r="B908" s="120"/>
      <c r="C908" s="120"/>
      <c r="D908" s="120"/>
      <c r="E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</row>
    <row r="909" spans="1:23" ht="12.75" customHeight="1" x14ac:dyDescent="0.25">
      <c r="A909" s="120"/>
      <c r="B909" s="120"/>
      <c r="C909" s="120"/>
      <c r="D909" s="120"/>
      <c r="E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</row>
    <row r="910" spans="1:23" ht="12.75" customHeight="1" x14ac:dyDescent="0.25">
      <c r="A910" s="120"/>
      <c r="B910" s="120"/>
      <c r="C910" s="120"/>
      <c r="D910" s="120"/>
      <c r="E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</row>
    <row r="911" spans="1:23" ht="12.75" customHeight="1" x14ac:dyDescent="0.25">
      <c r="A911" s="120"/>
      <c r="B911" s="120"/>
      <c r="C911" s="120"/>
      <c r="D911" s="120"/>
      <c r="E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</row>
    <row r="912" spans="1:23" ht="12.75" customHeight="1" x14ac:dyDescent="0.25">
      <c r="A912" s="120"/>
      <c r="B912" s="120"/>
      <c r="C912" s="120"/>
      <c r="D912" s="120"/>
      <c r="E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</row>
    <row r="913" spans="1:23" ht="12.75" customHeight="1" x14ac:dyDescent="0.25">
      <c r="A913" s="120"/>
      <c r="B913" s="120"/>
      <c r="C913" s="120"/>
      <c r="D913" s="120"/>
      <c r="E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</row>
    <row r="914" spans="1:23" ht="12.75" customHeight="1" x14ac:dyDescent="0.25">
      <c r="A914" s="120"/>
      <c r="B914" s="120"/>
      <c r="C914" s="120"/>
      <c r="D914" s="120"/>
      <c r="E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</row>
    <row r="915" spans="1:23" ht="12.75" customHeight="1" x14ac:dyDescent="0.25">
      <c r="A915" s="120"/>
      <c r="B915" s="120"/>
      <c r="C915" s="120"/>
      <c r="D915" s="120"/>
      <c r="E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</row>
    <row r="916" spans="1:23" ht="12.75" customHeight="1" x14ac:dyDescent="0.25">
      <c r="A916" s="120"/>
      <c r="B916" s="120"/>
      <c r="C916" s="120"/>
      <c r="D916" s="120"/>
      <c r="E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</row>
    <row r="917" spans="1:23" ht="12.75" customHeight="1" x14ac:dyDescent="0.25">
      <c r="A917" s="120"/>
      <c r="B917" s="120"/>
      <c r="C917" s="120"/>
      <c r="D917" s="120"/>
      <c r="E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</row>
    <row r="918" spans="1:23" ht="12.75" customHeight="1" x14ac:dyDescent="0.25">
      <c r="A918" s="120"/>
      <c r="B918" s="120"/>
      <c r="C918" s="120"/>
      <c r="D918" s="120"/>
      <c r="E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</row>
    <row r="919" spans="1:23" ht="12.75" customHeight="1" x14ac:dyDescent="0.25">
      <c r="A919" s="120"/>
      <c r="B919" s="120"/>
      <c r="C919" s="120"/>
      <c r="D919" s="120"/>
      <c r="E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</row>
    <row r="920" spans="1:23" ht="12.75" customHeight="1" x14ac:dyDescent="0.25">
      <c r="A920" s="120"/>
      <c r="B920" s="120"/>
      <c r="C920" s="120"/>
      <c r="D920" s="120"/>
      <c r="E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</row>
    <row r="921" spans="1:23" ht="12.75" customHeight="1" x14ac:dyDescent="0.25">
      <c r="A921" s="120"/>
      <c r="B921" s="120"/>
      <c r="C921" s="120"/>
      <c r="D921" s="120"/>
      <c r="E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</row>
    <row r="922" spans="1:23" ht="12.75" customHeight="1" x14ac:dyDescent="0.25">
      <c r="A922" s="120"/>
      <c r="B922" s="120"/>
      <c r="C922" s="120"/>
      <c r="D922" s="120"/>
      <c r="E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</row>
    <row r="923" spans="1:23" ht="12.75" customHeight="1" x14ac:dyDescent="0.25">
      <c r="A923" s="120"/>
      <c r="B923" s="120"/>
      <c r="C923" s="120"/>
      <c r="D923" s="120"/>
      <c r="E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</row>
    <row r="924" spans="1:23" ht="12.75" customHeight="1" x14ac:dyDescent="0.25">
      <c r="A924" s="120"/>
      <c r="B924" s="120"/>
      <c r="C924" s="120"/>
      <c r="D924" s="120"/>
      <c r="E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</row>
    <row r="925" spans="1:23" ht="12.75" customHeight="1" x14ac:dyDescent="0.25">
      <c r="A925" s="120"/>
      <c r="B925" s="120"/>
      <c r="C925" s="120"/>
      <c r="D925" s="120"/>
      <c r="E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</row>
    <row r="926" spans="1:23" ht="12.75" customHeight="1" x14ac:dyDescent="0.25">
      <c r="A926" s="120"/>
      <c r="B926" s="120"/>
      <c r="C926" s="120"/>
      <c r="D926" s="120"/>
      <c r="E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</row>
    <row r="927" spans="1:23" ht="12.75" customHeight="1" x14ac:dyDescent="0.25">
      <c r="A927" s="120"/>
      <c r="B927" s="120"/>
      <c r="C927" s="120"/>
      <c r="D927" s="120"/>
      <c r="E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</row>
    <row r="928" spans="1:23" ht="12.75" customHeight="1" x14ac:dyDescent="0.25">
      <c r="A928" s="120"/>
      <c r="B928" s="120"/>
      <c r="C928" s="120"/>
      <c r="D928" s="120"/>
      <c r="E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</row>
    <row r="929" spans="1:23" ht="12.75" customHeight="1" x14ac:dyDescent="0.25">
      <c r="A929" s="120"/>
      <c r="B929" s="120"/>
      <c r="C929" s="120"/>
      <c r="D929" s="120"/>
      <c r="E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</row>
    <row r="930" spans="1:23" ht="12.75" customHeight="1" x14ac:dyDescent="0.25">
      <c r="A930" s="120"/>
      <c r="B930" s="120"/>
      <c r="C930" s="120"/>
      <c r="D930" s="120"/>
      <c r="E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</row>
    <row r="931" spans="1:23" ht="12.75" customHeight="1" x14ac:dyDescent="0.25">
      <c r="A931" s="120"/>
      <c r="B931" s="120"/>
      <c r="C931" s="120"/>
      <c r="D931" s="120"/>
      <c r="E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</row>
    <row r="932" spans="1:23" ht="12.75" customHeight="1" x14ac:dyDescent="0.25">
      <c r="A932" s="120"/>
      <c r="B932" s="120"/>
      <c r="C932" s="120"/>
      <c r="D932" s="120"/>
      <c r="E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</row>
    <row r="933" spans="1:23" ht="12.75" customHeight="1" x14ac:dyDescent="0.25">
      <c r="A933" s="120"/>
      <c r="B933" s="120"/>
      <c r="C933" s="120"/>
      <c r="D933" s="120"/>
      <c r="E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</row>
    <row r="934" spans="1:23" ht="12.75" customHeight="1" x14ac:dyDescent="0.25">
      <c r="A934" s="120"/>
      <c r="B934" s="120"/>
      <c r="C934" s="120"/>
      <c r="D934" s="120"/>
      <c r="E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</row>
    <row r="935" spans="1:23" ht="12.75" customHeight="1" x14ac:dyDescent="0.25">
      <c r="A935" s="120"/>
      <c r="B935" s="120"/>
      <c r="C935" s="120"/>
      <c r="D935" s="120"/>
      <c r="E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</row>
    <row r="936" spans="1:23" ht="12.75" customHeight="1" x14ac:dyDescent="0.25">
      <c r="A936" s="120"/>
      <c r="B936" s="120"/>
      <c r="C936" s="120"/>
      <c r="D936" s="120"/>
      <c r="E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</row>
    <row r="937" spans="1:23" ht="12.75" customHeight="1" x14ac:dyDescent="0.25">
      <c r="A937" s="120"/>
      <c r="B937" s="120"/>
      <c r="C937" s="120"/>
      <c r="D937" s="120"/>
      <c r="E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</row>
    <row r="938" spans="1:23" ht="12.75" customHeight="1" x14ac:dyDescent="0.25">
      <c r="A938" s="120"/>
      <c r="B938" s="120"/>
      <c r="C938" s="120"/>
      <c r="D938" s="120"/>
      <c r="E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</row>
    <row r="939" spans="1:23" ht="12.75" customHeight="1" x14ac:dyDescent="0.25">
      <c r="A939" s="120"/>
      <c r="B939" s="120"/>
      <c r="C939" s="120"/>
      <c r="D939" s="120"/>
      <c r="E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</row>
    <row r="940" spans="1:23" ht="12.75" customHeight="1" x14ac:dyDescent="0.25">
      <c r="A940" s="120"/>
      <c r="B940" s="120"/>
      <c r="C940" s="120"/>
      <c r="D940" s="120"/>
      <c r="E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</row>
    <row r="941" spans="1:23" ht="12.75" customHeight="1" x14ac:dyDescent="0.25">
      <c r="A941" s="120"/>
      <c r="B941" s="120"/>
      <c r="C941" s="120"/>
      <c r="D941" s="120"/>
      <c r="E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</row>
    <row r="942" spans="1:23" ht="12.75" customHeight="1" x14ac:dyDescent="0.25">
      <c r="A942" s="120"/>
      <c r="B942" s="120"/>
      <c r="C942" s="120"/>
      <c r="D942" s="120"/>
      <c r="E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</row>
    <row r="943" spans="1:23" ht="12.75" customHeight="1" x14ac:dyDescent="0.25">
      <c r="A943" s="120"/>
      <c r="B943" s="120"/>
      <c r="C943" s="120"/>
      <c r="D943" s="120"/>
      <c r="E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</row>
    <row r="944" spans="1:23" ht="12.75" customHeight="1" x14ac:dyDescent="0.25">
      <c r="A944" s="120"/>
      <c r="B944" s="120"/>
      <c r="C944" s="120"/>
      <c r="D944" s="120"/>
      <c r="E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</row>
    <row r="945" spans="1:23" ht="12.75" customHeight="1" x14ac:dyDescent="0.25">
      <c r="A945" s="120"/>
      <c r="B945" s="120"/>
      <c r="C945" s="120"/>
      <c r="D945" s="120"/>
      <c r="E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</row>
    <row r="946" spans="1:23" ht="12.75" customHeight="1" x14ac:dyDescent="0.25">
      <c r="A946" s="120"/>
      <c r="B946" s="120"/>
      <c r="C946" s="120"/>
      <c r="D946" s="120"/>
      <c r="E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</row>
    <row r="947" spans="1:23" ht="12.75" customHeight="1" x14ac:dyDescent="0.25">
      <c r="A947" s="120"/>
      <c r="B947" s="120"/>
      <c r="C947" s="120"/>
      <c r="D947" s="120"/>
      <c r="E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</row>
    <row r="948" spans="1:23" ht="12.75" customHeight="1" x14ac:dyDescent="0.25">
      <c r="A948" s="120"/>
      <c r="B948" s="120"/>
      <c r="C948" s="120"/>
      <c r="D948" s="120"/>
      <c r="E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</row>
    <row r="949" spans="1:23" ht="12.75" customHeight="1" x14ac:dyDescent="0.25">
      <c r="A949" s="120"/>
      <c r="B949" s="120"/>
      <c r="C949" s="120"/>
      <c r="D949" s="120"/>
      <c r="E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</row>
    <row r="950" spans="1:23" ht="12.75" customHeight="1" x14ac:dyDescent="0.25">
      <c r="A950" s="120"/>
      <c r="B950" s="120"/>
      <c r="C950" s="120"/>
      <c r="D950" s="120"/>
      <c r="E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</row>
    <row r="951" spans="1:23" ht="12.75" customHeight="1" x14ac:dyDescent="0.25">
      <c r="A951" s="120"/>
      <c r="B951" s="120"/>
      <c r="C951" s="120"/>
      <c r="D951" s="120"/>
      <c r="E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</row>
    <row r="952" spans="1:23" ht="12.75" customHeight="1" x14ac:dyDescent="0.25">
      <c r="A952" s="120"/>
      <c r="B952" s="120"/>
      <c r="C952" s="120"/>
      <c r="D952" s="120"/>
      <c r="E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</row>
    <row r="953" spans="1:23" ht="12.75" customHeight="1" x14ac:dyDescent="0.25">
      <c r="A953" s="120"/>
      <c r="B953" s="120"/>
      <c r="C953" s="120"/>
      <c r="D953" s="120"/>
      <c r="E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</row>
    <row r="954" spans="1:23" ht="12.75" customHeight="1" x14ac:dyDescent="0.25">
      <c r="A954" s="120"/>
      <c r="B954" s="120"/>
      <c r="C954" s="120"/>
      <c r="D954" s="120"/>
      <c r="E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</row>
    <row r="955" spans="1:23" ht="12.75" customHeight="1" x14ac:dyDescent="0.25">
      <c r="A955" s="120"/>
      <c r="B955" s="120"/>
      <c r="C955" s="120"/>
      <c r="D955" s="120"/>
      <c r="E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</row>
    <row r="956" spans="1:23" ht="12.75" customHeight="1" x14ac:dyDescent="0.25">
      <c r="A956" s="120"/>
      <c r="B956" s="120"/>
      <c r="C956" s="120"/>
      <c r="D956" s="120"/>
      <c r="E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</row>
    <row r="957" spans="1:23" ht="12.75" customHeight="1" x14ac:dyDescent="0.25">
      <c r="A957" s="120"/>
      <c r="B957" s="120"/>
      <c r="C957" s="120"/>
      <c r="D957" s="120"/>
      <c r="E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</row>
    <row r="958" spans="1:23" ht="12.75" customHeight="1" x14ac:dyDescent="0.25">
      <c r="A958" s="120"/>
      <c r="B958" s="120"/>
      <c r="C958" s="120"/>
      <c r="D958" s="120"/>
      <c r="E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</row>
    <row r="959" spans="1:23" ht="12.75" customHeight="1" x14ac:dyDescent="0.25">
      <c r="A959" s="120"/>
      <c r="B959" s="120"/>
      <c r="C959" s="120"/>
      <c r="D959" s="120"/>
      <c r="E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</row>
    <row r="960" spans="1:23" ht="12.75" customHeight="1" x14ac:dyDescent="0.25">
      <c r="A960" s="120"/>
      <c r="B960" s="120"/>
      <c r="C960" s="120"/>
      <c r="D960" s="120"/>
      <c r="E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</row>
    <row r="961" spans="1:23" ht="12.75" customHeight="1" x14ac:dyDescent="0.25">
      <c r="A961" s="120"/>
      <c r="B961" s="120"/>
      <c r="C961" s="120"/>
      <c r="D961" s="120"/>
      <c r="E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</row>
    <row r="962" spans="1:23" ht="12.75" customHeight="1" x14ac:dyDescent="0.25">
      <c r="A962" s="120"/>
      <c r="B962" s="120"/>
      <c r="C962" s="120"/>
      <c r="D962" s="120"/>
      <c r="E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</row>
    <row r="963" spans="1:23" ht="12.75" customHeight="1" x14ac:dyDescent="0.25">
      <c r="A963" s="120"/>
      <c r="B963" s="120"/>
      <c r="C963" s="120"/>
      <c r="D963" s="120"/>
      <c r="E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</row>
    <row r="964" spans="1:23" ht="12.75" customHeight="1" x14ac:dyDescent="0.25">
      <c r="A964" s="120"/>
      <c r="B964" s="120"/>
      <c r="C964" s="120"/>
      <c r="D964" s="120"/>
      <c r="E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</row>
    <row r="965" spans="1:23" ht="12.75" customHeight="1" x14ac:dyDescent="0.25">
      <c r="A965" s="120"/>
      <c r="B965" s="120"/>
      <c r="C965" s="120"/>
      <c r="D965" s="120"/>
      <c r="E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</row>
    <row r="966" spans="1:23" ht="12.75" customHeight="1" x14ac:dyDescent="0.25">
      <c r="A966" s="120"/>
      <c r="B966" s="120"/>
      <c r="C966" s="120"/>
      <c r="D966" s="120"/>
      <c r="E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</row>
    <row r="967" spans="1:23" ht="12.75" customHeight="1" x14ac:dyDescent="0.25">
      <c r="A967" s="120"/>
      <c r="B967" s="120"/>
      <c r="C967" s="120"/>
      <c r="D967" s="120"/>
      <c r="E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</row>
    <row r="968" spans="1:23" ht="12.75" customHeight="1" x14ac:dyDescent="0.25">
      <c r="A968" s="120"/>
      <c r="B968" s="120"/>
      <c r="C968" s="120"/>
      <c r="D968" s="120"/>
      <c r="E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</row>
    <row r="969" spans="1:23" ht="12.75" customHeight="1" x14ac:dyDescent="0.25">
      <c r="A969" s="120"/>
      <c r="B969" s="120"/>
      <c r="C969" s="120"/>
      <c r="D969" s="120"/>
      <c r="E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</row>
    <row r="970" spans="1:23" ht="12.75" customHeight="1" x14ac:dyDescent="0.25">
      <c r="A970" s="120"/>
      <c r="B970" s="120"/>
      <c r="C970" s="120"/>
      <c r="D970" s="120"/>
      <c r="E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</row>
    <row r="971" spans="1:23" ht="12.75" customHeight="1" x14ac:dyDescent="0.25">
      <c r="A971" s="120"/>
      <c r="B971" s="120"/>
      <c r="C971" s="120"/>
      <c r="D971" s="120"/>
      <c r="E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</row>
    <row r="972" spans="1:23" ht="12.75" customHeight="1" x14ac:dyDescent="0.25">
      <c r="A972" s="120"/>
      <c r="B972" s="120"/>
      <c r="C972" s="120"/>
      <c r="D972" s="120"/>
      <c r="E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</row>
    <row r="973" spans="1:23" ht="12.75" customHeight="1" x14ac:dyDescent="0.25">
      <c r="A973" s="120"/>
      <c r="B973" s="120"/>
      <c r="C973" s="120"/>
      <c r="D973" s="120"/>
      <c r="E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</row>
    <row r="974" spans="1:23" ht="12.75" customHeight="1" x14ac:dyDescent="0.25">
      <c r="A974" s="120"/>
      <c r="B974" s="120"/>
      <c r="C974" s="120"/>
      <c r="D974" s="120"/>
      <c r="E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</row>
    <row r="975" spans="1:23" ht="12.75" customHeight="1" x14ac:dyDescent="0.25">
      <c r="A975" s="120"/>
      <c r="B975" s="120"/>
      <c r="C975" s="120"/>
      <c r="D975" s="120"/>
      <c r="E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</row>
    <row r="976" spans="1:23" ht="12.75" customHeight="1" x14ac:dyDescent="0.25">
      <c r="A976" s="120"/>
      <c r="B976" s="120"/>
      <c r="C976" s="120"/>
      <c r="D976" s="120"/>
      <c r="E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</row>
    <row r="977" spans="1:23" ht="12.75" customHeight="1" x14ac:dyDescent="0.25">
      <c r="A977" s="120"/>
      <c r="B977" s="120"/>
      <c r="C977" s="120"/>
      <c r="D977" s="120"/>
      <c r="E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</row>
    <row r="978" spans="1:23" ht="12.75" customHeight="1" x14ac:dyDescent="0.25">
      <c r="A978" s="120"/>
      <c r="B978" s="120"/>
      <c r="C978" s="120"/>
      <c r="D978" s="120"/>
      <c r="E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</row>
    <row r="979" spans="1:23" ht="12.75" customHeight="1" x14ac:dyDescent="0.25">
      <c r="A979" s="120"/>
      <c r="B979" s="120"/>
      <c r="C979" s="120"/>
      <c r="D979" s="120"/>
      <c r="E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</row>
    <row r="980" spans="1:23" ht="12.75" customHeight="1" x14ac:dyDescent="0.25">
      <c r="A980" s="120"/>
      <c r="B980" s="120"/>
      <c r="C980" s="120"/>
      <c r="D980" s="120"/>
      <c r="E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</row>
    <row r="981" spans="1:23" ht="12.75" customHeight="1" x14ac:dyDescent="0.25">
      <c r="A981" s="120"/>
      <c r="B981" s="120"/>
      <c r="C981" s="120"/>
      <c r="D981" s="120"/>
      <c r="E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</row>
    <row r="982" spans="1:23" ht="12.75" customHeight="1" x14ac:dyDescent="0.25">
      <c r="A982" s="120"/>
      <c r="B982" s="120"/>
      <c r="C982" s="120"/>
      <c r="D982" s="120"/>
      <c r="E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</row>
    <row r="983" spans="1:23" ht="12.75" customHeight="1" x14ac:dyDescent="0.25">
      <c r="A983" s="120"/>
      <c r="B983" s="120"/>
      <c r="C983" s="120"/>
      <c r="D983" s="120"/>
      <c r="E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</row>
    <row r="984" spans="1:23" ht="12.75" customHeight="1" x14ac:dyDescent="0.25">
      <c r="A984" s="120"/>
      <c r="B984" s="120"/>
      <c r="C984" s="120"/>
      <c r="D984" s="120"/>
      <c r="E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</row>
    <row r="985" spans="1:23" ht="12.75" customHeight="1" x14ac:dyDescent="0.25">
      <c r="A985" s="120"/>
      <c r="B985" s="120"/>
      <c r="C985" s="120"/>
      <c r="D985" s="120"/>
      <c r="E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</row>
    <row r="986" spans="1:23" ht="12.75" customHeight="1" x14ac:dyDescent="0.25">
      <c r="A986" s="120"/>
      <c r="B986" s="120"/>
      <c r="C986" s="120"/>
      <c r="D986" s="120"/>
      <c r="E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</row>
    <row r="987" spans="1:23" ht="12.75" customHeight="1" x14ac:dyDescent="0.25">
      <c r="A987" s="120"/>
      <c r="B987" s="120"/>
      <c r="C987" s="120"/>
      <c r="D987" s="120"/>
      <c r="E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</row>
    <row r="988" spans="1:23" ht="12.75" customHeight="1" x14ac:dyDescent="0.25">
      <c r="A988" s="120"/>
      <c r="B988" s="120"/>
      <c r="C988" s="120"/>
      <c r="D988" s="120"/>
      <c r="E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</row>
    <row r="989" spans="1:23" ht="12.75" customHeight="1" x14ac:dyDescent="0.25">
      <c r="A989" s="120"/>
      <c r="B989" s="120"/>
      <c r="C989" s="120"/>
      <c r="D989" s="120"/>
      <c r="E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</row>
    <row r="990" spans="1:23" ht="12.75" customHeight="1" x14ac:dyDescent="0.25">
      <c r="A990" s="120"/>
      <c r="B990" s="120"/>
      <c r="C990" s="120"/>
      <c r="D990" s="120"/>
      <c r="E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</row>
    <row r="991" spans="1:23" ht="12.75" customHeight="1" x14ac:dyDescent="0.25">
      <c r="A991" s="120"/>
      <c r="B991" s="120"/>
      <c r="C991" s="120"/>
      <c r="D991" s="120"/>
      <c r="E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</row>
    <row r="992" spans="1:23" ht="12.75" customHeight="1" x14ac:dyDescent="0.25">
      <c r="A992" s="120"/>
      <c r="B992" s="120"/>
      <c r="C992" s="120"/>
      <c r="D992" s="120"/>
      <c r="E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</row>
    <row r="993" spans="1:23" ht="12.75" customHeight="1" x14ac:dyDescent="0.25">
      <c r="A993" s="120"/>
      <c r="B993" s="120"/>
      <c r="C993" s="120"/>
      <c r="D993" s="120"/>
      <c r="E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</row>
    <row r="994" spans="1:23" ht="12.75" customHeight="1" x14ac:dyDescent="0.25">
      <c r="A994" s="120"/>
      <c r="B994" s="120"/>
      <c r="C994" s="120"/>
      <c r="D994" s="120"/>
      <c r="E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</row>
    <row r="995" spans="1:23" ht="12.75" customHeight="1" x14ac:dyDescent="0.25">
      <c r="A995" s="120"/>
      <c r="B995" s="120"/>
      <c r="C995" s="120"/>
      <c r="D995" s="120"/>
      <c r="E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</row>
    <row r="996" spans="1:23" ht="12.75" customHeight="1" x14ac:dyDescent="0.25">
      <c r="A996" s="120"/>
      <c r="B996" s="120"/>
      <c r="C996" s="120"/>
      <c r="D996" s="120"/>
      <c r="E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</row>
    <row r="997" spans="1:23" ht="12.75" customHeight="1" x14ac:dyDescent="0.25">
      <c r="A997" s="120"/>
      <c r="B997" s="120"/>
      <c r="C997" s="120"/>
      <c r="D997" s="120"/>
      <c r="E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</row>
    <row r="998" spans="1:23" ht="12.75" customHeight="1" x14ac:dyDescent="0.25">
      <c r="A998" s="120"/>
      <c r="B998" s="120"/>
      <c r="C998" s="120"/>
      <c r="D998" s="120"/>
      <c r="E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</row>
    <row r="999" spans="1:23" ht="12.75" customHeight="1" x14ac:dyDescent="0.25">
      <c r="A999" s="120"/>
      <c r="B999" s="120"/>
      <c r="C999" s="120"/>
      <c r="D999" s="120"/>
      <c r="E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</row>
    <row r="1000" spans="1:23" ht="12.75" customHeight="1" x14ac:dyDescent="0.25">
      <c r="A1000" s="120"/>
      <c r="B1000" s="120"/>
      <c r="C1000" s="120"/>
      <c r="D1000" s="120"/>
      <c r="E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</row>
    <row r="1001" spans="1:23" ht="12.75" customHeight="1" x14ac:dyDescent="0.25">
      <c r="A1001" s="120"/>
      <c r="B1001" s="120"/>
      <c r="C1001" s="120"/>
      <c r="D1001" s="120"/>
      <c r="E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</row>
    <row r="1002" spans="1:23" ht="12.75" customHeight="1" x14ac:dyDescent="0.25">
      <c r="A1002" s="120"/>
      <c r="B1002" s="120"/>
      <c r="C1002" s="120"/>
      <c r="D1002" s="120"/>
      <c r="E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</row>
    <row r="1003" spans="1:23" ht="12.75" customHeight="1" x14ac:dyDescent="0.25">
      <c r="A1003" s="120"/>
      <c r="B1003" s="120"/>
      <c r="C1003" s="120"/>
      <c r="D1003" s="120"/>
      <c r="E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</row>
    <row r="1004" spans="1:23" ht="12.75" customHeight="1" x14ac:dyDescent="0.25">
      <c r="A1004" s="120"/>
      <c r="B1004" s="120"/>
      <c r="C1004" s="120"/>
      <c r="D1004" s="120"/>
      <c r="E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</row>
    <row r="1005" spans="1:23" ht="12.75" customHeight="1" x14ac:dyDescent="0.25">
      <c r="A1005" s="120"/>
      <c r="B1005" s="120"/>
      <c r="C1005" s="120"/>
      <c r="D1005" s="120"/>
      <c r="E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</row>
    <row r="1006" spans="1:23" ht="12.75" customHeight="1" x14ac:dyDescent="0.25">
      <c r="A1006" s="120"/>
      <c r="B1006" s="120"/>
      <c r="C1006" s="120"/>
      <c r="D1006" s="120"/>
      <c r="E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</row>
    <row r="1007" spans="1:23" ht="12.75" customHeight="1" x14ac:dyDescent="0.25">
      <c r="A1007" s="120"/>
      <c r="B1007" s="120"/>
      <c r="C1007" s="120"/>
      <c r="D1007" s="120"/>
      <c r="E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</row>
    <row r="1008" spans="1:23" ht="12.75" customHeight="1" x14ac:dyDescent="0.25">
      <c r="A1008" s="120"/>
      <c r="B1008" s="120"/>
      <c r="C1008" s="120"/>
      <c r="D1008" s="120"/>
      <c r="E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</row>
    <row r="1009" spans="1:23" ht="12.75" customHeight="1" x14ac:dyDescent="0.25">
      <c r="A1009" s="120"/>
      <c r="B1009" s="120"/>
      <c r="C1009" s="120"/>
      <c r="D1009" s="120"/>
      <c r="E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</row>
    <row r="1010" spans="1:23" ht="12.75" customHeight="1" x14ac:dyDescent="0.25">
      <c r="A1010" s="120"/>
      <c r="B1010" s="120"/>
      <c r="C1010" s="120"/>
      <c r="D1010" s="120"/>
      <c r="E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</row>
    <row r="1011" spans="1:23" ht="12.75" customHeight="1" x14ac:dyDescent="0.25">
      <c r="A1011" s="120"/>
      <c r="B1011" s="120"/>
      <c r="C1011" s="120"/>
      <c r="D1011" s="120"/>
      <c r="E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</row>
    <row r="1012" spans="1:23" ht="12.75" customHeight="1" x14ac:dyDescent="0.25">
      <c r="A1012" s="120"/>
      <c r="B1012" s="120"/>
      <c r="C1012" s="120"/>
      <c r="D1012" s="120"/>
      <c r="E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</row>
    <row r="1013" spans="1:23" ht="12.75" customHeight="1" x14ac:dyDescent="0.25">
      <c r="A1013" s="120"/>
      <c r="B1013" s="120"/>
      <c r="C1013" s="120"/>
      <c r="D1013" s="120"/>
      <c r="E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</row>
    <row r="1014" spans="1:23" ht="12.75" customHeight="1" x14ac:dyDescent="0.25">
      <c r="A1014" s="120"/>
      <c r="B1014" s="120"/>
      <c r="C1014" s="120"/>
      <c r="D1014" s="120"/>
      <c r="E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</row>
    <row r="1015" spans="1:23" ht="12.75" customHeight="1" x14ac:dyDescent="0.25">
      <c r="A1015" s="120"/>
      <c r="B1015" s="120"/>
      <c r="C1015" s="120"/>
      <c r="D1015" s="120"/>
      <c r="E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</row>
    <row r="1016" spans="1:23" ht="12.75" customHeight="1" x14ac:dyDescent="0.25">
      <c r="A1016" s="120"/>
      <c r="B1016" s="120"/>
      <c r="C1016" s="120"/>
      <c r="D1016" s="120"/>
      <c r="E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</row>
    <row r="1017" spans="1:23" ht="12.75" customHeight="1" x14ac:dyDescent="0.25">
      <c r="A1017" s="120"/>
      <c r="B1017" s="120"/>
      <c r="C1017" s="120"/>
      <c r="D1017" s="120"/>
      <c r="E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</row>
    <row r="1018" spans="1:23" ht="12.75" customHeight="1" x14ac:dyDescent="0.25">
      <c r="A1018" s="120"/>
      <c r="B1018" s="120"/>
      <c r="C1018" s="120"/>
      <c r="D1018" s="120"/>
      <c r="E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</row>
    <row r="1019" spans="1:23" ht="12.75" customHeight="1" x14ac:dyDescent="0.25">
      <c r="A1019" s="120"/>
      <c r="B1019" s="120"/>
      <c r="C1019" s="120"/>
      <c r="D1019" s="120"/>
      <c r="E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</row>
    <row r="1020" spans="1:23" ht="12.75" customHeight="1" x14ac:dyDescent="0.25">
      <c r="A1020" s="120"/>
      <c r="B1020" s="120"/>
      <c r="C1020" s="120"/>
      <c r="D1020" s="120"/>
      <c r="E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</row>
    <row r="1021" spans="1:23" ht="12.75" customHeight="1" x14ac:dyDescent="0.25">
      <c r="A1021" s="120"/>
      <c r="B1021" s="120"/>
      <c r="C1021" s="120"/>
      <c r="D1021" s="120"/>
      <c r="E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</row>
    <row r="1022" spans="1:23" ht="12.75" customHeight="1" x14ac:dyDescent="0.25">
      <c r="A1022" s="120"/>
      <c r="B1022" s="120"/>
      <c r="C1022" s="120"/>
      <c r="D1022" s="120"/>
      <c r="E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</row>
    <row r="1023" spans="1:23" ht="12.75" customHeight="1" x14ac:dyDescent="0.25">
      <c r="A1023" s="120"/>
      <c r="B1023" s="120"/>
      <c r="C1023" s="120"/>
      <c r="D1023" s="120"/>
      <c r="E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</row>
    <row r="1024" spans="1:23" ht="12.75" customHeight="1" x14ac:dyDescent="0.25">
      <c r="A1024" s="120"/>
      <c r="B1024" s="120"/>
      <c r="C1024" s="120"/>
      <c r="D1024" s="120"/>
      <c r="E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</row>
    <row r="1025" spans="1:23" ht="12.75" customHeight="1" x14ac:dyDescent="0.25">
      <c r="A1025" s="120"/>
      <c r="B1025" s="120"/>
      <c r="C1025" s="120"/>
      <c r="D1025" s="120"/>
      <c r="E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</row>
    <row r="1026" spans="1:23" ht="12.75" customHeight="1" x14ac:dyDescent="0.25">
      <c r="A1026" s="120"/>
      <c r="B1026" s="120"/>
      <c r="C1026" s="120"/>
      <c r="D1026" s="120"/>
      <c r="E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</row>
    <row r="1027" spans="1:23" ht="12.75" customHeight="1" x14ac:dyDescent="0.25">
      <c r="A1027" s="120"/>
      <c r="B1027" s="120"/>
      <c r="C1027" s="120"/>
      <c r="D1027" s="120"/>
      <c r="E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</row>
    <row r="1028" spans="1:23" ht="12.75" customHeight="1" x14ac:dyDescent="0.25">
      <c r="A1028" s="120"/>
      <c r="B1028" s="120"/>
      <c r="C1028" s="120"/>
      <c r="D1028" s="120"/>
      <c r="E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</row>
    <row r="1029" spans="1:23" ht="12.75" customHeight="1" x14ac:dyDescent="0.25">
      <c r="A1029" s="120"/>
      <c r="B1029" s="120"/>
      <c r="C1029" s="120"/>
      <c r="D1029" s="120"/>
      <c r="E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</row>
    <row r="1030" spans="1:23" ht="12.75" customHeight="1" x14ac:dyDescent="0.25">
      <c r="A1030" s="120"/>
      <c r="B1030" s="120"/>
      <c r="C1030" s="120"/>
      <c r="D1030" s="120"/>
      <c r="E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</row>
    <row r="1031" spans="1:23" ht="12.75" customHeight="1" x14ac:dyDescent="0.25">
      <c r="A1031" s="120"/>
      <c r="B1031" s="120"/>
      <c r="C1031" s="120"/>
      <c r="D1031" s="120"/>
      <c r="E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</row>
    <row r="1032" spans="1:23" ht="12.75" customHeight="1" x14ac:dyDescent="0.25">
      <c r="A1032" s="120"/>
      <c r="B1032" s="120"/>
      <c r="C1032" s="120"/>
      <c r="D1032" s="120"/>
      <c r="E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</row>
    <row r="1033" spans="1:23" ht="12.75" customHeight="1" x14ac:dyDescent="0.25">
      <c r="A1033" s="120"/>
      <c r="B1033" s="120"/>
      <c r="C1033" s="120"/>
      <c r="D1033" s="120"/>
      <c r="E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</row>
    <row r="1034" spans="1:23" ht="12.75" customHeight="1" x14ac:dyDescent="0.25">
      <c r="A1034" s="120"/>
      <c r="B1034" s="120"/>
      <c r="C1034" s="120"/>
      <c r="D1034" s="120"/>
      <c r="E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</row>
    <row r="1035" spans="1:23" ht="12.75" customHeight="1" x14ac:dyDescent="0.25">
      <c r="A1035" s="120"/>
      <c r="B1035" s="120"/>
      <c r="C1035" s="120"/>
      <c r="D1035" s="120"/>
      <c r="E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</row>
    <row r="1036" spans="1:23" ht="12.75" customHeight="1" x14ac:dyDescent="0.25">
      <c r="A1036" s="120"/>
      <c r="B1036" s="120"/>
      <c r="C1036" s="120"/>
      <c r="D1036" s="120"/>
      <c r="E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</row>
    <row r="1037" spans="1:23" ht="12.75" customHeight="1" x14ac:dyDescent="0.25">
      <c r="A1037" s="120"/>
      <c r="B1037" s="120"/>
      <c r="C1037" s="120"/>
      <c r="D1037" s="120"/>
      <c r="E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</row>
    <row r="1038" spans="1:23" ht="12.75" customHeight="1" x14ac:dyDescent="0.25">
      <c r="A1038" s="120"/>
      <c r="B1038" s="120"/>
      <c r="C1038" s="120"/>
      <c r="D1038" s="120"/>
      <c r="E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</row>
    <row r="1039" spans="1:23" ht="12.75" customHeight="1" x14ac:dyDescent="0.25">
      <c r="A1039" s="120"/>
      <c r="B1039" s="120"/>
      <c r="C1039" s="120"/>
      <c r="D1039" s="120"/>
      <c r="E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</row>
    <row r="1040" spans="1:23" ht="12.75" customHeight="1" x14ac:dyDescent="0.25">
      <c r="A1040" s="120"/>
      <c r="B1040" s="120"/>
      <c r="C1040" s="120"/>
      <c r="D1040" s="120"/>
      <c r="E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</row>
    <row r="1041" spans="1:23" ht="12.75" customHeight="1" x14ac:dyDescent="0.25">
      <c r="A1041" s="120"/>
      <c r="B1041" s="120"/>
      <c r="C1041" s="120"/>
      <c r="D1041" s="120"/>
      <c r="E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</row>
    <row r="1042" spans="1:23" ht="12.75" customHeight="1" x14ac:dyDescent="0.25">
      <c r="A1042" s="120"/>
      <c r="B1042" s="120"/>
      <c r="C1042" s="120"/>
      <c r="D1042" s="120"/>
      <c r="E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</row>
    <row r="1043" spans="1:23" ht="12.75" customHeight="1" x14ac:dyDescent="0.25">
      <c r="A1043" s="120"/>
      <c r="B1043" s="120"/>
      <c r="C1043" s="120"/>
      <c r="D1043" s="120"/>
      <c r="E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</row>
    <row r="1044" spans="1:23" ht="12.75" customHeight="1" x14ac:dyDescent="0.25">
      <c r="A1044" s="120"/>
      <c r="B1044" s="120"/>
      <c r="C1044" s="120"/>
      <c r="D1044" s="120"/>
      <c r="E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</row>
    <row r="1045" spans="1:23" ht="12.75" customHeight="1" x14ac:dyDescent="0.25">
      <c r="A1045" s="120"/>
      <c r="B1045" s="120"/>
      <c r="C1045" s="120"/>
      <c r="D1045" s="120"/>
      <c r="E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</row>
  </sheetData>
  <mergeCells count="24">
    <mergeCell ref="A1:H1"/>
    <mergeCell ref="A164:B164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81:H181"/>
    <mergeCell ref="A215:B215"/>
    <mergeCell ref="A216:B216"/>
    <mergeCell ref="A217:B217"/>
    <mergeCell ref="A220:H220"/>
    <mergeCell ref="A228:H228"/>
    <mergeCell ref="A236:H236"/>
    <mergeCell ref="A243:B243"/>
    <mergeCell ref="A246:E24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5"/>
  <sheetViews>
    <sheetView topLeftCell="A163" workbookViewId="0">
      <selection activeCell="C167" sqref="C167"/>
    </sheetView>
  </sheetViews>
  <sheetFormatPr defaultColWidth="14.42578125" defaultRowHeight="15" x14ac:dyDescent="0.25"/>
  <cols>
    <col min="1" max="1" width="7.140625" customWidth="1"/>
    <col min="2" max="2" width="39.42578125" customWidth="1"/>
    <col min="3" max="3" width="33.140625" customWidth="1"/>
    <col min="4" max="4" width="31.28515625" customWidth="1"/>
    <col min="5" max="5" width="43.7109375" customWidth="1"/>
    <col min="6" max="6" width="16.7109375" style="123" customWidth="1"/>
    <col min="7" max="7" width="18" style="123" customWidth="1"/>
    <col min="8" max="8" width="15.85546875" style="123" bestFit="1" customWidth="1"/>
    <col min="9" max="23" width="9.140625" customWidth="1"/>
  </cols>
  <sheetData>
    <row r="1" spans="1:23" ht="15.75" customHeight="1" x14ac:dyDescent="0.25">
      <c r="A1" s="137" t="s">
        <v>470</v>
      </c>
      <c r="B1" s="138"/>
      <c r="C1" s="138"/>
      <c r="D1" s="138"/>
      <c r="E1" s="138"/>
      <c r="F1" s="138"/>
      <c r="G1" s="138"/>
      <c r="H1" s="139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ht="12.75" customHeight="1" x14ac:dyDescent="0.25">
      <c r="A2" s="2" t="s">
        <v>0</v>
      </c>
      <c r="B2" s="2" t="s">
        <v>369</v>
      </c>
      <c r="C2" s="2" t="s">
        <v>2</v>
      </c>
      <c r="D2" s="2" t="s">
        <v>397</v>
      </c>
      <c r="E2" s="2" t="s">
        <v>3</v>
      </c>
      <c r="F2" s="25" t="s">
        <v>417</v>
      </c>
      <c r="G2" s="25" t="s">
        <v>418</v>
      </c>
      <c r="H2" s="25" t="s">
        <v>419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12.75" customHeight="1" x14ac:dyDescent="0.25">
      <c r="A3" s="21">
        <v>1</v>
      </c>
      <c r="B3" s="8" t="s">
        <v>4</v>
      </c>
      <c r="C3" s="5" t="s">
        <v>409</v>
      </c>
      <c r="D3" s="5" t="s">
        <v>420</v>
      </c>
      <c r="E3" s="11" t="s">
        <v>5</v>
      </c>
      <c r="F3" s="26">
        <v>431.89</v>
      </c>
      <c r="G3" s="26">
        <v>1727.55</v>
      </c>
      <c r="H3" s="43">
        <f t="shared" ref="H3:H66" si="0">F3+G3</f>
        <v>2159.44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3" ht="12.75" customHeight="1" x14ac:dyDescent="0.25">
      <c r="A4" s="7">
        <v>2</v>
      </c>
      <c r="B4" s="8" t="s">
        <v>6</v>
      </c>
      <c r="C4" s="7" t="s">
        <v>7</v>
      </c>
      <c r="D4" s="5" t="s">
        <v>420</v>
      </c>
      <c r="E4" s="121" t="s">
        <v>8</v>
      </c>
      <c r="F4" s="26">
        <v>930.22</v>
      </c>
      <c r="G4" s="26">
        <v>3720.87</v>
      </c>
      <c r="H4" s="43">
        <f t="shared" si="0"/>
        <v>4651.09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</row>
    <row r="5" spans="1:23" ht="12.75" customHeight="1" x14ac:dyDescent="0.25">
      <c r="A5" s="7">
        <v>3</v>
      </c>
      <c r="B5" s="8" t="s">
        <v>9</v>
      </c>
      <c r="C5" s="7" t="s">
        <v>410</v>
      </c>
      <c r="D5" s="7" t="s">
        <v>424</v>
      </c>
      <c r="E5" s="11" t="s">
        <v>10</v>
      </c>
      <c r="F5" s="26">
        <v>664.44</v>
      </c>
      <c r="G5" s="26">
        <v>2657.77</v>
      </c>
      <c r="H5" s="43">
        <f t="shared" si="0"/>
        <v>3322.21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</row>
    <row r="6" spans="1:23" ht="12.75" customHeight="1" x14ac:dyDescent="0.25">
      <c r="A6" s="7">
        <v>4</v>
      </c>
      <c r="B6" s="8" t="s">
        <v>11</v>
      </c>
      <c r="C6" s="5" t="s">
        <v>12</v>
      </c>
      <c r="D6" s="5" t="s">
        <v>426</v>
      </c>
      <c r="E6" s="11" t="s">
        <v>13</v>
      </c>
      <c r="F6" s="26">
        <v>1129.55</v>
      </c>
      <c r="G6" s="26">
        <v>4518.2</v>
      </c>
      <c r="H6" s="43">
        <f t="shared" si="0"/>
        <v>5647.75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ht="12.75" customHeight="1" x14ac:dyDescent="0.25">
      <c r="A7" s="7">
        <v>5</v>
      </c>
      <c r="B7" s="8" t="s">
        <v>4</v>
      </c>
      <c r="C7" s="5" t="s">
        <v>409</v>
      </c>
      <c r="D7" s="5" t="s">
        <v>429</v>
      </c>
      <c r="E7" s="11" t="s">
        <v>14</v>
      </c>
      <c r="F7" s="26">
        <v>431.89</v>
      </c>
      <c r="G7" s="26">
        <v>1727.55</v>
      </c>
      <c r="H7" s="43">
        <f t="shared" si="0"/>
        <v>2159.44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3" ht="12.75" customHeight="1" x14ac:dyDescent="0.25">
      <c r="A8" s="7">
        <v>6</v>
      </c>
      <c r="B8" s="11" t="s">
        <v>9</v>
      </c>
      <c r="C8" s="7" t="s">
        <v>410</v>
      </c>
      <c r="D8" s="5" t="s">
        <v>429</v>
      </c>
      <c r="E8" s="11" t="s">
        <v>15</v>
      </c>
      <c r="F8" s="26">
        <v>664.44</v>
      </c>
      <c r="G8" s="26">
        <v>2657.77</v>
      </c>
      <c r="H8" s="43">
        <f t="shared" si="0"/>
        <v>3322.21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</row>
    <row r="9" spans="1:23" ht="12.75" customHeight="1" x14ac:dyDescent="0.25">
      <c r="A9" s="7">
        <v>7</v>
      </c>
      <c r="B9" s="11" t="s">
        <v>16</v>
      </c>
      <c r="C9" s="12" t="s">
        <v>17</v>
      </c>
      <c r="D9" s="12" t="s">
        <v>425</v>
      </c>
      <c r="E9" s="121" t="s">
        <v>18</v>
      </c>
      <c r="F9" s="26">
        <v>1461.77</v>
      </c>
      <c r="G9" s="26">
        <v>5847.08</v>
      </c>
      <c r="H9" s="43">
        <f t="shared" si="0"/>
        <v>7308.85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ht="12.75" customHeight="1" x14ac:dyDescent="0.25">
      <c r="A10" s="7">
        <v>8</v>
      </c>
      <c r="B10" s="11" t="s">
        <v>374</v>
      </c>
      <c r="C10" s="13" t="s">
        <v>20</v>
      </c>
      <c r="D10" s="7" t="s">
        <v>424</v>
      </c>
      <c r="E10" s="11" t="s">
        <v>21</v>
      </c>
      <c r="F10" s="26"/>
      <c r="G10" s="26">
        <v>4916.8599999999997</v>
      </c>
      <c r="H10" s="43">
        <f t="shared" si="0"/>
        <v>4916.8599999999997</v>
      </c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ht="12.75" customHeight="1" x14ac:dyDescent="0.25">
      <c r="A11" s="7">
        <v>9</v>
      </c>
      <c r="B11" s="11" t="s">
        <v>16</v>
      </c>
      <c r="C11" s="12" t="s">
        <v>17</v>
      </c>
      <c r="D11" s="12" t="s">
        <v>423</v>
      </c>
      <c r="E11" s="121" t="s">
        <v>370</v>
      </c>
      <c r="F11" s="26">
        <v>1461.77</v>
      </c>
      <c r="G11" s="26">
        <v>5847.08</v>
      </c>
      <c r="H11" s="43">
        <f t="shared" si="0"/>
        <v>7308.85</v>
      </c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t="12.75" customHeight="1" x14ac:dyDescent="0.25">
      <c r="A12" s="7">
        <v>10</v>
      </c>
      <c r="B12" s="11" t="s">
        <v>23</v>
      </c>
      <c r="C12" s="13" t="s">
        <v>411</v>
      </c>
      <c r="D12" s="5" t="s">
        <v>420</v>
      </c>
      <c r="E12" s="11" t="s">
        <v>24</v>
      </c>
      <c r="F12" s="26">
        <v>265.77999999999997</v>
      </c>
      <c r="G12" s="27">
        <v>1063.1099999999999</v>
      </c>
      <c r="H12" s="44">
        <f t="shared" si="0"/>
        <v>1328.8899999999999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2.75" customHeight="1" x14ac:dyDescent="0.25">
      <c r="A13" s="7">
        <v>11</v>
      </c>
      <c r="B13" s="11" t="s">
        <v>4</v>
      </c>
      <c r="C13" s="5" t="s">
        <v>409</v>
      </c>
      <c r="D13" s="12" t="s">
        <v>423</v>
      </c>
      <c r="E13" s="11" t="s">
        <v>25</v>
      </c>
      <c r="F13" s="26">
        <v>431.89</v>
      </c>
      <c r="G13" s="26">
        <v>1727.55</v>
      </c>
      <c r="H13" s="43">
        <f t="shared" si="0"/>
        <v>2159.44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12.75" customHeight="1" x14ac:dyDescent="0.25">
      <c r="A14" s="7">
        <v>12</v>
      </c>
      <c r="B14" s="11" t="s">
        <v>6</v>
      </c>
      <c r="C14" s="12" t="s">
        <v>7</v>
      </c>
      <c r="D14" s="5" t="s">
        <v>426</v>
      </c>
      <c r="E14" s="11" t="s">
        <v>26</v>
      </c>
      <c r="F14" s="26">
        <v>930.22</v>
      </c>
      <c r="G14" s="26">
        <v>3720.87</v>
      </c>
      <c r="H14" s="43">
        <f t="shared" si="0"/>
        <v>4651.09</v>
      </c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t="12.75" customHeight="1" x14ac:dyDescent="0.25">
      <c r="A15" s="7">
        <v>13</v>
      </c>
      <c r="B15" s="11" t="s">
        <v>16</v>
      </c>
      <c r="C15" s="12" t="s">
        <v>17</v>
      </c>
      <c r="D15" s="5" t="s">
        <v>429</v>
      </c>
      <c r="E15" s="11" t="s">
        <v>27</v>
      </c>
      <c r="F15" s="26">
        <v>1461.77</v>
      </c>
      <c r="G15" s="26">
        <v>5847.08</v>
      </c>
      <c r="H15" s="43">
        <f t="shared" si="0"/>
        <v>7308.85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t="22.35" customHeight="1" x14ac:dyDescent="0.25">
      <c r="A16" s="7">
        <v>14</v>
      </c>
      <c r="B16" s="11" t="s">
        <v>375</v>
      </c>
      <c r="C16" s="13" t="s">
        <v>411</v>
      </c>
      <c r="D16" s="13" t="s">
        <v>428</v>
      </c>
      <c r="E16" s="11" t="s">
        <v>28</v>
      </c>
      <c r="F16" s="26"/>
      <c r="G16" s="27">
        <v>1063.1099999999999</v>
      </c>
      <c r="H16" s="44">
        <f t="shared" si="0"/>
        <v>1063.1099999999999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t="12.75" customHeight="1" x14ac:dyDescent="0.25">
      <c r="A17" s="7">
        <v>15</v>
      </c>
      <c r="B17" s="11" t="s">
        <v>9</v>
      </c>
      <c r="C17" s="7" t="s">
        <v>410</v>
      </c>
      <c r="D17" s="12" t="s">
        <v>425</v>
      </c>
      <c r="E17" s="11" t="s">
        <v>29</v>
      </c>
      <c r="F17" s="26">
        <v>664.44</v>
      </c>
      <c r="G17" s="26">
        <v>2657.77</v>
      </c>
      <c r="H17" s="43">
        <f t="shared" si="0"/>
        <v>3322.21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t="12.75" customHeight="1" x14ac:dyDescent="0.25">
      <c r="A18" s="7">
        <v>16</v>
      </c>
      <c r="B18" s="11" t="s">
        <v>6</v>
      </c>
      <c r="C18" s="12" t="s">
        <v>7</v>
      </c>
      <c r="D18" s="5" t="s">
        <v>426</v>
      </c>
      <c r="E18" s="121" t="s">
        <v>30</v>
      </c>
      <c r="F18" s="26">
        <v>930.22</v>
      </c>
      <c r="G18" s="26">
        <v>3720.87</v>
      </c>
      <c r="H18" s="43">
        <f t="shared" si="0"/>
        <v>4651.09</v>
      </c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t="12.75" customHeight="1" x14ac:dyDescent="0.25">
      <c r="A19" s="7">
        <v>17</v>
      </c>
      <c r="B19" s="11" t="s">
        <v>31</v>
      </c>
      <c r="C19" s="13" t="s">
        <v>32</v>
      </c>
      <c r="D19" s="12" t="s">
        <v>425</v>
      </c>
      <c r="E19" s="11" t="s">
        <v>33</v>
      </c>
      <c r="F19" s="26">
        <v>1993.32</v>
      </c>
      <c r="G19" s="26">
        <v>7973.3</v>
      </c>
      <c r="H19" s="43">
        <f t="shared" si="0"/>
        <v>9966.6200000000008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t="12.75" customHeight="1" x14ac:dyDescent="0.25">
      <c r="A20" s="7">
        <v>18</v>
      </c>
      <c r="B20" s="11" t="s">
        <v>34</v>
      </c>
      <c r="C20" s="13" t="s">
        <v>412</v>
      </c>
      <c r="D20" s="13" t="s">
        <v>428</v>
      </c>
      <c r="E20" s="11" t="s">
        <v>35</v>
      </c>
      <c r="F20" s="26">
        <v>807.29</v>
      </c>
      <c r="G20" s="26">
        <v>3229.18</v>
      </c>
      <c r="H20" s="43">
        <f t="shared" si="0"/>
        <v>4036.47</v>
      </c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t="12.75" customHeight="1" x14ac:dyDescent="0.25">
      <c r="A21" s="7">
        <v>19</v>
      </c>
      <c r="B21" s="11" t="s">
        <v>31</v>
      </c>
      <c r="C21" s="13" t="s">
        <v>32</v>
      </c>
      <c r="D21" s="5" t="s">
        <v>429</v>
      </c>
      <c r="E21" s="121" t="s">
        <v>36</v>
      </c>
      <c r="F21" s="26">
        <v>1993.32</v>
      </c>
      <c r="G21" s="26">
        <v>7973.3</v>
      </c>
      <c r="H21" s="43">
        <f t="shared" si="0"/>
        <v>9966.6200000000008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t="12.75" customHeight="1" x14ac:dyDescent="0.25">
      <c r="A22" s="7">
        <v>20</v>
      </c>
      <c r="B22" s="11" t="s">
        <v>9</v>
      </c>
      <c r="C22" s="7" t="s">
        <v>410</v>
      </c>
      <c r="D22" s="12" t="s">
        <v>423</v>
      </c>
      <c r="E22" s="11" t="s">
        <v>37</v>
      </c>
      <c r="F22" s="26">
        <v>664.44</v>
      </c>
      <c r="G22" s="26">
        <v>2657.77</v>
      </c>
      <c r="H22" s="43">
        <f t="shared" si="0"/>
        <v>3322.21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t="12.75" customHeight="1" x14ac:dyDescent="0.25">
      <c r="A23" s="7">
        <v>21</v>
      </c>
      <c r="B23" s="11" t="s">
        <v>16</v>
      </c>
      <c r="C23" s="12" t="s">
        <v>17</v>
      </c>
      <c r="D23" s="5" t="s">
        <v>426</v>
      </c>
      <c r="E23" s="11" t="s">
        <v>38</v>
      </c>
      <c r="F23" s="26">
        <v>1461.77</v>
      </c>
      <c r="G23" s="26">
        <v>5847.08</v>
      </c>
      <c r="H23" s="43">
        <f t="shared" si="0"/>
        <v>7308.85</v>
      </c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t="12.75" customHeight="1" x14ac:dyDescent="0.25">
      <c r="A24" s="7">
        <v>22</v>
      </c>
      <c r="B24" s="11" t="s">
        <v>9</v>
      </c>
      <c r="C24" s="7" t="s">
        <v>410</v>
      </c>
      <c r="D24" s="7" t="s">
        <v>427</v>
      </c>
      <c r="E24" s="11" t="s">
        <v>39</v>
      </c>
      <c r="F24" s="26">
        <v>664.44</v>
      </c>
      <c r="G24" s="26">
        <v>2657.77</v>
      </c>
      <c r="H24" s="43">
        <f t="shared" si="0"/>
        <v>3322.21</v>
      </c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t="12.75" customHeight="1" x14ac:dyDescent="0.25">
      <c r="A25" s="7">
        <v>23</v>
      </c>
      <c r="B25" s="11" t="s">
        <v>380</v>
      </c>
      <c r="C25" s="12" t="s">
        <v>7</v>
      </c>
      <c r="D25" s="5" t="s">
        <v>429</v>
      </c>
      <c r="E25" s="121" t="s">
        <v>40</v>
      </c>
      <c r="F25" s="26">
        <v>930.22</v>
      </c>
      <c r="G25" s="26">
        <v>3720.87</v>
      </c>
      <c r="H25" s="43">
        <f t="shared" si="0"/>
        <v>4651.09</v>
      </c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t="12.75" customHeight="1" x14ac:dyDescent="0.25">
      <c r="A26" s="7">
        <v>24</v>
      </c>
      <c r="B26" s="11" t="s">
        <v>6</v>
      </c>
      <c r="C26" s="12" t="s">
        <v>7</v>
      </c>
      <c r="D26" s="5" t="s">
        <v>429</v>
      </c>
      <c r="E26" s="11" t="s">
        <v>41</v>
      </c>
      <c r="F26" s="26">
        <v>930.22</v>
      </c>
      <c r="G26" s="26">
        <v>3720.87</v>
      </c>
      <c r="H26" s="43">
        <f t="shared" si="0"/>
        <v>4651.09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t="12.75" customHeight="1" x14ac:dyDescent="0.25">
      <c r="A27" s="7">
        <v>25</v>
      </c>
      <c r="B27" s="11" t="s">
        <v>16</v>
      </c>
      <c r="C27" s="12" t="s">
        <v>17</v>
      </c>
      <c r="D27" s="7" t="s">
        <v>424</v>
      </c>
      <c r="E27" s="11" t="s">
        <v>42</v>
      </c>
      <c r="F27" s="26">
        <v>1461.77</v>
      </c>
      <c r="G27" s="26">
        <v>5847.08</v>
      </c>
      <c r="H27" s="43">
        <f t="shared" si="0"/>
        <v>7308.85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t="12.75" customHeight="1" x14ac:dyDescent="0.25">
      <c r="A28" s="7">
        <v>26</v>
      </c>
      <c r="B28" s="11" t="s">
        <v>11</v>
      </c>
      <c r="C28" s="13" t="s">
        <v>12</v>
      </c>
      <c r="D28" s="7" t="s">
        <v>427</v>
      </c>
      <c r="E28" s="11" t="s">
        <v>43</v>
      </c>
      <c r="F28" s="26"/>
      <c r="G28" s="26">
        <v>4518.2</v>
      </c>
      <c r="H28" s="43">
        <f t="shared" si="0"/>
        <v>4518.2</v>
      </c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t="12.75" customHeight="1" x14ac:dyDescent="0.25">
      <c r="A29" s="7">
        <v>27</v>
      </c>
      <c r="B29" s="11" t="s">
        <v>44</v>
      </c>
      <c r="C29" s="13"/>
      <c r="D29" s="5" t="s">
        <v>426</v>
      </c>
      <c r="E29" s="11" t="s">
        <v>45</v>
      </c>
      <c r="F29" s="26">
        <v>3198</v>
      </c>
      <c r="G29" s="26">
        <v>12792</v>
      </c>
      <c r="H29" s="43">
        <f t="shared" si="0"/>
        <v>15990</v>
      </c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t="12.75" customHeight="1" x14ac:dyDescent="0.25">
      <c r="A30" s="7">
        <v>28</v>
      </c>
      <c r="B30" s="11" t="s">
        <v>9</v>
      </c>
      <c r="C30" s="7" t="s">
        <v>410</v>
      </c>
      <c r="D30" s="5" t="s">
        <v>426</v>
      </c>
      <c r="E30" s="11" t="s">
        <v>46</v>
      </c>
      <c r="F30" s="26">
        <v>664.44</v>
      </c>
      <c r="G30" s="26">
        <v>2657.77</v>
      </c>
      <c r="H30" s="43">
        <f t="shared" si="0"/>
        <v>3322.21</v>
      </c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t="22.35" customHeight="1" x14ac:dyDescent="0.25">
      <c r="A31" s="7">
        <v>29</v>
      </c>
      <c r="B31" s="11" t="s">
        <v>376</v>
      </c>
      <c r="C31" s="13" t="s">
        <v>12</v>
      </c>
      <c r="D31" s="12" t="s">
        <v>423</v>
      </c>
      <c r="E31" s="11" t="s">
        <v>47</v>
      </c>
      <c r="F31" s="26"/>
      <c r="G31" s="26">
        <v>4518.2</v>
      </c>
      <c r="H31" s="43">
        <f t="shared" si="0"/>
        <v>4518.2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t="12.75" customHeight="1" x14ac:dyDescent="0.25">
      <c r="A32" s="7">
        <v>30</v>
      </c>
      <c r="B32" s="11" t="s">
        <v>16</v>
      </c>
      <c r="C32" s="12" t="s">
        <v>17</v>
      </c>
      <c r="D32" s="12" t="s">
        <v>423</v>
      </c>
      <c r="E32" s="11" t="s">
        <v>48</v>
      </c>
      <c r="F32" s="26">
        <v>1461.77</v>
      </c>
      <c r="G32" s="26">
        <v>5847.08</v>
      </c>
      <c r="H32" s="43">
        <f t="shared" si="0"/>
        <v>7308.85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t="12.75" customHeight="1" x14ac:dyDescent="0.25">
      <c r="A33" s="7">
        <v>31</v>
      </c>
      <c r="B33" s="11" t="s">
        <v>49</v>
      </c>
      <c r="C33" s="13"/>
      <c r="D33" s="12" t="s">
        <v>425</v>
      </c>
      <c r="E33" s="11" t="s">
        <v>50</v>
      </c>
      <c r="F33" s="26">
        <v>3198</v>
      </c>
      <c r="G33" s="26">
        <v>12792</v>
      </c>
      <c r="H33" s="43">
        <f t="shared" si="0"/>
        <v>15990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t="12.75" customHeight="1" x14ac:dyDescent="0.25">
      <c r="A34" s="7">
        <v>32</v>
      </c>
      <c r="B34" s="11" t="s">
        <v>4</v>
      </c>
      <c r="C34" s="5" t="s">
        <v>409</v>
      </c>
      <c r="D34" s="5" t="s">
        <v>429</v>
      </c>
      <c r="E34" s="11" t="s">
        <v>51</v>
      </c>
      <c r="F34" s="26">
        <v>431.89</v>
      </c>
      <c r="G34" s="26">
        <v>1727.55</v>
      </c>
      <c r="H34" s="43">
        <f t="shared" si="0"/>
        <v>2159.44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t="12.75" customHeight="1" x14ac:dyDescent="0.25">
      <c r="A35" s="7">
        <v>33</v>
      </c>
      <c r="B35" s="11" t="s">
        <v>6</v>
      </c>
      <c r="C35" s="12" t="s">
        <v>7</v>
      </c>
      <c r="D35" s="5" t="s">
        <v>420</v>
      </c>
      <c r="E35" s="11" t="s">
        <v>52</v>
      </c>
      <c r="F35" s="26">
        <v>930.22</v>
      </c>
      <c r="G35" s="26">
        <v>3720.87</v>
      </c>
      <c r="H35" s="43">
        <f t="shared" si="0"/>
        <v>4651.09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</row>
    <row r="36" spans="1:23" ht="12.75" customHeight="1" x14ac:dyDescent="0.25">
      <c r="A36" s="7">
        <v>34</v>
      </c>
      <c r="B36" s="11" t="s">
        <v>4</v>
      </c>
      <c r="C36" s="5" t="s">
        <v>409</v>
      </c>
      <c r="D36" s="12" t="s">
        <v>423</v>
      </c>
      <c r="E36" s="103" t="s">
        <v>180</v>
      </c>
      <c r="F36" s="26">
        <v>431.89</v>
      </c>
      <c r="G36" s="26">
        <v>1727.55</v>
      </c>
      <c r="H36" s="43">
        <f t="shared" si="0"/>
        <v>2159.44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</row>
    <row r="37" spans="1:23" ht="12.75" customHeight="1" x14ac:dyDescent="0.25">
      <c r="A37" s="7">
        <v>35</v>
      </c>
      <c r="B37" s="11" t="s">
        <v>16</v>
      </c>
      <c r="C37" s="12" t="s">
        <v>17</v>
      </c>
      <c r="D37" s="7" t="s">
        <v>424</v>
      </c>
      <c r="E37" s="121" t="s">
        <v>54</v>
      </c>
      <c r="F37" s="26">
        <v>1461.77</v>
      </c>
      <c r="G37" s="26">
        <v>5847.08</v>
      </c>
      <c r="H37" s="43">
        <f t="shared" si="0"/>
        <v>7308.85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</row>
    <row r="38" spans="1:23" ht="12.75" customHeight="1" x14ac:dyDescent="0.25">
      <c r="A38" s="7">
        <v>36</v>
      </c>
      <c r="B38" s="11" t="s">
        <v>19</v>
      </c>
      <c r="C38" s="13" t="s">
        <v>20</v>
      </c>
      <c r="D38" s="5" t="s">
        <v>426</v>
      </c>
      <c r="E38" s="11" t="s">
        <v>55</v>
      </c>
      <c r="F38" s="26">
        <v>1229.22</v>
      </c>
      <c r="G38" s="26">
        <v>4916.8599999999997</v>
      </c>
      <c r="H38" s="43">
        <f t="shared" si="0"/>
        <v>6146.08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</row>
    <row r="39" spans="1:23" ht="12.75" customHeight="1" x14ac:dyDescent="0.25">
      <c r="A39" s="7">
        <v>37</v>
      </c>
      <c r="B39" s="11" t="s">
        <v>9</v>
      </c>
      <c r="C39" s="7" t="s">
        <v>410</v>
      </c>
      <c r="D39" s="5" t="s">
        <v>429</v>
      </c>
      <c r="E39" s="11" t="s">
        <v>56</v>
      </c>
      <c r="F39" s="26">
        <v>664.44</v>
      </c>
      <c r="G39" s="26">
        <v>2657.77</v>
      </c>
      <c r="H39" s="43">
        <f t="shared" si="0"/>
        <v>3322.21</v>
      </c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</row>
    <row r="40" spans="1:23" ht="12.75" customHeight="1" x14ac:dyDescent="0.25">
      <c r="A40" s="7">
        <v>38</v>
      </c>
      <c r="B40" s="11" t="s">
        <v>9</v>
      </c>
      <c r="C40" s="7" t="s">
        <v>410</v>
      </c>
      <c r="D40" s="13" t="s">
        <v>428</v>
      </c>
      <c r="E40" s="11" t="s">
        <v>57</v>
      </c>
      <c r="F40" s="26"/>
      <c r="G40" s="26">
        <v>2657.77</v>
      </c>
      <c r="H40" s="43">
        <f t="shared" si="0"/>
        <v>2657.77</v>
      </c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</row>
    <row r="41" spans="1:23" ht="12.75" customHeight="1" x14ac:dyDescent="0.25">
      <c r="A41" s="7">
        <v>39</v>
      </c>
      <c r="B41" s="11" t="s">
        <v>377</v>
      </c>
      <c r="C41" s="12" t="s">
        <v>17</v>
      </c>
      <c r="D41" s="5" t="s">
        <v>420</v>
      </c>
      <c r="E41" s="11" t="s">
        <v>58</v>
      </c>
      <c r="F41" s="26">
        <v>1461.77</v>
      </c>
      <c r="G41" s="26">
        <v>5847.08</v>
      </c>
      <c r="H41" s="43">
        <f t="shared" si="0"/>
        <v>7308.85</v>
      </c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</row>
    <row r="42" spans="1:23" ht="12.75" customHeight="1" x14ac:dyDescent="0.25">
      <c r="A42" s="7">
        <v>40</v>
      </c>
      <c r="B42" s="11" t="s">
        <v>9</v>
      </c>
      <c r="C42" s="7" t="s">
        <v>410</v>
      </c>
      <c r="D42" s="12" t="s">
        <v>423</v>
      </c>
      <c r="E42" s="11" t="s">
        <v>371</v>
      </c>
      <c r="F42" s="26"/>
      <c r="G42" s="26">
        <v>2657.77</v>
      </c>
      <c r="H42" s="43">
        <f t="shared" si="0"/>
        <v>2657.77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</row>
    <row r="43" spans="1:23" ht="12.75" customHeight="1" x14ac:dyDescent="0.25">
      <c r="A43" s="7">
        <v>41</v>
      </c>
      <c r="B43" s="11" t="s">
        <v>4</v>
      </c>
      <c r="C43" s="5" t="s">
        <v>409</v>
      </c>
      <c r="D43" s="5" t="s">
        <v>429</v>
      </c>
      <c r="E43" s="11" t="s">
        <v>59</v>
      </c>
      <c r="F43" s="26">
        <v>431.89</v>
      </c>
      <c r="G43" s="26">
        <v>1727.55</v>
      </c>
      <c r="H43" s="43">
        <f t="shared" si="0"/>
        <v>2159.44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</row>
    <row r="44" spans="1:23" ht="12.75" customHeight="1" x14ac:dyDescent="0.25">
      <c r="A44" s="7">
        <v>42</v>
      </c>
      <c r="B44" s="11" t="s">
        <v>60</v>
      </c>
      <c r="C44" s="13"/>
      <c r="D44" s="12" t="s">
        <v>423</v>
      </c>
      <c r="E44" s="11" t="s">
        <v>61</v>
      </c>
      <c r="F44" s="26"/>
      <c r="G44" s="26">
        <v>12792</v>
      </c>
      <c r="H44" s="43">
        <f t="shared" si="0"/>
        <v>12792</v>
      </c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</row>
    <row r="45" spans="1:23" ht="12.75" customHeight="1" x14ac:dyDescent="0.25">
      <c r="A45" s="7">
        <v>43</v>
      </c>
      <c r="B45" s="11" t="s">
        <v>31</v>
      </c>
      <c r="C45" s="13" t="s">
        <v>32</v>
      </c>
      <c r="D45" s="5" t="s">
        <v>429</v>
      </c>
      <c r="E45" s="11" t="s">
        <v>421</v>
      </c>
      <c r="F45" s="26">
        <v>1993.32</v>
      </c>
      <c r="G45" s="26">
        <v>7973.3</v>
      </c>
      <c r="H45" s="43">
        <f t="shared" si="0"/>
        <v>9966.6200000000008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3" ht="12.75" customHeight="1" x14ac:dyDescent="0.25">
      <c r="A46" s="7">
        <v>44</v>
      </c>
      <c r="B46" s="11" t="s">
        <v>11</v>
      </c>
      <c r="C46" s="13" t="s">
        <v>12</v>
      </c>
      <c r="D46" s="12" t="s">
        <v>425</v>
      </c>
      <c r="E46" s="11" t="s">
        <v>63</v>
      </c>
      <c r="F46" s="26">
        <v>1129.55</v>
      </c>
      <c r="G46" s="26">
        <v>4518.2</v>
      </c>
      <c r="H46" s="43">
        <f t="shared" si="0"/>
        <v>5647.75</v>
      </c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3" ht="12.75" customHeight="1" x14ac:dyDescent="0.25">
      <c r="A47" s="7">
        <v>45</v>
      </c>
      <c r="B47" s="11" t="s">
        <v>6</v>
      </c>
      <c r="C47" s="12" t="s">
        <v>7</v>
      </c>
      <c r="D47" s="12" t="s">
        <v>423</v>
      </c>
      <c r="E47" s="121" t="s">
        <v>64</v>
      </c>
      <c r="F47" s="26">
        <v>930.22</v>
      </c>
      <c r="G47" s="26">
        <v>3720.87</v>
      </c>
      <c r="H47" s="43">
        <f t="shared" si="0"/>
        <v>4651.09</v>
      </c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</row>
    <row r="48" spans="1:23" ht="23.1" customHeight="1" x14ac:dyDescent="0.25">
      <c r="A48" s="7">
        <v>46</v>
      </c>
      <c r="B48" s="11" t="s">
        <v>378</v>
      </c>
      <c r="C48" s="12" t="s">
        <v>7</v>
      </c>
      <c r="D48" s="5" t="s">
        <v>429</v>
      </c>
      <c r="E48" s="11" t="s">
        <v>65</v>
      </c>
      <c r="F48" s="26"/>
      <c r="G48" s="26">
        <v>3720.87</v>
      </c>
      <c r="H48" s="43">
        <f t="shared" si="0"/>
        <v>3720.87</v>
      </c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1:23" ht="12.75" customHeight="1" x14ac:dyDescent="0.25">
      <c r="A49" s="7">
        <v>47</v>
      </c>
      <c r="B49" s="11" t="s">
        <v>16</v>
      </c>
      <c r="C49" s="12" t="s">
        <v>17</v>
      </c>
      <c r="D49" s="7" t="s">
        <v>424</v>
      </c>
      <c r="E49" s="11" t="s">
        <v>66</v>
      </c>
      <c r="F49" s="26">
        <v>1461.77</v>
      </c>
      <c r="G49" s="26">
        <v>5847.08</v>
      </c>
      <c r="H49" s="43">
        <f t="shared" si="0"/>
        <v>7308.85</v>
      </c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 spans="1:23" ht="12.75" customHeight="1" x14ac:dyDescent="0.25">
      <c r="A50" s="7">
        <v>48</v>
      </c>
      <c r="B50" s="11" t="s">
        <v>16</v>
      </c>
      <c r="C50" s="12" t="s">
        <v>17</v>
      </c>
      <c r="D50" s="5" t="s">
        <v>429</v>
      </c>
      <c r="E50" s="11" t="s">
        <v>67</v>
      </c>
      <c r="F50" s="26">
        <v>1461.77</v>
      </c>
      <c r="G50" s="26">
        <v>5847.08</v>
      </c>
      <c r="H50" s="43">
        <f t="shared" si="0"/>
        <v>7308.85</v>
      </c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1:23" ht="12.75" customHeight="1" x14ac:dyDescent="0.25">
      <c r="A51" s="7">
        <v>49</v>
      </c>
      <c r="B51" s="11" t="s">
        <v>4</v>
      </c>
      <c r="C51" s="5" t="s">
        <v>409</v>
      </c>
      <c r="D51" s="13" t="s">
        <v>428</v>
      </c>
      <c r="E51" s="11" t="s">
        <v>68</v>
      </c>
      <c r="F51" s="26">
        <v>431.89</v>
      </c>
      <c r="G51" s="26">
        <v>1727.55</v>
      </c>
      <c r="H51" s="43">
        <f t="shared" si="0"/>
        <v>2159.44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1:23" ht="12.75" customHeight="1" x14ac:dyDescent="0.25">
      <c r="A52" s="7">
        <v>50</v>
      </c>
      <c r="B52" s="11" t="s">
        <v>4</v>
      </c>
      <c r="C52" s="5" t="s">
        <v>409</v>
      </c>
      <c r="D52" s="5" t="s">
        <v>429</v>
      </c>
      <c r="E52" s="11" t="s">
        <v>69</v>
      </c>
      <c r="F52" s="26">
        <v>431.89</v>
      </c>
      <c r="G52" s="26">
        <v>1727.55</v>
      </c>
      <c r="H52" s="43">
        <f t="shared" si="0"/>
        <v>2159.44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1:23" ht="12.75" customHeight="1" x14ac:dyDescent="0.25">
      <c r="A53" s="7">
        <v>51</v>
      </c>
      <c r="B53" s="11" t="s">
        <v>9</v>
      </c>
      <c r="C53" s="7" t="s">
        <v>410</v>
      </c>
      <c r="D53" s="5" t="s">
        <v>429</v>
      </c>
      <c r="E53" s="11" t="s">
        <v>70</v>
      </c>
      <c r="F53" s="26">
        <v>664.44</v>
      </c>
      <c r="G53" s="26">
        <v>2657.77</v>
      </c>
      <c r="H53" s="43">
        <f t="shared" si="0"/>
        <v>3322.21</v>
      </c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1:23" ht="12.75" customHeight="1" x14ac:dyDescent="0.25">
      <c r="A54" s="7">
        <v>52</v>
      </c>
      <c r="B54" s="11" t="s">
        <v>23</v>
      </c>
      <c r="C54" s="13" t="s">
        <v>411</v>
      </c>
      <c r="D54" s="5" t="s">
        <v>429</v>
      </c>
      <c r="E54" s="121" t="s">
        <v>71</v>
      </c>
      <c r="F54" s="26">
        <v>265.77999999999997</v>
      </c>
      <c r="G54" s="27">
        <v>1063.1099999999999</v>
      </c>
      <c r="H54" s="44">
        <f t="shared" si="0"/>
        <v>1328.8899999999999</v>
      </c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1:23" ht="12.75" customHeight="1" x14ac:dyDescent="0.25">
      <c r="A55" s="7">
        <v>53</v>
      </c>
      <c r="B55" s="11" t="s">
        <v>11</v>
      </c>
      <c r="C55" s="13" t="s">
        <v>12</v>
      </c>
      <c r="D55" s="12" t="s">
        <v>423</v>
      </c>
      <c r="E55" s="11" t="s">
        <v>72</v>
      </c>
      <c r="F55" s="26">
        <v>1129.55</v>
      </c>
      <c r="G55" s="26">
        <v>4518.2</v>
      </c>
      <c r="H55" s="43">
        <f t="shared" si="0"/>
        <v>5647.75</v>
      </c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1:23" ht="12.75" customHeight="1" x14ac:dyDescent="0.25">
      <c r="A56" s="7">
        <v>54</v>
      </c>
      <c r="B56" s="11" t="s">
        <v>16</v>
      </c>
      <c r="C56" s="12" t="s">
        <v>17</v>
      </c>
      <c r="D56" s="5" t="s">
        <v>429</v>
      </c>
      <c r="E56" s="11" t="s">
        <v>73</v>
      </c>
      <c r="F56" s="26">
        <v>1461.77</v>
      </c>
      <c r="G56" s="26">
        <v>5847.08</v>
      </c>
      <c r="H56" s="43">
        <f t="shared" si="0"/>
        <v>7308.85</v>
      </c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1:23" ht="12.75" customHeight="1" x14ac:dyDescent="0.25">
      <c r="A57" s="7">
        <v>55</v>
      </c>
      <c r="B57" s="11" t="s">
        <v>380</v>
      </c>
      <c r="C57" s="12" t="s">
        <v>7</v>
      </c>
      <c r="D57" s="12" t="s">
        <v>423</v>
      </c>
      <c r="E57" s="11" t="s">
        <v>74</v>
      </c>
      <c r="F57" s="26">
        <v>930.22</v>
      </c>
      <c r="G57" s="26">
        <v>3720.87</v>
      </c>
      <c r="H57" s="43">
        <f t="shared" si="0"/>
        <v>4651.09</v>
      </c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1:23" ht="12.75" customHeight="1" x14ac:dyDescent="0.25">
      <c r="A58" s="7">
        <v>56</v>
      </c>
      <c r="B58" s="11" t="s">
        <v>11</v>
      </c>
      <c r="C58" s="13" t="s">
        <v>12</v>
      </c>
      <c r="D58" s="13" t="s">
        <v>428</v>
      </c>
      <c r="E58" s="121" t="s">
        <v>75</v>
      </c>
      <c r="F58" s="26">
        <v>1129.55</v>
      </c>
      <c r="G58" s="26">
        <v>4518.2</v>
      </c>
      <c r="H58" s="43">
        <f t="shared" si="0"/>
        <v>5647.75</v>
      </c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1:23" ht="12.75" customHeight="1" x14ac:dyDescent="0.25">
      <c r="A59" s="7">
        <v>57</v>
      </c>
      <c r="B59" s="11" t="s">
        <v>381</v>
      </c>
      <c r="C59" s="12" t="s">
        <v>17</v>
      </c>
      <c r="D59" s="13" t="s">
        <v>428</v>
      </c>
      <c r="E59" s="11" t="s">
        <v>76</v>
      </c>
      <c r="F59" s="26">
        <v>1461.77</v>
      </c>
      <c r="G59" s="26">
        <v>5847.08</v>
      </c>
      <c r="H59" s="43">
        <f t="shared" si="0"/>
        <v>7308.85</v>
      </c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1:23" ht="12.75" customHeight="1" x14ac:dyDescent="0.25">
      <c r="A60" s="7">
        <v>58</v>
      </c>
      <c r="B60" s="11" t="s">
        <v>19</v>
      </c>
      <c r="C60" s="13" t="s">
        <v>20</v>
      </c>
      <c r="D60" s="101" t="s">
        <v>426</v>
      </c>
      <c r="E60" s="121" t="s">
        <v>77</v>
      </c>
      <c r="F60" s="26">
        <v>1229.22</v>
      </c>
      <c r="G60" s="26">
        <v>4916.8599999999997</v>
      </c>
      <c r="H60" s="43">
        <f t="shared" si="0"/>
        <v>6146.08</v>
      </c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1:23" ht="12.75" customHeight="1" x14ac:dyDescent="0.25">
      <c r="A61" s="7">
        <v>59</v>
      </c>
      <c r="B61" s="11" t="s">
        <v>4</v>
      </c>
      <c r="C61" s="5" t="s">
        <v>409</v>
      </c>
      <c r="D61" s="13" t="s">
        <v>428</v>
      </c>
      <c r="E61" s="121" t="s">
        <v>78</v>
      </c>
      <c r="F61" s="26">
        <v>431.89</v>
      </c>
      <c r="G61" s="26">
        <v>1727.55</v>
      </c>
      <c r="H61" s="43">
        <f t="shared" si="0"/>
        <v>2159.44</v>
      </c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1:23" ht="12.75" customHeight="1" x14ac:dyDescent="0.25">
      <c r="A62" s="7">
        <v>60</v>
      </c>
      <c r="B62" s="11" t="s">
        <v>9</v>
      </c>
      <c r="C62" s="7" t="s">
        <v>410</v>
      </c>
      <c r="D62" s="13" t="s">
        <v>428</v>
      </c>
      <c r="E62" s="11" t="s">
        <v>79</v>
      </c>
      <c r="F62" s="26"/>
      <c r="G62" s="26">
        <v>2657.77</v>
      </c>
      <c r="H62" s="43">
        <f t="shared" si="0"/>
        <v>2657.77</v>
      </c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1:23" ht="12.75" customHeight="1" x14ac:dyDescent="0.25">
      <c r="A63" s="7">
        <v>61</v>
      </c>
      <c r="B63" s="11" t="s">
        <v>19</v>
      </c>
      <c r="C63" s="13" t="s">
        <v>20</v>
      </c>
      <c r="D63" s="12" t="s">
        <v>425</v>
      </c>
      <c r="E63" s="121" t="s">
        <v>80</v>
      </c>
      <c r="F63" s="26">
        <v>1229.22</v>
      </c>
      <c r="G63" s="26">
        <v>4916.8599999999997</v>
      </c>
      <c r="H63" s="43">
        <f t="shared" si="0"/>
        <v>6146.08</v>
      </c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1:23" ht="12.75" customHeight="1" x14ac:dyDescent="0.25">
      <c r="A64" s="7">
        <v>62</v>
      </c>
      <c r="B64" s="11" t="s">
        <v>11</v>
      </c>
      <c r="C64" s="13" t="s">
        <v>12</v>
      </c>
      <c r="D64" s="5" t="s">
        <v>429</v>
      </c>
      <c r="E64" s="11" t="s">
        <v>81</v>
      </c>
      <c r="F64" s="26">
        <v>1129.55</v>
      </c>
      <c r="G64" s="26">
        <v>4518.2</v>
      </c>
      <c r="H64" s="43">
        <f t="shared" si="0"/>
        <v>5647.75</v>
      </c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1:23" ht="12.75" customHeight="1" x14ac:dyDescent="0.25">
      <c r="A65" s="7">
        <v>63</v>
      </c>
      <c r="B65" s="11" t="s">
        <v>4</v>
      </c>
      <c r="C65" s="5" t="s">
        <v>409</v>
      </c>
      <c r="D65" s="5" t="s">
        <v>420</v>
      </c>
      <c r="E65" s="11" t="s">
        <v>82</v>
      </c>
      <c r="F65" s="26">
        <v>431.89</v>
      </c>
      <c r="G65" s="26">
        <v>1727.55</v>
      </c>
      <c r="H65" s="43">
        <f t="shared" si="0"/>
        <v>2159.44</v>
      </c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1:23" ht="12.75" customHeight="1" x14ac:dyDescent="0.25">
      <c r="A66" s="7">
        <v>64</v>
      </c>
      <c r="B66" s="11" t="s">
        <v>19</v>
      </c>
      <c r="C66" s="13" t="s">
        <v>20</v>
      </c>
      <c r="D66" s="12" t="s">
        <v>425</v>
      </c>
      <c r="E66" s="11" t="s">
        <v>83</v>
      </c>
      <c r="F66" s="26">
        <v>1229.22</v>
      </c>
      <c r="G66" s="26">
        <v>4916.8599999999997</v>
      </c>
      <c r="H66" s="43">
        <f t="shared" si="0"/>
        <v>6146.08</v>
      </c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1:23" ht="12.75" customHeight="1" x14ac:dyDescent="0.25">
      <c r="A67" s="7">
        <v>65</v>
      </c>
      <c r="B67" s="11" t="s">
        <v>84</v>
      </c>
      <c r="C67" s="13"/>
      <c r="D67" s="7" t="s">
        <v>427</v>
      </c>
      <c r="E67" s="11" t="s">
        <v>85</v>
      </c>
      <c r="F67" s="26">
        <v>3198</v>
      </c>
      <c r="G67" s="26">
        <v>12792</v>
      </c>
      <c r="H67" s="43">
        <f t="shared" ref="H67:H130" si="1">F67+G67</f>
        <v>15990</v>
      </c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1:23" ht="12.75" customHeight="1" x14ac:dyDescent="0.25">
      <c r="A68" s="7">
        <v>66</v>
      </c>
      <c r="B68" s="11" t="s">
        <v>380</v>
      </c>
      <c r="C68" s="12" t="s">
        <v>7</v>
      </c>
      <c r="D68" s="5" t="s">
        <v>429</v>
      </c>
      <c r="E68" s="11" t="s">
        <v>86</v>
      </c>
      <c r="F68" s="26">
        <v>930.22</v>
      </c>
      <c r="G68" s="26">
        <v>3720.87</v>
      </c>
      <c r="H68" s="43">
        <f t="shared" si="1"/>
        <v>4651.09</v>
      </c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1:23" ht="12.75" customHeight="1" x14ac:dyDescent="0.25">
      <c r="A69" s="7">
        <v>67</v>
      </c>
      <c r="B69" s="11" t="s">
        <v>4</v>
      </c>
      <c r="C69" s="5" t="s">
        <v>409</v>
      </c>
      <c r="D69" s="5" t="s">
        <v>426</v>
      </c>
      <c r="E69" s="11" t="s">
        <v>87</v>
      </c>
      <c r="F69" s="26">
        <v>431.89</v>
      </c>
      <c r="G69" s="26">
        <v>1727.55</v>
      </c>
      <c r="H69" s="43">
        <f t="shared" si="1"/>
        <v>2159.44</v>
      </c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1:23" ht="12.75" customHeight="1" x14ac:dyDescent="0.25">
      <c r="A70" s="7">
        <v>68</v>
      </c>
      <c r="B70" s="11" t="s">
        <v>382</v>
      </c>
      <c r="C70" s="13" t="s">
        <v>12</v>
      </c>
      <c r="D70" s="5" t="s">
        <v>426</v>
      </c>
      <c r="E70" s="11" t="s">
        <v>88</v>
      </c>
      <c r="F70" s="26">
        <v>1129.55</v>
      </c>
      <c r="G70" s="26">
        <v>4518.2</v>
      </c>
      <c r="H70" s="43">
        <f t="shared" si="1"/>
        <v>5647.75</v>
      </c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1:23" ht="12.75" customHeight="1" x14ac:dyDescent="0.25">
      <c r="A71" s="7">
        <v>69</v>
      </c>
      <c r="B71" s="11" t="s">
        <v>383</v>
      </c>
      <c r="C71" s="12" t="s">
        <v>7</v>
      </c>
      <c r="D71" s="5" t="s">
        <v>429</v>
      </c>
      <c r="E71" s="11" t="s">
        <v>89</v>
      </c>
      <c r="F71" s="26"/>
      <c r="G71" s="26">
        <v>3720.87</v>
      </c>
      <c r="H71" s="43">
        <f t="shared" si="1"/>
        <v>3720.87</v>
      </c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3" ht="12.75" customHeight="1" x14ac:dyDescent="0.25">
      <c r="A72" s="7">
        <v>70</v>
      </c>
      <c r="B72" s="11" t="s">
        <v>90</v>
      </c>
      <c r="C72" s="5" t="s">
        <v>409</v>
      </c>
      <c r="D72" s="12" t="s">
        <v>423</v>
      </c>
      <c r="E72" s="11" t="s">
        <v>91</v>
      </c>
      <c r="F72" s="26">
        <v>431.89</v>
      </c>
      <c r="G72" s="26">
        <v>1727.55</v>
      </c>
      <c r="H72" s="43">
        <f t="shared" si="1"/>
        <v>2159.44</v>
      </c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1:23" ht="12.75" customHeight="1" x14ac:dyDescent="0.25">
      <c r="A73" s="7">
        <v>71</v>
      </c>
      <c r="B73" s="11" t="s">
        <v>9</v>
      </c>
      <c r="C73" s="7" t="s">
        <v>410</v>
      </c>
      <c r="D73" s="12" t="s">
        <v>425</v>
      </c>
      <c r="E73" s="11" t="s">
        <v>92</v>
      </c>
      <c r="F73" s="26">
        <v>664.44</v>
      </c>
      <c r="G73" s="26">
        <v>2657.77</v>
      </c>
      <c r="H73" s="43">
        <f t="shared" si="1"/>
        <v>3322.21</v>
      </c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1:23" ht="21.6" customHeight="1" x14ac:dyDescent="0.25">
      <c r="A74" s="7">
        <v>72</v>
      </c>
      <c r="B74" s="11" t="s">
        <v>384</v>
      </c>
      <c r="C74" s="13" t="s">
        <v>12</v>
      </c>
      <c r="D74" s="5" t="s">
        <v>429</v>
      </c>
      <c r="E74" s="11" t="s">
        <v>93</v>
      </c>
      <c r="F74" s="26"/>
      <c r="G74" s="26">
        <v>4518.2</v>
      </c>
      <c r="H74" s="43">
        <f t="shared" si="1"/>
        <v>4518.2</v>
      </c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1:23" ht="12.75" customHeight="1" x14ac:dyDescent="0.25">
      <c r="A75" s="7">
        <v>73</v>
      </c>
      <c r="B75" s="11" t="s">
        <v>31</v>
      </c>
      <c r="C75" s="13" t="s">
        <v>32</v>
      </c>
      <c r="D75" s="102" t="s">
        <v>428</v>
      </c>
      <c r="E75" s="11" t="s">
        <v>94</v>
      </c>
      <c r="F75" s="26">
        <v>1993.32</v>
      </c>
      <c r="G75" s="26">
        <v>7973.3</v>
      </c>
      <c r="H75" s="43">
        <f t="shared" si="1"/>
        <v>9966.6200000000008</v>
      </c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1:23" ht="12.75" customHeight="1" x14ac:dyDescent="0.25">
      <c r="A76" s="7">
        <v>74</v>
      </c>
      <c r="B76" s="11" t="s">
        <v>11</v>
      </c>
      <c r="C76" s="13" t="s">
        <v>12</v>
      </c>
      <c r="D76" s="12" t="s">
        <v>423</v>
      </c>
      <c r="E76" s="121" t="s">
        <v>95</v>
      </c>
      <c r="F76" s="26">
        <v>1129.55</v>
      </c>
      <c r="G76" s="26">
        <v>4518.2</v>
      </c>
      <c r="H76" s="43">
        <f t="shared" si="1"/>
        <v>5647.75</v>
      </c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1:23" ht="12.75" customHeight="1" x14ac:dyDescent="0.25">
      <c r="A77" s="7">
        <v>75</v>
      </c>
      <c r="B77" s="11" t="s">
        <v>385</v>
      </c>
      <c r="C77" s="13" t="s">
        <v>12</v>
      </c>
      <c r="D77" s="13" t="s">
        <v>428</v>
      </c>
      <c r="E77" s="11" t="s">
        <v>96</v>
      </c>
      <c r="F77" s="26"/>
      <c r="G77" s="26">
        <v>4518.2</v>
      </c>
      <c r="H77" s="43">
        <f t="shared" si="1"/>
        <v>4518.2</v>
      </c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1:23" ht="12.75" customHeight="1" x14ac:dyDescent="0.25">
      <c r="A78" s="7">
        <v>76</v>
      </c>
      <c r="B78" s="11" t="s">
        <v>19</v>
      </c>
      <c r="C78" s="13" t="s">
        <v>20</v>
      </c>
      <c r="D78" s="12" t="s">
        <v>425</v>
      </c>
      <c r="E78" s="121" t="s">
        <v>98</v>
      </c>
      <c r="F78" s="26"/>
      <c r="G78" s="26">
        <v>4916.8599999999997</v>
      </c>
      <c r="H78" s="43">
        <f t="shared" si="1"/>
        <v>4916.8599999999997</v>
      </c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1:23" ht="12.75" customHeight="1" x14ac:dyDescent="0.25">
      <c r="A79" s="7">
        <v>77</v>
      </c>
      <c r="B79" s="11" t="s">
        <v>4</v>
      </c>
      <c r="C79" s="5" t="s">
        <v>409</v>
      </c>
      <c r="D79" s="5" t="s">
        <v>420</v>
      </c>
      <c r="E79" s="11" t="s">
        <v>99</v>
      </c>
      <c r="F79" s="26">
        <v>431.89</v>
      </c>
      <c r="G79" s="26">
        <v>1727.55</v>
      </c>
      <c r="H79" s="43">
        <f t="shared" si="1"/>
        <v>2159.44</v>
      </c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1:23" ht="12.75" customHeight="1" x14ac:dyDescent="0.25">
      <c r="A80" s="7">
        <v>78</v>
      </c>
      <c r="B80" s="11" t="s">
        <v>4</v>
      </c>
      <c r="C80" s="5" t="s">
        <v>409</v>
      </c>
      <c r="D80" s="7" t="s">
        <v>424</v>
      </c>
      <c r="E80" s="11" t="s">
        <v>100</v>
      </c>
      <c r="F80" s="26">
        <v>431.89</v>
      </c>
      <c r="G80" s="26">
        <v>1727.55</v>
      </c>
      <c r="H80" s="43">
        <f t="shared" si="1"/>
        <v>2159.44</v>
      </c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1:23" ht="12.75" customHeight="1" x14ac:dyDescent="0.25">
      <c r="A81" s="7">
        <v>79</v>
      </c>
      <c r="B81" s="11" t="s">
        <v>16</v>
      </c>
      <c r="C81" s="12" t="s">
        <v>17</v>
      </c>
      <c r="D81" s="13" t="s">
        <v>428</v>
      </c>
      <c r="E81" s="121" t="s">
        <v>101</v>
      </c>
      <c r="F81" s="26">
        <v>1461.77</v>
      </c>
      <c r="G81" s="26">
        <v>5847.08</v>
      </c>
      <c r="H81" s="43">
        <f t="shared" si="1"/>
        <v>7308.85</v>
      </c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1:23" ht="12.75" customHeight="1" x14ac:dyDescent="0.25">
      <c r="A82" s="7">
        <v>80</v>
      </c>
      <c r="B82" s="11" t="s">
        <v>102</v>
      </c>
      <c r="C82" s="13" t="s">
        <v>411</v>
      </c>
      <c r="D82" s="7" t="s">
        <v>424</v>
      </c>
      <c r="E82" s="11" t="s">
        <v>103</v>
      </c>
      <c r="F82" s="26">
        <v>265.77999999999997</v>
      </c>
      <c r="G82" s="27">
        <v>1063.1099999999999</v>
      </c>
      <c r="H82" s="44">
        <f t="shared" si="1"/>
        <v>1328.8899999999999</v>
      </c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1:23" ht="12.75" customHeight="1" x14ac:dyDescent="0.25">
      <c r="A83" s="7">
        <v>81</v>
      </c>
      <c r="B83" s="11" t="s">
        <v>382</v>
      </c>
      <c r="C83" s="13" t="s">
        <v>12</v>
      </c>
      <c r="D83" s="5" t="s">
        <v>426</v>
      </c>
      <c r="E83" s="11" t="s">
        <v>104</v>
      </c>
      <c r="F83" s="26">
        <v>1129.55</v>
      </c>
      <c r="G83" s="26">
        <v>4518.2</v>
      </c>
      <c r="H83" s="43">
        <f t="shared" si="1"/>
        <v>5647.75</v>
      </c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1:23" ht="12.75" customHeight="1" x14ac:dyDescent="0.25">
      <c r="A84" s="7">
        <v>82</v>
      </c>
      <c r="B84" s="11" t="s">
        <v>6</v>
      </c>
      <c r="C84" s="12" t="s">
        <v>7</v>
      </c>
      <c r="D84" s="13" t="s">
        <v>428</v>
      </c>
      <c r="E84" s="11" t="s">
        <v>105</v>
      </c>
      <c r="F84" s="26">
        <v>930.22</v>
      </c>
      <c r="G84" s="26">
        <v>3720.87</v>
      </c>
      <c r="H84" s="43">
        <f t="shared" si="1"/>
        <v>4651.09</v>
      </c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1:23" ht="12.75" customHeight="1" x14ac:dyDescent="0.25">
      <c r="A85" s="7">
        <v>83</v>
      </c>
      <c r="B85" s="11" t="s">
        <v>19</v>
      </c>
      <c r="C85" s="13" t="s">
        <v>20</v>
      </c>
      <c r="D85" s="5" t="s">
        <v>429</v>
      </c>
      <c r="E85" s="11" t="s">
        <v>106</v>
      </c>
      <c r="F85" s="26">
        <v>1229.22</v>
      </c>
      <c r="G85" s="26">
        <v>4916.8599999999997</v>
      </c>
      <c r="H85" s="43">
        <f t="shared" si="1"/>
        <v>6146.08</v>
      </c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1:23" ht="12.75" customHeight="1" x14ac:dyDescent="0.25">
      <c r="A86" s="7">
        <v>84</v>
      </c>
      <c r="B86" s="11" t="s">
        <v>11</v>
      </c>
      <c r="C86" s="13" t="s">
        <v>12</v>
      </c>
      <c r="D86" s="7" t="s">
        <v>427</v>
      </c>
      <c r="E86" s="11" t="s">
        <v>107</v>
      </c>
      <c r="F86" s="26">
        <v>1129.55</v>
      </c>
      <c r="G86" s="26">
        <v>4518.2</v>
      </c>
      <c r="H86" s="43">
        <f t="shared" si="1"/>
        <v>5647.75</v>
      </c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1:23" ht="12.75" customHeight="1" x14ac:dyDescent="0.25">
      <c r="A87" s="7">
        <v>85</v>
      </c>
      <c r="B87" s="11" t="s">
        <v>19</v>
      </c>
      <c r="C87" s="13" t="s">
        <v>20</v>
      </c>
      <c r="D87" s="12" t="s">
        <v>423</v>
      </c>
      <c r="E87" s="11" t="s">
        <v>108</v>
      </c>
      <c r="F87" s="26">
        <v>1229.22</v>
      </c>
      <c r="G87" s="26">
        <v>4916.8599999999997</v>
      </c>
      <c r="H87" s="43">
        <f t="shared" si="1"/>
        <v>6146.08</v>
      </c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1:23" ht="12.75" customHeight="1" x14ac:dyDescent="0.25">
      <c r="A88" s="7">
        <v>86</v>
      </c>
      <c r="B88" s="11" t="s">
        <v>9</v>
      </c>
      <c r="C88" s="7" t="s">
        <v>410</v>
      </c>
      <c r="D88" s="5" t="s">
        <v>420</v>
      </c>
      <c r="E88" s="121" t="s">
        <v>109</v>
      </c>
      <c r="F88" s="26">
        <v>664.44</v>
      </c>
      <c r="G88" s="26">
        <v>2657.77</v>
      </c>
      <c r="H88" s="43">
        <f t="shared" si="1"/>
        <v>3322.21</v>
      </c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1:23" ht="12.75" customHeight="1" x14ac:dyDescent="0.25">
      <c r="A89" s="7">
        <v>87</v>
      </c>
      <c r="B89" s="11" t="s">
        <v>391</v>
      </c>
      <c r="C89" s="12" t="s">
        <v>17</v>
      </c>
      <c r="D89" s="7" t="s">
        <v>427</v>
      </c>
      <c r="E89" s="11" t="s">
        <v>110</v>
      </c>
      <c r="F89" s="26">
        <v>1461.77</v>
      </c>
      <c r="G89" s="26">
        <v>5847.08</v>
      </c>
      <c r="H89" s="43">
        <f t="shared" si="1"/>
        <v>7308.85</v>
      </c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1:23" ht="12.75" customHeight="1" x14ac:dyDescent="0.25">
      <c r="A90" s="7">
        <v>88</v>
      </c>
      <c r="B90" s="11" t="s">
        <v>6</v>
      </c>
      <c r="C90" s="12" t="s">
        <v>7</v>
      </c>
      <c r="D90" s="12" t="s">
        <v>423</v>
      </c>
      <c r="E90" s="11" t="s">
        <v>111</v>
      </c>
      <c r="F90" s="26">
        <v>930.22</v>
      </c>
      <c r="G90" s="26">
        <v>3720.87</v>
      </c>
      <c r="H90" s="43">
        <f t="shared" si="1"/>
        <v>4651.09</v>
      </c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  <row r="91" spans="1:23" ht="12.75" customHeight="1" x14ac:dyDescent="0.25">
      <c r="A91" s="7">
        <v>89</v>
      </c>
      <c r="B91" s="11" t="s">
        <v>4</v>
      </c>
      <c r="C91" s="5" t="s">
        <v>409</v>
      </c>
      <c r="D91" s="5" t="s">
        <v>426</v>
      </c>
      <c r="E91" s="11" t="s">
        <v>112</v>
      </c>
      <c r="F91" s="26">
        <v>431.89</v>
      </c>
      <c r="G91" s="26">
        <v>1727.55</v>
      </c>
      <c r="H91" s="43">
        <f t="shared" si="1"/>
        <v>2159.44</v>
      </c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1:23" ht="12.75" customHeight="1" x14ac:dyDescent="0.25">
      <c r="A92" s="7">
        <v>90</v>
      </c>
      <c r="B92" s="11" t="s">
        <v>4</v>
      </c>
      <c r="C92" s="5" t="s">
        <v>409</v>
      </c>
      <c r="D92" s="12" t="s">
        <v>423</v>
      </c>
      <c r="E92" s="11" t="s">
        <v>114</v>
      </c>
      <c r="F92" s="26">
        <v>431.89</v>
      </c>
      <c r="G92" s="26">
        <v>1727.55</v>
      </c>
      <c r="H92" s="43">
        <f t="shared" si="1"/>
        <v>2159.44</v>
      </c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</row>
    <row r="93" spans="1:23" ht="12.75" customHeight="1" x14ac:dyDescent="0.25">
      <c r="A93" s="7">
        <v>91</v>
      </c>
      <c r="B93" s="11" t="s">
        <v>4</v>
      </c>
      <c r="C93" s="5" t="s">
        <v>409</v>
      </c>
      <c r="D93" s="12" t="s">
        <v>423</v>
      </c>
      <c r="E93" s="11" t="s">
        <v>115</v>
      </c>
      <c r="F93" s="26">
        <v>431.89</v>
      </c>
      <c r="G93" s="26">
        <v>1727.55</v>
      </c>
      <c r="H93" s="43">
        <f t="shared" si="1"/>
        <v>2159.44</v>
      </c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</row>
    <row r="94" spans="1:23" ht="12.75" customHeight="1" x14ac:dyDescent="0.25">
      <c r="A94" s="7">
        <v>92</v>
      </c>
      <c r="B94" s="11" t="s">
        <v>116</v>
      </c>
      <c r="C94" s="13"/>
      <c r="D94" s="101" t="s">
        <v>429</v>
      </c>
      <c r="E94" s="103" t="s">
        <v>117</v>
      </c>
      <c r="F94" s="104">
        <v>8100</v>
      </c>
      <c r="G94" s="104">
        <v>18900</v>
      </c>
      <c r="H94" s="105">
        <f t="shared" si="1"/>
        <v>27000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</row>
    <row r="95" spans="1:23" ht="12.75" customHeight="1" x14ac:dyDescent="0.25">
      <c r="A95" s="7">
        <v>93</v>
      </c>
      <c r="B95" s="11" t="s">
        <v>16</v>
      </c>
      <c r="C95" s="12" t="s">
        <v>17</v>
      </c>
      <c r="D95" s="5" t="s">
        <v>420</v>
      </c>
      <c r="E95" s="121" t="s">
        <v>118</v>
      </c>
      <c r="F95" s="26">
        <v>1461.77</v>
      </c>
      <c r="G95" s="26">
        <v>5847.08</v>
      </c>
      <c r="H95" s="43">
        <f t="shared" si="1"/>
        <v>7308.85</v>
      </c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</row>
    <row r="96" spans="1:23" ht="12.75" customHeight="1" x14ac:dyDescent="0.25">
      <c r="A96" s="7">
        <v>94</v>
      </c>
      <c r="B96" s="11" t="s">
        <v>90</v>
      </c>
      <c r="C96" s="5" t="s">
        <v>409</v>
      </c>
      <c r="D96" s="13" t="s">
        <v>428</v>
      </c>
      <c r="E96" s="11" t="s">
        <v>119</v>
      </c>
      <c r="F96" s="26">
        <v>431.89</v>
      </c>
      <c r="G96" s="26">
        <v>1727.55</v>
      </c>
      <c r="H96" s="43">
        <f t="shared" si="1"/>
        <v>2159.44</v>
      </c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</row>
    <row r="97" spans="1:23" ht="12.75" customHeight="1" x14ac:dyDescent="0.25">
      <c r="A97" s="7">
        <v>95</v>
      </c>
      <c r="B97" s="11" t="s">
        <v>382</v>
      </c>
      <c r="C97" s="13" t="s">
        <v>12</v>
      </c>
      <c r="D97" s="12" t="s">
        <v>423</v>
      </c>
      <c r="E97" s="11" t="s">
        <v>120</v>
      </c>
      <c r="F97" s="26">
        <v>1129.55</v>
      </c>
      <c r="G97" s="26">
        <v>4518.2</v>
      </c>
      <c r="H97" s="43">
        <f t="shared" si="1"/>
        <v>5647.75</v>
      </c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</row>
    <row r="98" spans="1:23" ht="12.75" customHeight="1" x14ac:dyDescent="0.25">
      <c r="A98" s="7">
        <v>96</v>
      </c>
      <c r="B98" s="11" t="s">
        <v>382</v>
      </c>
      <c r="C98" s="13" t="s">
        <v>12</v>
      </c>
      <c r="D98" s="12" t="s">
        <v>423</v>
      </c>
      <c r="E98" s="11" t="s">
        <v>121</v>
      </c>
      <c r="F98" s="26">
        <v>1129.55</v>
      </c>
      <c r="G98" s="26">
        <v>4518.2</v>
      </c>
      <c r="H98" s="43">
        <f t="shared" si="1"/>
        <v>5647.75</v>
      </c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</row>
    <row r="99" spans="1:23" ht="12.75" customHeight="1" x14ac:dyDescent="0.25">
      <c r="A99" s="7">
        <v>97</v>
      </c>
      <c r="B99" s="11" t="s">
        <v>19</v>
      </c>
      <c r="C99" s="13" t="s">
        <v>20</v>
      </c>
      <c r="D99" s="5" t="s">
        <v>429</v>
      </c>
      <c r="E99" s="121" t="s">
        <v>122</v>
      </c>
      <c r="F99" s="26">
        <v>1229.22</v>
      </c>
      <c r="G99" s="26">
        <v>4916.8599999999997</v>
      </c>
      <c r="H99" s="43">
        <f t="shared" si="1"/>
        <v>6146.08</v>
      </c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</row>
    <row r="100" spans="1:23" ht="12.75" customHeight="1" x14ac:dyDescent="0.25">
      <c r="A100" s="7">
        <v>98</v>
      </c>
      <c r="B100" s="11" t="s">
        <v>413</v>
      </c>
      <c r="C100" s="13"/>
      <c r="D100" s="7" t="s">
        <v>424</v>
      </c>
      <c r="E100" s="11" t="s">
        <v>124</v>
      </c>
      <c r="F100" s="26">
        <v>3198</v>
      </c>
      <c r="G100" s="26">
        <v>12792</v>
      </c>
      <c r="H100" s="43">
        <f t="shared" si="1"/>
        <v>15990</v>
      </c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</row>
    <row r="101" spans="1:23" ht="12.75" customHeight="1" x14ac:dyDescent="0.25">
      <c r="A101" s="7">
        <v>99</v>
      </c>
      <c r="B101" s="11" t="s">
        <v>31</v>
      </c>
      <c r="C101" s="13" t="s">
        <v>32</v>
      </c>
      <c r="D101" s="5" t="s">
        <v>429</v>
      </c>
      <c r="E101" s="11" t="s">
        <v>125</v>
      </c>
      <c r="F101" s="26"/>
      <c r="G101" s="26">
        <v>7973.3</v>
      </c>
      <c r="H101" s="43">
        <f t="shared" si="1"/>
        <v>7973.3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</row>
    <row r="102" spans="1:23" ht="12.75" customHeight="1" x14ac:dyDescent="0.25">
      <c r="A102" s="7">
        <v>100</v>
      </c>
      <c r="B102" s="11" t="s">
        <v>11</v>
      </c>
      <c r="C102" s="13" t="s">
        <v>12</v>
      </c>
      <c r="D102" s="7" t="s">
        <v>424</v>
      </c>
      <c r="E102" s="121" t="s">
        <v>126</v>
      </c>
      <c r="F102" s="26">
        <v>1129.55</v>
      </c>
      <c r="G102" s="26">
        <v>4518.2</v>
      </c>
      <c r="H102" s="43">
        <f t="shared" si="1"/>
        <v>5647.75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</row>
    <row r="103" spans="1:23" ht="12.75" customHeight="1" x14ac:dyDescent="0.25">
      <c r="A103" s="7">
        <v>101</v>
      </c>
      <c r="B103" s="11" t="s">
        <v>19</v>
      </c>
      <c r="C103" s="13" t="s">
        <v>20</v>
      </c>
      <c r="D103" s="12" t="s">
        <v>425</v>
      </c>
      <c r="E103" s="121" t="s">
        <v>127</v>
      </c>
      <c r="F103" s="26">
        <v>1229.22</v>
      </c>
      <c r="G103" s="26">
        <v>4916.8599999999997</v>
      </c>
      <c r="H103" s="43">
        <f t="shared" si="1"/>
        <v>6146.08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</row>
    <row r="104" spans="1:23" ht="12.75" customHeight="1" x14ac:dyDescent="0.25">
      <c r="A104" s="7">
        <v>102</v>
      </c>
      <c r="B104" s="11" t="s">
        <v>4</v>
      </c>
      <c r="C104" s="5" t="s">
        <v>409</v>
      </c>
      <c r="D104" s="5" t="s">
        <v>420</v>
      </c>
      <c r="E104" s="121" t="s">
        <v>128</v>
      </c>
      <c r="F104" s="26">
        <v>431.89</v>
      </c>
      <c r="G104" s="26">
        <v>1727.55</v>
      </c>
      <c r="H104" s="43">
        <f t="shared" si="1"/>
        <v>2159.44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</row>
    <row r="105" spans="1:23" ht="12.75" customHeight="1" x14ac:dyDescent="0.25">
      <c r="A105" s="7">
        <v>103</v>
      </c>
      <c r="B105" s="11" t="s">
        <v>388</v>
      </c>
      <c r="C105" s="13" t="s">
        <v>411</v>
      </c>
      <c r="D105" s="13" t="s">
        <v>428</v>
      </c>
      <c r="E105" s="11" t="s">
        <v>129</v>
      </c>
      <c r="F105" s="26"/>
      <c r="G105" s="27">
        <v>1063.1099999999999</v>
      </c>
      <c r="H105" s="44">
        <f t="shared" si="1"/>
        <v>1063.1099999999999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</row>
    <row r="106" spans="1:23" ht="12.75" customHeight="1" x14ac:dyDescent="0.25">
      <c r="A106" s="7">
        <v>104</v>
      </c>
      <c r="B106" s="11" t="s">
        <v>16</v>
      </c>
      <c r="C106" s="12" t="s">
        <v>17</v>
      </c>
      <c r="D106" s="5" t="s">
        <v>429</v>
      </c>
      <c r="E106" s="11" t="s">
        <v>130</v>
      </c>
      <c r="F106" s="26">
        <v>1461.77</v>
      </c>
      <c r="G106" s="26">
        <v>5847.08</v>
      </c>
      <c r="H106" s="43">
        <f t="shared" si="1"/>
        <v>7308.85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</row>
    <row r="107" spans="1:23" ht="12.75" customHeight="1" x14ac:dyDescent="0.25">
      <c r="A107" s="7">
        <v>105</v>
      </c>
      <c r="B107" s="11" t="s">
        <v>9</v>
      </c>
      <c r="C107" s="7" t="s">
        <v>410</v>
      </c>
      <c r="D107" s="5" t="s">
        <v>426</v>
      </c>
      <c r="E107" s="11" t="s">
        <v>131</v>
      </c>
      <c r="F107" s="26">
        <v>664.44</v>
      </c>
      <c r="G107" s="26">
        <v>2657.77</v>
      </c>
      <c r="H107" s="43">
        <f t="shared" si="1"/>
        <v>3322.21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</row>
    <row r="108" spans="1:23" ht="12.75" customHeight="1" x14ac:dyDescent="0.25">
      <c r="A108" s="7">
        <v>106</v>
      </c>
      <c r="B108" s="11" t="s">
        <v>9</v>
      </c>
      <c r="C108" s="7" t="s">
        <v>410</v>
      </c>
      <c r="D108" s="12" t="s">
        <v>425</v>
      </c>
      <c r="E108" s="11" t="s">
        <v>132</v>
      </c>
      <c r="F108" s="26">
        <v>664.44</v>
      </c>
      <c r="G108" s="26">
        <v>2657.77</v>
      </c>
      <c r="H108" s="43">
        <f t="shared" si="1"/>
        <v>3322.21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</row>
    <row r="109" spans="1:23" ht="12.75" customHeight="1" x14ac:dyDescent="0.25">
      <c r="A109" s="7">
        <v>107</v>
      </c>
      <c r="B109" s="11" t="s">
        <v>11</v>
      </c>
      <c r="C109" s="13" t="s">
        <v>12</v>
      </c>
      <c r="D109" s="12" t="s">
        <v>423</v>
      </c>
      <c r="E109" s="121" t="s">
        <v>133</v>
      </c>
      <c r="F109" s="26">
        <v>1129.55</v>
      </c>
      <c r="G109" s="26">
        <v>4518.2</v>
      </c>
      <c r="H109" s="43">
        <f t="shared" si="1"/>
        <v>5647.75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</row>
    <row r="110" spans="1:23" ht="12.75" customHeight="1" x14ac:dyDescent="0.25">
      <c r="A110" s="7">
        <v>108</v>
      </c>
      <c r="B110" s="11" t="s">
        <v>34</v>
      </c>
      <c r="C110" s="13" t="s">
        <v>412</v>
      </c>
      <c r="D110" s="5" t="s">
        <v>429</v>
      </c>
      <c r="E110" s="11" t="s">
        <v>134</v>
      </c>
      <c r="F110" s="26">
        <v>807.29</v>
      </c>
      <c r="G110" s="26">
        <v>3229.18</v>
      </c>
      <c r="H110" s="43">
        <f t="shared" si="1"/>
        <v>4036.47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</row>
    <row r="111" spans="1:23" ht="12.75" customHeight="1" x14ac:dyDescent="0.25">
      <c r="A111" s="7">
        <v>109</v>
      </c>
      <c r="B111" s="11" t="s">
        <v>11</v>
      </c>
      <c r="C111" s="13" t="s">
        <v>12</v>
      </c>
      <c r="D111" s="12" t="s">
        <v>423</v>
      </c>
      <c r="E111" s="11" t="s">
        <v>135</v>
      </c>
      <c r="F111" s="26">
        <v>1129.55</v>
      </c>
      <c r="G111" s="26">
        <v>4518.2</v>
      </c>
      <c r="H111" s="43">
        <f t="shared" si="1"/>
        <v>5647.75</v>
      </c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</row>
    <row r="112" spans="1:23" ht="12.75" customHeight="1" x14ac:dyDescent="0.25">
      <c r="A112" s="7">
        <v>110</v>
      </c>
      <c r="B112" s="11" t="s">
        <v>9</v>
      </c>
      <c r="C112" s="7" t="s">
        <v>410</v>
      </c>
      <c r="D112" s="5" t="s">
        <v>429</v>
      </c>
      <c r="E112" s="121" t="s">
        <v>136</v>
      </c>
      <c r="F112" s="26">
        <v>664.44</v>
      </c>
      <c r="G112" s="26">
        <v>2657.77</v>
      </c>
      <c r="H112" s="43">
        <f t="shared" si="1"/>
        <v>3322.21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</row>
    <row r="113" spans="1:23" ht="12.75" customHeight="1" x14ac:dyDescent="0.25">
      <c r="A113" s="7">
        <v>111</v>
      </c>
      <c r="B113" s="11" t="s">
        <v>9</v>
      </c>
      <c r="C113" s="7" t="s">
        <v>410</v>
      </c>
      <c r="D113" s="12" t="s">
        <v>423</v>
      </c>
      <c r="E113" s="11" t="s">
        <v>137</v>
      </c>
      <c r="F113" s="26">
        <v>664.44</v>
      </c>
      <c r="G113" s="26">
        <v>2657.77</v>
      </c>
      <c r="H113" s="43">
        <f t="shared" si="1"/>
        <v>3322.21</v>
      </c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</row>
    <row r="114" spans="1:23" ht="12.75" customHeight="1" x14ac:dyDescent="0.25">
      <c r="A114" s="7">
        <v>112</v>
      </c>
      <c r="B114" s="11" t="s">
        <v>9</v>
      </c>
      <c r="C114" s="7" t="s">
        <v>410</v>
      </c>
      <c r="D114" s="13" t="s">
        <v>428</v>
      </c>
      <c r="E114" s="121" t="s">
        <v>138</v>
      </c>
      <c r="F114" s="26">
        <v>664.44</v>
      </c>
      <c r="G114" s="26">
        <v>2657.77</v>
      </c>
      <c r="H114" s="43">
        <f t="shared" si="1"/>
        <v>3322.21</v>
      </c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</row>
    <row r="115" spans="1:23" ht="12.75" customHeight="1" x14ac:dyDescent="0.25">
      <c r="A115" s="7">
        <v>113</v>
      </c>
      <c r="B115" s="11" t="s">
        <v>389</v>
      </c>
      <c r="C115" s="12" t="s">
        <v>17</v>
      </c>
      <c r="D115" s="5" t="s">
        <v>420</v>
      </c>
      <c r="E115" s="11" t="s">
        <v>139</v>
      </c>
      <c r="F115" s="26">
        <v>1461.77</v>
      </c>
      <c r="G115" s="26">
        <v>5847.08</v>
      </c>
      <c r="H115" s="43">
        <f t="shared" si="1"/>
        <v>7308.85</v>
      </c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</row>
    <row r="116" spans="1:23" ht="12.75" customHeight="1" x14ac:dyDescent="0.25">
      <c r="A116" s="7">
        <v>114</v>
      </c>
      <c r="B116" s="11" t="s">
        <v>23</v>
      </c>
      <c r="C116" s="13" t="s">
        <v>411</v>
      </c>
      <c r="D116" s="12" t="s">
        <v>423</v>
      </c>
      <c r="E116" s="11" t="s">
        <v>372</v>
      </c>
      <c r="F116" s="26">
        <v>265.77999999999997</v>
      </c>
      <c r="G116" s="27">
        <v>1063.1099999999999</v>
      </c>
      <c r="H116" s="44">
        <f t="shared" si="1"/>
        <v>1328.8899999999999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</row>
    <row r="117" spans="1:23" ht="12.75" customHeight="1" x14ac:dyDescent="0.25">
      <c r="A117" s="7">
        <v>115</v>
      </c>
      <c r="B117" s="11" t="s">
        <v>380</v>
      </c>
      <c r="C117" s="12" t="s">
        <v>7</v>
      </c>
      <c r="D117" s="5" t="s">
        <v>429</v>
      </c>
      <c r="E117" s="11" t="s">
        <v>140</v>
      </c>
      <c r="F117" s="26">
        <v>930.22</v>
      </c>
      <c r="G117" s="26">
        <v>3720.87</v>
      </c>
      <c r="H117" s="43">
        <f t="shared" si="1"/>
        <v>4651.09</v>
      </c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</row>
    <row r="118" spans="1:23" ht="12.75" customHeight="1" x14ac:dyDescent="0.25">
      <c r="A118" s="7">
        <v>116</v>
      </c>
      <c r="B118" s="11" t="s">
        <v>23</v>
      </c>
      <c r="C118" s="13" t="s">
        <v>411</v>
      </c>
      <c r="D118" s="7" t="s">
        <v>427</v>
      </c>
      <c r="E118" s="11" t="s">
        <v>390</v>
      </c>
      <c r="F118" s="26">
        <v>265.77999999999997</v>
      </c>
      <c r="G118" s="27">
        <v>1063.1099999999999</v>
      </c>
      <c r="H118" s="44">
        <f t="shared" si="1"/>
        <v>1328.8899999999999</v>
      </c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</row>
    <row r="119" spans="1:23" ht="12.75" customHeight="1" x14ac:dyDescent="0.25">
      <c r="A119" s="7">
        <v>117</v>
      </c>
      <c r="B119" s="11" t="s">
        <v>391</v>
      </c>
      <c r="C119" s="12" t="s">
        <v>17</v>
      </c>
      <c r="D119" s="7" t="s">
        <v>427</v>
      </c>
      <c r="E119" s="11" t="s">
        <v>142</v>
      </c>
      <c r="F119" s="26">
        <v>1461.77</v>
      </c>
      <c r="G119" s="26">
        <v>5847.08</v>
      </c>
      <c r="H119" s="43">
        <f t="shared" si="1"/>
        <v>7308.85</v>
      </c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</row>
    <row r="120" spans="1:23" ht="12.75" customHeight="1" x14ac:dyDescent="0.25">
      <c r="A120" s="7">
        <v>118</v>
      </c>
      <c r="B120" s="11" t="s">
        <v>11</v>
      </c>
      <c r="C120" s="13" t="s">
        <v>12</v>
      </c>
      <c r="D120" s="12" t="s">
        <v>423</v>
      </c>
      <c r="E120" s="11" t="s">
        <v>143</v>
      </c>
      <c r="F120" s="26"/>
      <c r="G120" s="26">
        <v>4518.2</v>
      </c>
      <c r="H120" s="43">
        <f t="shared" si="1"/>
        <v>4518.2</v>
      </c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</row>
    <row r="121" spans="1:23" ht="12.75" customHeight="1" x14ac:dyDescent="0.25">
      <c r="A121" s="7">
        <v>119</v>
      </c>
      <c r="B121" s="11" t="s">
        <v>9</v>
      </c>
      <c r="C121" s="7" t="s">
        <v>410</v>
      </c>
      <c r="D121" s="12" t="s">
        <v>423</v>
      </c>
      <c r="E121" s="11" t="s">
        <v>144</v>
      </c>
      <c r="F121" s="26">
        <v>664.44</v>
      </c>
      <c r="G121" s="26">
        <v>2657.77</v>
      </c>
      <c r="H121" s="43">
        <f t="shared" si="1"/>
        <v>3322.21</v>
      </c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</row>
    <row r="122" spans="1:23" ht="12.75" customHeight="1" x14ac:dyDescent="0.25">
      <c r="A122" s="7">
        <v>120</v>
      </c>
      <c r="B122" s="11" t="s">
        <v>392</v>
      </c>
      <c r="C122" s="12" t="s">
        <v>7</v>
      </c>
      <c r="D122" s="13" t="s">
        <v>428</v>
      </c>
      <c r="E122" s="11" t="s">
        <v>145</v>
      </c>
      <c r="F122" s="26"/>
      <c r="G122" s="26">
        <v>3720.87</v>
      </c>
      <c r="H122" s="43">
        <f t="shared" si="1"/>
        <v>3720.87</v>
      </c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</row>
    <row r="123" spans="1:23" ht="12.75" customHeight="1" x14ac:dyDescent="0.25">
      <c r="A123" s="7">
        <v>121</v>
      </c>
      <c r="B123" s="11" t="s">
        <v>34</v>
      </c>
      <c r="C123" s="13" t="s">
        <v>412</v>
      </c>
      <c r="D123" s="5" t="s">
        <v>426</v>
      </c>
      <c r="E123" s="11" t="s">
        <v>146</v>
      </c>
      <c r="F123" s="26">
        <v>807.29</v>
      </c>
      <c r="G123" s="26">
        <v>3229.18</v>
      </c>
      <c r="H123" s="43">
        <f t="shared" si="1"/>
        <v>4036.47</v>
      </c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</row>
    <row r="124" spans="1:23" ht="12.75" customHeight="1" x14ac:dyDescent="0.25">
      <c r="A124" s="7">
        <v>122</v>
      </c>
      <c r="B124" s="11" t="s">
        <v>11</v>
      </c>
      <c r="C124" s="13" t="s">
        <v>12</v>
      </c>
      <c r="D124" s="12" t="s">
        <v>423</v>
      </c>
      <c r="E124" s="11" t="s">
        <v>147</v>
      </c>
      <c r="F124" s="26"/>
      <c r="G124" s="26">
        <v>4518.2</v>
      </c>
      <c r="H124" s="43">
        <f t="shared" si="1"/>
        <v>4518.2</v>
      </c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</row>
    <row r="125" spans="1:23" ht="12.75" customHeight="1" x14ac:dyDescent="0.25">
      <c r="A125" s="7">
        <v>123</v>
      </c>
      <c r="B125" s="11" t="s">
        <v>19</v>
      </c>
      <c r="C125" s="13" t="s">
        <v>20</v>
      </c>
      <c r="D125" s="5" t="s">
        <v>429</v>
      </c>
      <c r="E125" s="11" t="s">
        <v>148</v>
      </c>
      <c r="F125" s="26">
        <v>1229.22</v>
      </c>
      <c r="G125" s="26">
        <v>4916.8599999999997</v>
      </c>
      <c r="H125" s="43">
        <f t="shared" si="1"/>
        <v>6146.08</v>
      </c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</row>
    <row r="126" spans="1:23" ht="12.75" customHeight="1" x14ac:dyDescent="0.25">
      <c r="A126" s="7">
        <v>124</v>
      </c>
      <c r="B126" s="11" t="s">
        <v>16</v>
      </c>
      <c r="C126" s="12" t="s">
        <v>17</v>
      </c>
      <c r="D126" s="5" t="s">
        <v>429</v>
      </c>
      <c r="E126" s="121" t="s">
        <v>149</v>
      </c>
      <c r="F126" s="26">
        <v>1461.77</v>
      </c>
      <c r="G126" s="26">
        <v>5847.08</v>
      </c>
      <c r="H126" s="43">
        <f t="shared" si="1"/>
        <v>7308.85</v>
      </c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</row>
    <row r="127" spans="1:23" ht="12.75" customHeight="1" x14ac:dyDescent="0.25">
      <c r="A127" s="7">
        <v>125</v>
      </c>
      <c r="B127" s="11" t="s">
        <v>150</v>
      </c>
      <c r="C127" s="13"/>
      <c r="D127" s="13" t="s">
        <v>428</v>
      </c>
      <c r="E127" s="11" t="s">
        <v>151</v>
      </c>
      <c r="F127" s="26">
        <v>3198</v>
      </c>
      <c r="G127" s="26">
        <v>12792</v>
      </c>
      <c r="H127" s="43">
        <f t="shared" si="1"/>
        <v>15990</v>
      </c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</row>
    <row r="128" spans="1:23" ht="12.75" customHeight="1" x14ac:dyDescent="0.25">
      <c r="A128" s="7">
        <v>126</v>
      </c>
      <c r="B128" s="11" t="s">
        <v>16</v>
      </c>
      <c r="C128" s="12" t="s">
        <v>17</v>
      </c>
      <c r="D128" s="5" t="s">
        <v>426</v>
      </c>
      <c r="E128" s="11" t="s">
        <v>152</v>
      </c>
      <c r="F128" s="26">
        <v>1461.77</v>
      </c>
      <c r="G128" s="26">
        <v>5847.08</v>
      </c>
      <c r="H128" s="43">
        <f t="shared" si="1"/>
        <v>7308.85</v>
      </c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</row>
    <row r="129" spans="1:23" ht="12.75" customHeight="1" x14ac:dyDescent="0.25">
      <c r="A129" s="7">
        <v>127</v>
      </c>
      <c r="B129" s="11" t="s">
        <v>16</v>
      </c>
      <c r="C129" s="12" t="s">
        <v>17</v>
      </c>
      <c r="D129" s="5" t="s">
        <v>429</v>
      </c>
      <c r="E129" s="11" t="s">
        <v>153</v>
      </c>
      <c r="F129" s="26">
        <v>1461.77</v>
      </c>
      <c r="G129" s="26">
        <v>5847.08</v>
      </c>
      <c r="H129" s="43">
        <f t="shared" si="1"/>
        <v>7308.85</v>
      </c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</row>
    <row r="130" spans="1:23" ht="12.75" customHeight="1" x14ac:dyDescent="0.25">
      <c r="A130" s="7">
        <v>128</v>
      </c>
      <c r="B130" s="11" t="s">
        <v>6</v>
      </c>
      <c r="C130" s="12" t="s">
        <v>7</v>
      </c>
      <c r="D130" s="13" t="s">
        <v>428</v>
      </c>
      <c r="E130" s="121" t="s">
        <v>154</v>
      </c>
      <c r="F130" s="26">
        <v>930.22</v>
      </c>
      <c r="G130" s="26">
        <v>3720.87</v>
      </c>
      <c r="H130" s="43">
        <f t="shared" si="1"/>
        <v>4651.09</v>
      </c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</row>
    <row r="131" spans="1:23" ht="12.75" customHeight="1" x14ac:dyDescent="0.25">
      <c r="A131" s="7">
        <v>129</v>
      </c>
      <c r="B131" s="11" t="s">
        <v>19</v>
      </c>
      <c r="C131" s="13" t="s">
        <v>20</v>
      </c>
      <c r="D131" s="5" t="s">
        <v>426</v>
      </c>
      <c r="E131" s="11" t="s">
        <v>155</v>
      </c>
      <c r="F131" s="26">
        <v>1229.22</v>
      </c>
      <c r="G131" s="26">
        <v>4916.8599999999997</v>
      </c>
      <c r="H131" s="43">
        <f t="shared" ref="H131:H162" si="2">F131+G131</f>
        <v>6146.08</v>
      </c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</row>
    <row r="132" spans="1:23" ht="12.75" customHeight="1" x14ac:dyDescent="0.25">
      <c r="A132" s="7">
        <v>130</v>
      </c>
      <c r="B132" s="11" t="s">
        <v>9</v>
      </c>
      <c r="C132" s="7" t="s">
        <v>410</v>
      </c>
      <c r="D132" s="5" t="s">
        <v>429</v>
      </c>
      <c r="E132" s="11" t="s">
        <v>156</v>
      </c>
      <c r="F132" s="26">
        <v>664.44</v>
      </c>
      <c r="G132" s="26">
        <v>2657.77</v>
      </c>
      <c r="H132" s="43">
        <f t="shared" si="2"/>
        <v>3322.21</v>
      </c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</row>
    <row r="133" spans="1:23" ht="12.75" customHeight="1" x14ac:dyDescent="0.25">
      <c r="A133" s="7">
        <v>131</v>
      </c>
      <c r="B133" s="11" t="s">
        <v>11</v>
      </c>
      <c r="C133" s="13" t="s">
        <v>12</v>
      </c>
      <c r="D133" s="5" t="s">
        <v>429</v>
      </c>
      <c r="E133" s="11" t="s">
        <v>157</v>
      </c>
      <c r="F133" s="26">
        <v>1129.55</v>
      </c>
      <c r="G133" s="26">
        <v>4518.2</v>
      </c>
      <c r="H133" s="43">
        <f t="shared" si="2"/>
        <v>5647.75</v>
      </c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</row>
    <row r="134" spans="1:23" ht="22.35" customHeight="1" x14ac:dyDescent="0.25">
      <c r="A134" s="7">
        <v>132</v>
      </c>
      <c r="B134" s="11" t="s">
        <v>393</v>
      </c>
      <c r="C134" s="7" t="s">
        <v>410</v>
      </c>
      <c r="D134" s="12" t="s">
        <v>423</v>
      </c>
      <c r="E134" s="11" t="s">
        <v>158</v>
      </c>
      <c r="F134" s="26"/>
      <c r="G134" s="26">
        <v>2657.77</v>
      </c>
      <c r="H134" s="43">
        <f t="shared" si="2"/>
        <v>2657.77</v>
      </c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</row>
    <row r="135" spans="1:23" ht="12.75" customHeight="1" x14ac:dyDescent="0.25">
      <c r="A135" s="7">
        <v>133</v>
      </c>
      <c r="B135" s="11" t="s">
        <v>9</v>
      </c>
      <c r="C135" s="7" t="s">
        <v>410</v>
      </c>
      <c r="D135" s="12" t="s">
        <v>423</v>
      </c>
      <c r="E135" s="11" t="s">
        <v>159</v>
      </c>
      <c r="F135" s="26">
        <v>664.44</v>
      </c>
      <c r="G135" s="26">
        <v>2657.77</v>
      </c>
      <c r="H135" s="43">
        <f t="shared" si="2"/>
        <v>3322.21</v>
      </c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</row>
    <row r="136" spans="1:23" ht="12.75" customHeight="1" x14ac:dyDescent="0.25">
      <c r="A136" s="7">
        <v>134</v>
      </c>
      <c r="B136" s="11" t="s">
        <v>380</v>
      </c>
      <c r="C136" s="12" t="s">
        <v>7</v>
      </c>
      <c r="D136" s="5" t="s">
        <v>429</v>
      </c>
      <c r="E136" s="11" t="s">
        <v>160</v>
      </c>
      <c r="F136" s="26">
        <v>930.22</v>
      </c>
      <c r="G136" s="26">
        <v>3720.87</v>
      </c>
      <c r="H136" s="43">
        <f t="shared" si="2"/>
        <v>4651.09</v>
      </c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</row>
    <row r="137" spans="1:23" ht="12.75" customHeight="1" x14ac:dyDescent="0.25">
      <c r="A137" s="7">
        <v>135</v>
      </c>
      <c r="B137" s="11" t="s">
        <v>16</v>
      </c>
      <c r="C137" s="12" t="s">
        <v>17</v>
      </c>
      <c r="D137" s="5" t="s">
        <v>426</v>
      </c>
      <c r="E137" s="11" t="s">
        <v>161</v>
      </c>
      <c r="F137" s="26">
        <v>1461.77</v>
      </c>
      <c r="G137" s="26">
        <v>5847.08</v>
      </c>
      <c r="H137" s="43">
        <f t="shared" si="2"/>
        <v>7308.85</v>
      </c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</row>
    <row r="138" spans="1:23" ht="12.75" customHeight="1" x14ac:dyDescent="0.25">
      <c r="A138" s="7">
        <v>136</v>
      </c>
      <c r="B138" s="11" t="s">
        <v>34</v>
      </c>
      <c r="C138" s="13" t="s">
        <v>412</v>
      </c>
      <c r="D138" s="5" t="s">
        <v>429</v>
      </c>
      <c r="E138" s="11" t="s">
        <v>162</v>
      </c>
      <c r="F138" s="26">
        <v>807.29</v>
      </c>
      <c r="G138" s="26">
        <v>3229.18</v>
      </c>
      <c r="H138" s="43">
        <f t="shared" si="2"/>
        <v>4036.47</v>
      </c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</row>
    <row r="139" spans="1:23" ht="12.75" customHeight="1" x14ac:dyDescent="0.25">
      <c r="A139" s="7">
        <v>137</v>
      </c>
      <c r="B139" s="11" t="s">
        <v>380</v>
      </c>
      <c r="C139" s="12" t="s">
        <v>7</v>
      </c>
      <c r="D139" s="12" t="s">
        <v>423</v>
      </c>
      <c r="E139" s="11" t="s">
        <v>163</v>
      </c>
      <c r="F139" s="26">
        <v>930.22</v>
      </c>
      <c r="G139" s="26">
        <v>3720.87</v>
      </c>
      <c r="H139" s="43">
        <f t="shared" si="2"/>
        <v>4651.09</v>
      </c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</row>
    <row r="140" spans="1:23" ht="12.75" customHeight="1" x14ac:dyDescent="0.25">
      <c r="A140" s="7">
        <v>138</v>
      </c>
      <c r="B140" s="11" t="s">
        <v>4</v>
      </c>
      <c r="C140" s="5" t="s">
        <v>409</v>
      </c>
      <c r="D140" s="5" t="s">
        <v>420</v>
      </c>
      <c r="E140" s="11" t="s">
        <v>164</v>
      </c>
      <c r="F140" s="26">
        <v>431.89</v>
      </c>
      <c r="G140" s="26">
        <v>1727.55</v>
      </c>
      <c r="H140" s="43">
        <f t="shared" si="2"/>
        <v>2159.44</v>
      </c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</row>
    <row r="141" spans="1:23" ht="12.75" customHeight="1" x14ac:dyDescent="0.25">
      <c r="A141" s="7">
        <v>139</v>
      </c>
      <c r="B141" s="11" t="s">
        <v>394</v>
      </c>
      <c r="C141" s="12" t="s">
        <v>17</v>
      </c>
      <c r="D141" s="7" t="s">
        <v>427</v>
      </c>
      <c r="E141" s="11" t="s">
        <v>165</v>
      </c>
      <c r="F141" s="26"/>
      <c r="G141" s="26">
        <v>5847.08</v>
      </c>
      <c r="H141" s="43">
        <f t="shared" si="2"/>
        <v>5847.08</v>
      </c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</row>
    <row r="142" spans="1:23" ht="12.75" customHeight="1" x14ac:dyDescent="0.25">
      <c r="A142" s="7">
        <v>140</v>
      </c>
      <c r="B142" s="11" t="s">
        <v>11</v>
      </c>
      <c r="C142" s="13" t="s">
        <v>12</v>
      </c>
      <c r="D142" s="5" t="s">
        <v>426</v>
      </c>
      <c r="E142" s="11" t="s">
        <v>166</v>
      </c>
      <c r="F142" s="26">
        <v>1129.55</v>
      </c>
      <c r="G142" s="26">
        <v>4518.2</v>
      </c>
      <c r="H142" s="43">
        <f t="shared" si="2"/>
        <v>5647.75</v>
      </c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</row>
    <row r="143" spans="1:23" ht="12.75" customHeight="1" x14ac:dyDescent="0.25">
      <c r="A143" s="7">
        <v>141</v>
      </c>
      <c r="B143" s="11" t="s">
        <v>395</v>
      </c>
      <c r="C143" s="12" t="s">
        <v>17</v>
      </c>
      <c r="D143" s="12" t="s">
        <v>423</v>
      </c>
      <c r="E143" s="11" t="s">
        <v>167</v>
      </c>
      <c r="F143" s="26">
        <v>1461.77</v>
      </c>
      <c r="G143" s="26">
        <v>5847.08</v>
      </c>
      <c r="H143" s="43">
        <f t="shared" si="2"/>
        <v>7308.85</v>
      </c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</row>
    <row r="144" spans="1:23" ht="12.75" customHeight="1" x14ac:dyDescent="0.25">
      <c r="A144" s="7">
        <v>142</v>
      </c>
      <c r="B144" s="11" t="s">
        <v>11</v>
      </c>
      <c r="C144" s="13" t="s">
        <v>12</v>
      </c>
      <c r="D144" s="5" t="s">
        <v>420</v>
      </c>
      <c r="E144" s="11" t="s">
        <v>168</v>
      </c>
      <c r="F144" s="26">
        <v>1129.55</v>
      </c>
      <c r="G144" s="26">
        <v>4518.2</v>
      </c>
      <c r="H144" s="43">
        <f t="shared" si="2"/>
        <v>5647.75</v>
      </c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</row>
    <row r="145" spans="1:23" ht="12.75" customHeight="1" x14ac:dyDescent="0.25">
      <c r="A145" s="7">
        <v>143</v>
      </c>
      <c r="B145" s="11" t="s">
        <v>391</v>
      </c>
      <c r="C145" s="12" t="s">
        <v>17</v>
      </c>
      <c r="D145" s="12" t="s">
        <v>425</v>
      </c>
      <c r="E145" s="11" t="s">
        <v>169</v>
      </c>
      <c r="F145" s="26">
        <v>1461.77</v>
      </c>
      <c r="G145" s="26">
        <v>5847.08</v>
      </c>
      <c r="H145" s="43">
        <f t="shared" si="2"/>
        <v>7308.85</v>
      </c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</row>
    <row r="146" spans="1:23" ht="12.75" customHeight="1" x14ac:dyDescent="0.25">
      <c r="A146" s="7">
        <v>144</v>
      </c>
      <c r="B146" s="11" t="s">
        <v>396</v>
      </c>
      <c r="C146" s="12" t="s">
        <v>17</v>
      </c>
      <c r="D146" s="12" t="s">
        <v>423</v>
      </c>
      <c r="E146" s="11" t="s">
        <v>170</v>
      </c>
      <c r="F146" s="26"/>
      <c r="G146" s="26">
        <v>5847.08</v>
      </c>
      <c r="H146" s="43">
        <f t="shared" si="2"/>
        <v>5847.08</v>
      </c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</row>
    <row r="147" spans="1:23" ht="12.75" customHeight="1" x14ac:dyDescent="0.25">
      <c r="A147" s="7">
        <v>145</v>
      </c>
      <c r="B147" s="11" t="s">
        <v>11</v>
      </c>
      <c r="C147" s="13" t="s">
        <v>12</v>
      </c>
      <c r="D147" s="13" t="s">
        <v>428</v>
      </c>
      <c r="E147" s="11" t="s">
        <v>171</v>
      </c>
      <c r="F147" s="26">
        <v>1129.55</v>
      </c>
      <c r="G147" s="26">
        <v>4518.2</v>
      </c>
      <c r="H147" s="43">
        <f t="shared" si="2"/>
        <v>5647.75</v>
      </c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</row>
    <row r="148" spans="1:23" ht="12.75" customHeight="1" x14ac:dyDescent="0.25">
      <c r="A148" s="7">
        <v>146</v>
      </c>
      <c r="B148" s="11" t="s">
        <v>172</v>
      </c>
      <c r="C148" s="13"/>
      <c r="D148" s="5" t="s">
        <v>420</v>
      </c>
      <c r="E148" s="11" t="s">
        <v>173</v>
      </c>
      <c r="F148" s="26">
        <v>3198</v>
      </c>
      <c r="G148" s="26">
        <v>12792</v>
      </c>
      <c r="H148" s="43">
        <f t="shared" si="2"/>
        <v>15990</v>
      </c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</row>
    <row r="149" spans="1:23" ht="12.75" customHeight="1" x14ac:dyDescent="0.25">
      <c r="A149" s="7">
        <v>147</v>
      </c>
      <c r="B149" s="11" t="s">
        <v>4</v>
      </c>
      <c r="C149" s="5" t="s">
        <v>409</v>
      </c>
      <c r="D149" s="5" t="s">
        <v>420</v>
      </c>
      <c r="E149" s="11" t="s">
        <v>405</v>
      </c>
      <c r="F149" s="26">
        <v>431.89</v>
      </c>
      <c r="G149" s="26">
        <v>1727.55</v>
      </c>
      <c r="H149" s="43">
        <f t="shared" si="2"/>
        <v>2159.44</v>
      </c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</row>
    <row r="150" spans="1:23" ht="12.75" customHeight="1" x14ac:dyDescent="0.25">
      <c r="A150" s="7">
        <v>148</v>
      </c>
      <c r="B150" s="11" t="s">
        <v>6</v>
      </c>
      <c r="C150" s="12" t="s">
        <v>7</v>
      </c>
      <c r="D150" s="7" t="s">
        <v>427</v>
      </c>
      <c r="E150" s="121" t="s">
        <v>174</v>
      </c>
      <c r="F150" s="26">
        <v>930.22</v>
      </c>
      <c r="G150" s="26">
        <v>3720.87</v>
      </c>
      <c r="H150" s="43">
        <f t="shared" si="2"/>
        <v>4651.09</v>
      </c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</row>
    <row r="151" spans="1:23" ht="12.75" customHeight="1" x14ac:dyDescent="0.25">
      <c r="A151" s="7">
        <v>149</v>
      </c>
      <c r="B151" s="11" t="s">
        <v>31</v>
      </c>
      <c r="C151" s="13" t="s">
        <v>32</v>
      </c>
      <c r="D151" s="5" t="s">
        <v>429</v>
      </c>
      <c r="E151" s="11" t="s">
        <v>175</v>
      </c>
      <c r="F151" s="26">
        <v>1993.32</v>
      </c>
      <c r="G151" s="26">
        <v>7973.3</v>
      </c>
      <c r="H151" s="43">
        <f t="shared" si="2"/>
        <v>9966.6200000000008</v>
      </c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</row>
    <row r="152" spans="1:23" ht="12.75" customHeight="1" x14ac:dyDescent="0.25">
      <c r="A152" s="7">
        <v>150</v>
      </c>
      <c r="B152" s="11" t="s">
        <v>19</v>
      </c>
      <c r="C152" s="13" t="s">
        <v>20</v>
      </c>
      <c r="D152" s="7" t="s">
        <v>427</v>
      </c>
      <c r="E152" s="11" t="s">
        <v>176</v>
      </c>
      <c r="F152" s="26">
        <v>1229.22</v>
      </c>
      <c r="G152" s="26">
        <v>4916.8599999999997</v>
      </c>
      <c r="H152" s="43">
        <f t="shared" si="2"/>
        <v>6146.08</v>
      </c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</row>
    <row r="153" spans="1:23" ht="12.75" customHeight="1" x14ac:dyDescent="0.25">
      <c r="A153" s="7">
        <v>151</v>
      </c>
      <c r="B153" s="11" t="s">
        <v>31</v>
      </c>
      <c r="C153" s="13" t="s">
        <v>32</v>
      </c>
      <c r="D153" s="5" t="s">
        <v>429</v>
      </c>
      <c r="E153" s="11" t="s">
        <v>177</v>
      </c>
      <c r="F153" s="26">
        <v>1993.32</v>
      </c>
      <c r="G153" s="26">
        <v>7973.3</v>
      </c>
      <c r="H153" s="43">
        <f t="shared" si="2"/>
        <v>9966.6200000000008</v>
      </c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</row>
    <row r="154" spans="1:23" ht="12.75" customHeight="1" x14ac:dyDescent="0.25">
      <c r="A154" s="7">
        <v>152</v>
      </c>
      <c r="B154" s="11" t="s">
        <v>9</v>
      </c>
      <c r="C154" s="7" t="s">
        <v>410</v>
      </c>
      <c r="D154" s="12" t="s">
        <v>425</v>
      </c>
      <c r="E154" s="103" t="s">
        <v>471</v>
      </c>
      <c r="F154" s="26">
        <v>664.44</v>
      </c>
      <c r="G154" s="26">
        <v>2657.77</v>
      </c>
      <c r="H154" s="43">
        <f t="shared" si="2"/>
        <v>3322.21</v>
      </c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</row>
    <row r="155" spans="1:23" ht="12.75" customHeight="1" x14ac:dyDescent="0.25">
      <c r="A155" s="7">
        <v>153</v>
      </c>
      <c r="B155" s="11" t="s">
        <v>23</v>
      </c>
      <c r="C155" s="13" t="s">
        <v>411</v>
      </c>
      <c r="D155" s="5" t="s">
        <v>426</v>
      </c>
      <c r="E155" s="11" t="s">
        <v>179</v>
      </c>
      <c r="F155" s="27">
        <v>265.77999999999997</v>
      </c>
      <c r="G155" s="27">
        <v>1063.1099999999999</v>
      </c>
      <c r="H155" s="44">
        <f t="shared" si="2"/>
        <v>1328.8899999999999</v>
      </c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</row>
    <row r="156" spans="1:23" ht="12.75" customHeight="1" x14ac:dyDescent="0.25">
      <c r="A156" s="7">
        <v>154</v>
      </c>
      <c r="B156" s="11" t="s">
        <v>4</v>
      </c>
      <c r="C156" s="5" t="s">
        <v>409</v>
      </c>
      <c r="D156" s="5"/>
      <c r="E156" s="11" t="s">
        <v>180</v>
      </c>
      <c r="F156" s="26">
        <v>431.89</v>
      </c>
      <c r="G156" s="26">
        <v>1727.55</v>
      </c>
      <c r="H156" s="43">
        <f t="shared" si="2"/>
        <v>2159.44</v>
      </c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</row>
    <row r="157" spans="1:23" ht="12.75" customHeight="1" x14ac:dyDescent="0.25">
      <c r="A157" s="7">
        <v>155</v>
      </c>
      <c r="B157" s="11" t="s">
        <v>23</v>
      </c>
      <c r="C157" s="13" t="s">
        <v>411</v>
      </c>
      <c r="D157" s="5" t="s">
        <v>429</v>
      </c>
      <c r="E157" s="11" t="s">
        <v>467</v>
      </c>
      <c r="F157" s="27">
        <v>265.77999999999997</v>
      </c>
      <c r="G157" s="27">
        <v>1063.1099999999999</v>
      </c>
      <c r="H157" s="44">
        <f t="shared" si="2"/>
        <v>1328.8899999999999</v>
      </c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</row>
    <row r="158" spans="1:23" ht="12.75" customHeight="1" x14ac:dyDescent="0.25">
      <c r="A158" s="7">
        <v>156</v>
      </c>
      <c r="B158" s="11" t="s">
        <v>23</v>
      </c>
      <c r="C158" s="13" t="s">
        <v>411</v>
      </c>
      <c r="D158" s="13"/>
      <c r="E158" s="11" t="s">
        <v>180</v>
      </c>
      <c r="F158" s="27">
        <v>265.77999999999997</v>
      </c>
      <c r="G158" s="27">
        <v>1063.1099999999999</v>
      </c>
      <c r="H158" s="44">
        <f t="shared" si="2"/>
        <v>1328.8899999999999</v>
      </c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</row>
    <row r="159" spans="1:23" ht="12.75" customHeight="1" x14ac:dyDescent="0.25">
      <c r="A159" s="7">
        <v>157</v>
      </c>
      <c r="B159" s="11" t="s">
        <v>9</v>
      </c>
      <c r="C159" s="12" t="s">
        <v>410</v>
      </c>
      <c r="D159" s="12"/>
      <c r="E159" s="121" t="s">
        <v>180</v>
      </c>
      <c r="F159" s="26">
        <v>664.44</v>
      </c>
      <c r="G159" s="26">
        <v>2657.77</v>
      </c>
      <c r="H159" s="43">
        <f t="shared" si="2"/>
        <v>3322.21</v>
      </c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</row>
    <row r="160" spans="1:23" ht="12.75" customHeight="1" x14ac:dyDescent="0.25">
      <c r="A160" s="7">
        <v>158</v>
      </c>
      <c r="B160" s="11" t="s">
        <v>9</v>
      </c>
      <c r="C160" s="12" t="s">
        <v>410</v>
      </c>
      <c r="D160" s="12"/>
      <c r="E160" s="11" t="s">
        <v>180</v>
      </c>
      <c r="F160" s="26">
        <v>664.44</v>
      </c>
      <c r="G160" s="26">
        <v>2657.77</v>
      </c>
      <c r="H160" s="43">
        <f t="shared" si="2"/>
        <v>3322.21</v>
      </c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</row>
    <row r="161" spans="1:23" ht="12.75" customHeight="1" x14ac:dyDescent="0.25">
      <c r="A161" s="7">
        <v>159</v>
      </c>
      <c r="B161" s="11" t="s">
        <v>4</v>
      </c>
      <c r="C161" s="5" t="s">
        <v>409</v>
      </c>
      <c r="D161" s="5" t="s">
        <v>426</v>
      </c>
      <c r="E161" s="11" t="s">
        <v>181</v>
      </c>
      <c r="F161" s="26">
        <v>431.89</v>
      </c>
      <c r="G161" s="26">
        <v>1727.55</v>
      </c>
      <c r="H161" s="43">
        <f t="shared" si="2"/>
        <v>2159.44</v>
      </c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</row>
    <row r="162" spans="1:23" ht="12.75" customHeight="1" x14ac:dyDescent="0.25">
      <c r="A162" s="7">
        <v>160</v>
      </c>
      <c r="B162" s="11" t="s">
        <v>182</v>
      </c>
      <c r="C162" s="13" t="s">
        <v>414</v>
      </c>
      <c r="D162" s="5" t="s">
        <v>429</v>
      </c>
      <c r="E162" s="11" t="s">
        <v>183</v>
      </c>
      <c r="F162" s="27">
        <v>232.56</v>
      </c>
      <c r="G162" s="27">
        <v>930.22</v>
      </c>
      <c r="H162" s="44">
        <f t="shared" si="2"/>
        <v>1162.78</v>
      </c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</row>
    <row r="163" spans="1:23" ht="12.75" customHeight="1" x14ac:dyDescent="0.25">
      <c r="A163" s="7">
        <v>161</v>
      </c>
      <c r="B163" s="11" t="s">
        <v>16</v>
      </c>
      <c r="C163" s="12" t="s">
        <v>17</v>
      </c>
      <c r="D163" s="5" t="s">
        <v>429</v>
      </c>
      <c r="E163" s="11" t="s">
        <v>184</v>
      </c>
      <c r="F163" s="26">
        <v>1461.77</v>
      </c>
      <c r="G163" s="26">
        <v>5847.08</v>
      </c>
      <c r="H163" s="43">
        <f>F163+G163</f>
        <v>7308.85</v>
      </c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</row>
    <row r="164" spans="1:23" ht="12.75" customHeight="1" x14ac:dyDescent="0.25">
      <c r="A164" s="130" t="s">
        <v>419</v>
      </c>
      <c r="B164" s="131"/>
      <c r="C164" s="65">
        <f>COUNTA(E3:E163)</f>
        <v>161</v>
      </c>
      <c r="D164" s="66"/>
      <c r="E164" s="66"/>
      <c r="F164" s="67">
        <f>SUM(F3:F163)</f>
        <v>154003.68000000011</v>
      </c>
      <c r="G164" s="67">
        <f>SUM(G3:G163)</f>
        <v>695836.70999999961</v>
      </c>
      <c r="H164" s="67">
        <f>SUM(H3:H163)</f>
        <v>849840.38999999873</v>
      </c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</row>
    <row r="165" spans="1:23" ht="12.75" customHeight="1" x14ac:dyDescent="0.25">
      <c r="A165" s="120"/>
      <c r="B165" s="120"/>
      <c r="C165" s="120"/>
      <c r="D165" s="120"/>
      <c r="E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</row>
    <row r="166" spans="1:23" ht="12.75" customHeight="1" x14ac:dyDescent="0.25">
      <c r="A166" s="132" t="s">
        <v>449</v>
      </c>
      <c r="B166" s="133"/>
      <c r="C166" s="70" t="s">
        <v>186</v>
      </c>
      <c r="D166" s="65">
        <f>COUNTA(C3:C163)+8</f>
        <v>161</v>
      </c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</row>
    <row r="167" spans="1:23" ht="12.75" customHeight="1" x14ac:dyDescent="0.25">
      <c r="A167" s="134" t="s">
        <v>450</v>
      </c>
      <c r="B167" s="134"/>
      <c r="C167" s="65"/>
      <c r="D167" s="65">
        <f>COUNTIF(C3:C163,"")</f>
        <v>8</v>
      </c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</row>
    <row r="168" spans="1:23" ht="12.75" customHeight="1" x14ac:dyDescent="0.25">
      <c r="A168" s="134" t="s">
        <v>32</v>
      </c>
      <c r="B168" s="134"/>
      <c r="C168" s="65" t="str">
        <f>A168</f>
        <v>DAS-1</v>
      </c>
      <c r="D168" s="65">
        <f>COUNTIF(C3:C163,C168)</f>
        <v>7</v>
      </c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</row>
    <row r="169" spans="1:23" ht="12.75" customHeight="1" x14ac:dyDescent="0.25">
      <c r="A169" s="134" t="s">
        <v>17</v>
      </c>
      <c r="B169" s="134"/>
      <c r="C169" s="65" t="str">
        <f t="shared" ref="C169:C177" si="3">A169</f>
        <v>DAS-2</v>
      </c>
      <c r="D169" s="65">
        <f>COUNTIF(C3:C163,C169)</f>
        <v>27</v>
      </c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</row>
    <row r="170" spans="1:23" ht="12.75" customHeight="1" x14ac:dyDescent="0.25">
      <c r="A170" s="134" t="s">
        <v>20</v>
      </c>
      <c r="B170" s="134"/>
      <c r="C170" s="65" t="str">
        <f t="shared" si="3"/>
        <v>DAS-3</v>
      </c>
      <c r="D170" s="65">
        <f>COUNTIF(C3:C163,C170)</f>
        <v>13</v>
      </c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</row>
    <row r="171" spans="1:23" ht="12.75" customHeight="1" x14ac:dyDescent="0.25">
      <c r="A171" s="134" t="s">
        <v>12</v>
      </c>
      <c r="B171" s="134"/>
      <c r="C171" s="65" t="str">
        <f t="shared" si="3"/>
        <v>DAS-4</v>
      </c>
      <c r="D171" s="65">
        <f>COUNTIF(C3:C163,C171)</f>
        <v>24</v>
      </c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</row>
    <row r="172" spans="1:23" ht="12.75" customHeight="1" x14ac:dyDescent="0.25">
      <c r="A172" s="134" t="s">
        <v>7</v>
      </c>
      <c r="B172" s="134"/>
      <c r="C172" s="65" t="str">
        <f t="shared" si="3"/>
        <v>DAS-5</v>
      </c>
      <c r="D172" s="65">
        <f>COUNTIF(C3:C163,C172)</f>
        <v>19</v>
      </c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</row>
    <row r="173" spans="1:23" ht="12.75" customHeight="1" x14ac:dyDescent="0.25">
      <c r="A173" s="134" t="s">
        <v>412</v>
      </c>
      <c r="B173" s="134"/>
      <c r="C173" s="65" t="str">
        <f t="shared" si="3"/>
        <v>CAA-1</v>
      </c>
      <c r="D173" s="65">
        <f>COUNTIF(C3:C163,C173)</f>
        <v>4</v>
      </c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</row>
    <row r="174" spans="1:23" ht="12.75" customHeight="1" x14ac:dyDescent="0.25">
      <c r="A174" s="134" t="s">
        <v>410</v>
      </c>
      <c r="B174" s="134"/>
      <c r="C174" s="65" t="str">
        <f t="shared" si="3"/>
        <v>CAA-2</v>
      </c>
      <c r="D174" s="65">
        <f>COUNTIF(C3:C163,C174)</f>
        <v>25</v>
      </c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</row>
    <row r="175" spans="1:23" ht="12.75" customHeight="1" x14ac:dyDescent="0.25">
      <c r="A175" s="134" t="s">
        <v>409</v>
      </c>
      <c r="B175" s="134"/>
      <c r="C175" s="65" t="str">
        <f t="shared" si="3"/>
        <v>CAA-3</v>
      </c>
      <c r="D175" s="65">
        <f>COUNTIF(C3:C163,C175)</f>
        <v>23</v>
      </c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</row>
    <row r="176" spans="1:23" ht="12.75" customHeight="1" x14ac:dyDescent="0.25">
      <c r="A176" s="134" t="s">
        <v>411</v>
      </c>
      <c r="B176" s="134"/>
      <c r="C176" s="65" t="str">
        <f t="shared" si="3"/>
        <v>CAA-4</v>
      </c>
      <c r="D176" s="65">
        <f>COUNTIF(C3:C163,C176)</f>
        <v>10</v>
      </c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</row>
    <row r="177" spans="1:23" ht="12.75" customHeight="1" x14ac:dyDescent="0.25">
      <c r="A177" s="134" t="s">
        <v>414</v>
      </c>
      <c r="B177" s="134"/>
      <c r="C177" s="65" t="str">
        <f t="shared" si="3"/>
        <v>CAA-5</v>
      </c>
      <c r="D177" s="65">
        <f>COUNTIF(C3:C163,C177)</f>
        <v>1</v>
      </c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</row>
    <row r="178" spans="1:23" ht="12.75" customHeight="1" x14ac:dyDescent="0.25">
      <c r="A178" s="134" t="s">
        <v>451</v>
      </c>
      <c r="B178" s="134"/>
      <c r="C178" s="65" t="s">
        <v>180</v>
      </c>
      <c r="D178" s="65">
        <f>COUNTIF(E3:E164,C178)</f>
        <v>5</v>
      </c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</row>
    <row r="179" spans="1:23" ht="12.75" customHeight="1" x14ac:dyDescent="0.25">
      <c r="A179" s="120"/>
      <c r="B179" s="120"/>
      <c r="C179" s="120"/>
      <c r="D179" s="120"/>
      <c r="E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</row>
    <row r="180" spans="1:23" ht="12.75" customHeight="1" x14ac:dyDescent="0.25">
      <c r="A180" s="120"/>
      <c r="B180" s="120"/>
      <c r="C180" s="120"/>
      <c r="D180" s="120"/>
      <c r="E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</row>
    <row r="181" spans="1:23" ht="12.75" customHeight="1" x14ac:dyDescent="0.25">
      <c r="A181" s="126" t="s">
        <v>472</v>
      </c>
      <c r="B181" s="126"/>
      <c r="C181" s="126"/>
      <c r="D181" s="126"/>
      <c r="E181" s="126"/>
      <c r="F181" s="126"/>
      <c r="G181" s="126"/>
      <c r="H181" s="126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</row>
    <row r="182" spans="1:23" ht="12.75" customHeight="1" x14ac:dyDescent="0.25">
      <c r="A182" s="32" t="s">
        <v>0</v>
      </c>
      <c r="B182" s="33" t="s">
        <v>185</v>
      </c>
      <c r="C182" s="33" t="s">
        <v>186</v>
      </c>
      <c r="D182" s="33" t="s">
        <v>397</v>
      </c>
      <c r="E182" s="33" t="s">
        <v>187</v>
      </c>
      <c r="F182" s="34" t="s">
        <v>417</v>
      </c>
      <c r="G182" s="34" t="s">
        <v>418</v>
      </c>
      <c r="H182" s="34" t="s">
        <v>419</v>
      </c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</row>
    <row r="183" spans="1:23" ht="12.75" customHeight="1" x14ac:dyDescent="0.25">
      <c r="A183" s="30">
        <v>1</v>
      </c>
      <c r="B183" s="31" t="s">
        <v>263</v>
      </c>
      <c r="C183" s="36" t="s">
        <v>189</v>
      </c>
      <c r="D183" s="41" t="s">
        <v>426</v>
      </c>
      <c r="E183" s="38" t="s">
        <v>279</v>
      </c>
      <c r="F183" s="124"/>
      <c r="G183" s="29">
        <v>1200.69</v>
      </c>
      <c r="H183" s="42">
        <f t="shared" ref="H183:H213" si="4">F183+G183</f>
        <v>1200.69</v>
      </c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</row>
    <row r="184" spans="1:23" ht="12.75" customHeight="1" x14ac:dyDescent="0.25">
      <c r="A184" s="16">
        <v>2</v>
      </c>
      <c r="B184" s="11" t="s">
        <v>191</v>
      </c>
      <c r="C184" s="37" t="s">
        <v>189</v>
      </c>
      <c r="D184" s="41" t="s">
        <v>428</v>
      </c>
      <c r="E184" s="39" t="s">
        <v>192</v>
      </c>
      <c r="F184" s="124"/>
      <c r="G184" s="26">
        <v>1200.69</v>
      </c>
      <c r="H184" s="42">
        <f t="shared" si="4"/>
        <v>1200.69</v>
      </c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</row>
    <row r="185" spans="1:23" ht="12.75" customHeight="1" x14ac:dyDescent="0.25">
      <c r="A185" s="16">
        <v>3</v>
      </c>
      <c r="B185" s="11" t="s">
        <v>193</v>
      </c>
      <c r="C185" s="37" t="s">
        <v>189</v>
      </c>
      <c r="D185" s="41" t="s">
        <v>428</v>
      </c>
      <c r="E185" s="39" t="s">
        <v>194</v>
      </c>
      <c r="F185" s="124"/>
      <c r="G185" s="26">
        <v>1200.69</v>
      </c>
      <c r="H185" s="42">
        <f t="shared" si="4"/>
        <v>1200.69</v>
      </c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</row>
    <row r="186" spans="1:23" ht="12.75" customHeight="1" x14ac:dyDescent="0.25">
      <c r="A186" s="16">
        <v>4</v>
      </c>
      <c r="B186" s="23" t="s">
        <v>193</v>
      </c>
      <c r="C186" s="37" t="s">
        <v>189</v>
      </c>
      <c r="D186" s="41" t="s">
        <v>428</v>
      </c>
      <c r="E186" s="40" t="s">
        <v>327</v>
      </c>
      <c r="F186" s="124"/>
      <c r="G186" s="26">
        <v>1200.69</v>
      </c>
      <c r="H186" s="42">
        <f t="shared" si="4"/>
        <v>1200.69</v>
      </c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</row>
    <row r="187" spans="1:23" ht="12.75" customHeight="1" x14ac:dyDescent="0.25">
      <c r="A187" s="16">
        <v>5</v>
      </c>
      <c r="B187" s="11" t="s">
        <v>197</v>
      </c>
      <c r="C187" s="37" t="s">
        <v>189</v>
      </c>
      <c r="D187" s="41" t="s">
        <v>425</v>
      </c>
      <c r="E187" s="39" t="s">
        <v>198</v>
      </c>
      <c r="F187" s="124"/>
      <c r="G187" s="26">
        <v>1200.69</v>
      </c>
      <c r="H187" s="42">
        <f t="shared" si="4"/>
        <v>1200.69</v>
      </c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</row>
    <row r="188" spans="1:23" ht="12.75" customHeight="1" x14ac:dyDescent="0.25">
      <c r="A188" s="16">
        <v>6</v>
      </c>
      <c r="B188" s="11" t="s">
        <v>199</v>
      </c>
      <c r="C188" s="37" t="s">
        <v>189</v>
      </c>
      <c r="D188" s="41" t="s">
        <v>428</v>
      </c>
      <c r="E188" s="39" t="s">
        <v>200</v>
      </c>
      <c r="F188" s="124"/>
      <c r="G188" s="26">
        <v>1200.69</v>
      </c>
      <c r="H188" s="42">
        <f t="shared" si="4"/>
        <v>1200.69</v>
      </c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</row>
    <row r="189" spans="1:23" ht="12.75" customHeight="1" x14ac:dyDescent="0.25">
      <c r="A189" s="16">
        <v>7</v>
      </c>
      <c r="B189" s="11" t="s">
        <v>197</v>
      </c>
      <c r="C189" s="37" t="s">
        <v>189</v>
      </c>
      <c r="D189" s="41" t="s">
        <v>425</v>
      </c>
      <c r="E189" s="39" t="s">
        <v>201</v>
      </c>
      <c r="F189" s="124"/>
      <c r="G189" s="26">
        <v>1200.69</v>
      </c>
      <c r="H189" s="42">
        <f t="shared" si="4"/>
        <v>1200.69</v>
      </c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</row>
    <row r="190" spans="1:23" ht="12.75" customHeight="1" x14ac:dyDescent="0.25">
      <c r="A190" s="16">
        <v>8</v>
      </c>
      <c r="B190" s="11" t="s">
        <v>197</v>
      </c>
      <c r="C190" s="37" t="s">
        <v>189</v>
      </c>
      <c r="D190" s="41" t="s">
        <v>425</v>
      </c>
      <c r="E190" s="39" t="s">
        <v>202</v>
      </c>
      <c r="F190" s="124"/>
      <c r="G190" s="26">
        <v>1200.69</v>
      </c>
      <c r="H190" s="42">
        <f t="shared" si="4"/>
        <v>1200.69</v>
      </c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</row>
    <row r="191" spans="1:23" ht="12.75" customHeight="1" x14ac:dyDescent="0.25">
      <c r="A191" s="16">
        <v>9</v>
      </c>
      <c r="B191" s="23" t="s">
        <v>199</v>
      </c>
      <c r="C191" s="37" t="s">
        <v>189</v>
      </c>
      <c r="D191" s="41" t="s">
        <v>428</v>
      </c>
      <c r="E191" s="40" t="s">
        <v>275</v>
      </c>
      <c r="F191" s="124"/>
      <c r="G191" s="26">
        <v>1200.69</v>
      </c>
      <c r="H191" s="42">
        <f t="shared" si="4"/>
        <v>1200.69</v>
      </c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</row>
    <row r="192" spans="1:23" ht="12.75" customHeight="1" x14ac:dyDescent="0.25">
      <c r="A192" s="16">
        <v>10</v>
      </c>
      <c r="B192" s="11" t="s">
        <v>205</v>
      </c>
      <c r="C192" s="37" t="s">
        <v>189</v>
      </c>
      <c r="D192" s="41" t="s">
        <v>428</v>
      </c>
      <c r="E192" s="39" t="s">
        <v>206</v>
      </c>
      <c r="F192" s="124"/>
      <c r="G192" s="26">
        <v>1200.69</v>
      </c>
      <c r="H192" s="42">
        <f t="shared" si="4"/>
        <v>1200.69</v>
      </c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</row>
    <row r="193" spans="1:23" ht="12.75" customHeight="1" x14ac:dyDescent="0.25">
      <c r="A193" s="16">
        <v>11</v>
      </c>
      <c r="B193" s="11" t="s">
        <v>207</v>
      </c>
      <c r="C193" s="37" t="s">
        <v>189</v>
      </c>
      <c r="D193" s="41" t="s">
        <v>426</v>
      </c>
      <c r="E193" s="39" t="s">
        <v>208</v>
      </c>
      <c r="F193" s="124"/>
      <c r="G193" s="26">
        <v>1200.69</v>
      </c>
      <c r="H193" s="42">
        <f t="shared" si="4"/>
        <v>1200.69</v>
      </c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</row>
    <row r="194" spans="1:23" ht="12.75" customHeight="1" x14ac:dyDescent="0.25">
      <c r="A194" s="16">
        <v>12</v>
      </c>
      <c r="B194" s="11" t="s">
        <v>199</v>
      </c>
      <c r="C194" s="37" t="s">
        <v>189</v>
      </c>
      <c r="D194" s="41" t="s">
        <v>423</v>
      </c>
      <c r="E194" s="39" t="s">
        <v>209</v>
      </c>
      <c r="F194" s="124"/>
      <c r="G194" s="26">
        <v>1200.69</v>
      </c>
      <c r="H194" s="42">
        <f t="shared" si="4"/>
        <v>1200.69</v>
      </c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</row>
    <row r="195" spans="1:23" ht="12.75" customHeight="1" x14ac:dyDescent="0.25">
      <c r="A195" s="16">
        <v>13</v>
      </c>
      <c r="B195" s="11" t="s">
        <v>210</v>
      </c>
      <c r="C195" s="37" t="s">
        <v>189</v>
      </c>
      <c r="D195" s="41" t="s">
        <v>429</v>
      </c>
      <c r="E195" s="39" t="s">
        <v>211</v>
      </c>
      <c r="F195" s="124"/>
      <c r="G195" s="26">
        <v>1200.69</v>
      </c>
      <c r="H195" s="42">
        <f t="shared" si="4"/>
        <v>1200.69</v>
      </c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</row>
    <row r="196" spans="1:23" ht="12.75" customHeight="1" x14ac:dyDescent="0.25">
      <c r="A196" s="16">
        <v>14</v>
      </c>
      <c r="B196" s="11" t="s">
        <v>212</v>
      </c>
      <c r="C196" s="37" t="s">
        <v>213</v>
      </c>
      <c r="D196" s="41" t="s">
        <v>420</v>
      </c>
      <c r="E196" s="39" t="s">
        <v>214</v>
      </c>
      <c r="F196" s="124"/>
      <c r="G196" s="26">
        <v>732.55</v>
      </c>
      <c r="H196" s="42">
        <f t="shared" si="4"/>
        <v>732.55</v>
      </c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</row>
    <row r="197" spans="1:23" ht="12.75" customHeight="1" x14ac:dyDescent="0.25">
      <c r="A197" s="16">
        <v>15</v>
      </c>
      <c r="B197" s="11" t="s">
        <v>199</v>
      </c>
      <c r="C197" s="37" t="s">
        <v>213</v>
      </c>
      <c r="D197" s="41" t="s">
        <v>423</v>
      </c>
      <c r="E197" s="39" t="s">
        <v>215</v>
      </c>
      <c r="F197" s="124"/>
      <c r="G197" s="26">
        <v>732.55</v>
      </c>
      <c r="H197" s="42">
        <f t="shared" si="4"/>
        <v>732.55</v>
      </c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</row>
    <row r="198" spans="1:23" ht="12.75" customHeight="1" x14ac:dyDescent="0.25">
      <c r="A198" s="16">
        <v>16</v>
      </c>
      <c r="B198" s="11" t="s">
        <v>205</v>
      </c>
      <c r="C198" s="37" t="s">
        <v>213</v>
      </c>
      <c r="D198" s="41" t="s">
        <v>423</v>
      </c>
      <c r="E198" s="39" t="s">
        <v>216</v>
      </c>
      <c r="F198" s="124"/>
      <c r="G198" s="26">
        <v>732.55</v>
      </c>
      <c r="H198" s="42">
        <f t="shared" si="4"/>
        <v>732.55</v>
      </c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</row>
    <row r="199" spans="1:23" ht="12.75" customHeight="1" x14ac:dyDescent="0.25">
      <c r="A199" s="16">
        <v>17</v>
      </c>
      <c r="B199" s="11" t="s">
        <v>217</v>
      </c>
      <c r="C199" s="37" t="s">
        <v>213</v>
      </c>
      <c r="D199" s="41" t="s">
        <v>420</v>
      </c>
      <c r="E199" s="39" t="s">
        <v>218</v>
      </c>
      <c r="F199" s="124"/>
      <c r="G199" s="26">
        <v>732.55</v>
      </c>
      <c r="H199" s="42">
        <f t="shared" si="4"/>
        <v>732.55</v>
      </c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</row>
    <row r="200" spans="1:23" ht="12.75" customHeight="1" x14ac:dyDescent="0.25">
      <c r="A200" s="16">
        <v>18</v>
      </c>
      <c r="B200" s="11" t="s">
        <v>219</v>
      </c>
      <c r="C200" s="37" t="s">
        <v>213</v>
      </c>
      <c r="D200" s="41" t="s">
        <v>427</v>
      </c>
      <c r="E200" s="39" t="s">
        <v>220</v>
      </c>
      <c r="F200" s="124"/>
      <c r="G200" s="26">
        <v>732.55</v>
      </c>
      <c r="H200" s="42">
        <f t="shared" si="4"/>
        <v>732.55</v>
      </c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</row>
    <row r="201" spans="1:23" ht="12.75" customHeight="1" x14ac:dyDescent="0.25">
      <c r="A201" s="16">
        <v>19</v>
      </c>
      <c r="B201" s="11" t="s">
        <v>221</v>
      </c>
      <c r="C201" s="37" t="s">
        <v>213</v>
      </c>
      <c r="D201" s="41" t="s">
        <v>426</v>
      </c>
      <c r="E201" s="39" t="s">
        <v>222</v>
      </c>
      <c r="F201" s="124"/>
      <c r="G201" s="26">
        <v>732.55</v>
      </c>
      <c r="H201" s="42">
        <f t="shared" si="4"/>
        <v>732.55</v>
      </c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</row>
    <row r="202" spans="1:23" ht="12.75" customHeight="1" x14ac:dyDescent="0.25">
      <c r="A202" s="16">
        <v>20</v>
      </c>
      <c r="B202" s="11" t="s">
        <v>223</v>
      </c>
      <c r="C202" s="37" t="s">
        <v>213</v>
      </c>
      <c r="D202" s="41" t="s">
        <v>426</v>
      </c>
      <c r="E202" s="39" t="s">
        <v>224</v>
      </c>
      <c r="F202" s="124"/>
      <c r="G202" s="26">
        <v>732.55</v>
      </c>
      <c r="H202" s="42">
        <f t="shared" si="4"/>
        <v>732.55</v>
      </c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</row>
    <row r="203" spans="1:23" ht="12.75" customHeight="1" x14ac:dyDescent="0.25">
      <c r="A203" s="16">
        <v>21</v>
      </c>
      <c r="B203" s="11" t="s">
        <v>203</v>
      </c>
      <c r="C203" s="37" t="s">
        <v>213</v>
      </c>
      <c r="D203" s="41" t="s">
        <v>429</v>
      </c>
      <c r="E203" s="39" t="s">
        <v>225</v>
      </c>
      <c r="F203" s="124"/>
      <c r="G203" s="26">
        <v>732.55</v>
      </c>
      <c r="H203" s="42">
        <f t="shared" si="4"/>
        <v>732.55</v>
      </c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</row>
    <row r="204" spans="1:23" ht="12.75" customHeight="1" x14ac:dyDescent="0.25">
      <c r="A204" s="16">
        <v>22</v>
      </c>
      <c r="B204" s="11" t="s">
        <v>212</v>
      </c>
      <c r="C204" s="37" t="s">
        <v>213</v>
      </c>
      <c r="D204" s="41" t="s">
        <v>420</v>
      </c>
      <c r="E204" s="39" t="s">
        <v>226</v>
      </c>
      <c r="F204" s="124"/>
      <c r="G204" s="26">
        <v>732.55</v>
      </c>
      <c r="H204" s="42">
        <f t="shared" si="4"/>
        <v>732.55</v>
      </c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</row>
    <row r="205" spans="1:23" ht="12.75" customHeight="1" x14ac:dyDescent="0.25">
      <c r="A205" s="16">
        <v>23</v>
      </c>
      <c r="B205" s="11" t="s">
        <v>203</v>
      </c>
      <c r="C205" s="37" t="s">
        <v>213</v>
      </c>
      <c r="D205" s="41" t="s">
        <v>420</v>
      </c>
      <c r="E205" s="39" t="s">
        <v>227</v>
      </c>
      <c r="F205" s="124"/>
      <c r="G205" s="26">
        <v>732.55</v>
      </c>
      <c r="H205" s="42">
        <f t="shared" si="4"/>
        <v>732.55</v>
      </c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</row>
    <row r="206" spans="1:23" ht="12.75" customHeight="1" x14ac:dyDescent="0.25">
      <c r="A206" s="16">
        <v>24</v>
      </c>
      <c r="B206" s="11" t="s">
        <v>228</v>
      </c>
      <c r="C206" s="37" t="s">
        <v>213</v>
      </c>
      <c r="D206" s="41" t="s">
        <v>420</v>
      </c>
      <c r="E206" s="39" t="s">
        <v>229</v>
      </c>
      <c r="F206" s="124"/>
      <c r="G206" s="26">
        <v>732.55</v>
      </c>
      <c r="H206" s="42">
        <f t="shared" si="4"/>
        <v>732.55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</row>
    <row r="207" spans="1:23" ht="12.75" customHeight="1" x14ac:dyDescent="0.25">
      <c r="A207" s="16">
        <v>25</v>
      </c>
      <c r="B207" s="11" t="s">
        <v>230</v>
      </c>
      <c r="C207" s="37" t="s">
        <v>213</v>
      </c>
      <c r="D207" s="41" t="s">
        <v>423</v>
      </c>
      <c r="E207" s="39" t="s">
        <v>231</v>
      </c>
      <c r="F207" s="124"/>
      <c r="G207" s="26">
        <v>732.55</v>
      </c>
      <c r="H207" s="42">
        <f t="shared" si="4"/>
        <v>732.55</v>
      </c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</row>
    <row r="208" spans="1:23" ht="12.75" customHeight="1" x14ac:dyDescent="0.25">
      <c r="A208" s="16">
        <v>26</v>
      </c>
      <c r="B208" s="11" t="s">
        <v>232</v>
      </c>
      <c r="C208" s="37" t="s">
        <v>213</v>
      </c>
      <c r="D208" s="41" t="s">
        <v>429</v>
      </c>
      <c r="E208" s="39" t="s">
        <v>233</v>
      </c>
      <c r="F208" s="124"/>
      <c r="G208" s="26">
        <v>732.55</v>
      </c>
      <c r="H208" s="42">
        <f t="shared" si="4"/>
        <v>732.55</v>
      </c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</row>
    <row r="209" spans="1:23" ht="12.75" customHeight="1" x14ac:dyDescent="0.25">
      <c r="A209" s="16">
        <v>27</v>
      </c>
      <c r="B209" s="11" t="s">
        <v>203</v>
      </c>
      <c r="C209" s="37" t="s">
        <v>213</v>
      </c>
      <c r="D209" s="41" t="s">
        <v>423</v>
      </c>
      <c r="E209" s="39" t="s">
        <v>234</v>
      </c>
      <c r="F209" s="124"/>
      <c r="G209" s="26">
        <v>732.55</v>
      </c>
      <c r="H209" s="42">
        <f t="shared" si="4"/>
        <v>732.55</v>
      </c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</row>
    <row r="210" spans="1:23" ht="12.75" customHeight="1" x14ac:dyDescent="0.25">
      <c r="A210" s="18">
        <v>28</v>
      </c>
      <c r="B210" s="11" t="s">
        <v>235</v>
      </c>
      <c r="C210" s="37" t="s">
        <v>213</v>
      </c>
      <c r="D210" s="41" t="s">
        <v>427</v>
      </c>
      <c r="E210" s="39" t="s">
        <v>236</v>
      </c>
      <c r="F210" s="124"/>
      <c r="G210" s="26">
        <v>732.55</v>
      </c>
      <c r="H210" s="42">
        <f t="shared" si="4"/>
        <v>732.55</v>
      </c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</row>
    <row r="211" spans="1:23" ht="12.75" customHeight="1" x14ac:dyDescent="0.25">
      <c r="A211" s="18">
        <v>29</v>
      </c>
      <c r="B211" s="17" t="s">
        <v>237</v>
      </c>
      <c r="C211" s="37" t="s">
        <v>213</v>
      </c>
      <c r="D211" s="41" t="s">
        <v>427</v>
      </c>
      <c r="E211" s="39" t="s">
        <v>238</v>
      </c>
      <c r="F211" s="124"/>
      <c r="G211" s="26">
        <v>732.55</v>
      </c>
      <c r="H211" s="42">
        <f t="shared" si="4"/>
        <v>732.55</v>
      </c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</row>
    <row r="212" spans="1:23" ht="12.75" customHeight="1" x14ac:dyDescent="0.25">
      <c r="A212" s="16">
        <v>30</v>
      </c>
      <c r="B212" s="11" t="s">
        <v>195</v>
      </c>
      <c r="C212" s="37" t="s">
        <v>213</v>
      </c>
      <c r="D212" s="41" t="s">
        <v>425</v>
      </c>
      <c r="E212" s="39" t="s">
        <v>239</v>
      </c>
      <c r="F212" s="124"/>
      <c r="G212" s="26">
        <v>732.55</v>
      </c>
      <c r="H212" s="42">
        <f t="shared" si="4"/>
        <v>732.55</v>
      </c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</row>
    <row r="213" spans="1:23" ht="12.75" customHeight="1" x14ac:dyDescent="0.25">
      <c r="A213" s="16">
        <v>31</v>
      </c>
      <c r="B213" s="11" t="s">
        <v>240</v>
      </c>
      <c r="C213" s="37" t="s">
        <v>213</v>
      </c>
      <c r="D213" s="41" t="s">
        <v>427</v>
      </c>
      <c r="E213" s="39" t="s">
        <v>241</v>
      </c>
      <c r="F213" s="124"/>
      <c r="G213" s="26">
        <v>732.55</v>
      </c>
      <c r="H213" s="42">
        <f t="shared" si="4"/>
        <v>732.55</v>
      </c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</row>
    <row r="214" spans="1:23" ht="12.75" customHeight="1" x14ac:dyDescent="0.25">
      <c r="A214" s="120"/>
      <c r="B214" s="120"/>
      <c r="C214" s="120"/>
      <c r="D214" s="120"/>
      <c r="E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</row>
    <row r="215" spans="1:23" ht="12.75" customHeight="1" x14ac:dyDescent="0.25">
      <c r="A215" s="132" t="s">
        <v>449</v>
      </c>
      <c r="B215" s="133"/>
      <c r="C215" s="70" t="s">
        <v>186</v>
      </c>
      <c r="D215" s="65">
        <f>COUNTA(C183:C213)</f>
        <v>31</v>
      </c>
      <c r="E215" s="123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</row>
    <row r="216" spans="1:23" ht="12.75" customHeight="1" x14ac:dyDescent="0.25">
      <c r="A216" s="134" t="s">
        <v>452</v>
      </c>
      <c r="B216" s="134"/>
      <c r="C216" s="65" t="s">
        <v>189</v>
      </c>
      <c r="D216" s="65">
        <f>COUNTIF(C183:C213,"FGS 1 ")</f>
        <v>13</v>
      </c>
      <c r="E216" s="123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</row>
    <row r="217" spans="1:23" ht="12.75" customHeight="1" x14ac:dyDescent="0.25">
      <c r="A217" s="134" t="s">
        <v>453</v>
      </c>
      <c r="B217" s="134"/>
      <c r="C217" s="65" t="s">
        <v>213</v>
      </c>
      <c r="D217" s="65">
        <f>COUNTIF(C183:C213,"fgs 2 ")</f>
        <v>18</v>
      </c>
      <c r="E217" s="123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</row>
    <row r="218" spans="1:23" ht="12.75" customHeight="1" x14ac:dyDescent="0.25">
      <c r="A218" s="120"/>
      <c r="B218" s="120"/>
      <c r="C218" s="120"/>
      <c r="D218" s="120"/>
      <c r="E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</row>
    <row r="219" spans="1:23" ht="12.75" customHeight="1" x14ac:dyDescent="0.25">
      <c r="A219" s="120"/>
      <c r="B219" s="120"/>
      <c r="C219" s="120"/>
      <c r="D219" s="120"/>
      <c r="E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</row>
    <row r="220" spans="1:23" ht="12.75" customHeight="1" x14ac:dyDescent="0.25">
      <c r="A220" s="126" t="s">
        <v>454</v>
      </c>
      <c r="B220" s="126"/>
      <c r="C220" s="126"/>
      <c r="D220" s="126"/>
      <c r="E220" s="126"/>
      <c r="F220" s="126"/>
      <c r="G220" s="126"/>
      <c r="H220" s="126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</row>
    <row r="221" spans="1:23" ht="12.75" customHeight="1" x14ac:dyDescent="0.25">
      <c r="A221" s="32" t="s">
        <v>0</v>
      </c>
      <c r="B221" s="33" t="s">
        <v>185</v>
      </c>
      <c r="C221" s="33" t="s">
        <v>186</v>
      </c>
      <c r="D221" s="33" t="s">
        <v>397</v>
      </c>
      <c r="E221" s="33" t="s">
        <v>187</v>
      </c>
      <c r="F221" s="34" t="s">
        <v>417</v>
      </c>
      <c r="G221" s="34" t="s">
        <v>418</v>
      </c>
      <c r="H221" s="34" t="s">
        <v>419</v>
      </c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</row>
    <row r="222" spans="1:23" ht="12.75" customHeight="1" x14ac:dyDescent="0.25">
      <c r="A222" s="30">
        <v>1</v>
      </c>
      <c r="B222" s="36" t="s">
        <v>455</v>
      </c>
      <c r="C222" s="41" t="s">
        <v>456</v>
      </c>
      <c r="D222" s="54" t="s">
        <v>429</v>
      </c>
      <c r="E222" s="100" t="s">
        <v>149</v>
      </c>
      <c r="F222" s="124"/>
      <c r="G222" s="42">
        <v>3000</v>
      </c>
      <c r="H222" s="42">
        <f>F222+G222</f>
        <v>3000</v>
      </c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</row>
    <row r="223" spans="1:23" ht="12.75" customHeight="1" x14ac:dyDescent="0.25">
      <c r="A223" s="16">
        <v>2</v>
      </c>
      <c r="B223" s="36" t="s">
        <v>457</v>
      </c>
      <c r="C223" s="41" t="s">
        <v>456</v>
      </c>
      <c r="D223" s="54" t="s">
        <v>428</v>
      </c>
      <c r="E223" s="100" t="s">
        <v>28</v>
      </c>
      <c r="F223" s="124"/>
      <c r="G223" s="42">
        <v>1000</v>
      </c>
      <c r="H223" s="42">
        <f>F223+G223</f>
        <v>1000</v>
      </c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</row>
    <row r="224" spans="1:23" ht="12.75" customHeight="1" x14ac:dyDescent="0.25">
      <c r="A224" s="16">
        <v>3</v>
      </c>
      <c r="B224" s="36" t="s">
        <v>457</v>
      </c>
      <c r="C224" s="41" t="s">
        <v>456</v>
      </c>
      <c r="D224" s="54" t="s">
        <v>429</v>
      </c>
      <c r="E224" s="100" t="s">
        <v>211</v>
      </c>
      <c r="F224" s="124"/>
      <c r="G224" s="42">
        <v>1000</v>
      </c>
      <c r="H224" s="42">
        <f>F224+G224</f>
        <v>1000</v>
      </c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</row>
    <row r="225" spans="1:23" ht="12.75" customHeight="1" x14ac:dyDescent="0.25">
      <c r="A225" s="16">
        <v>4</v>
      </c>
      <c r="B225" s="36" t="s">
        <v>457</v>
      </c>
      <c r="C225" s="41" t="s">
        <v>456</v>
      </c>
      <c r="D225" s="54" t="s">
        <v>427</v>
      </c>
      <c r="E225" s="100" t="s">
        <v>265</v>
      </c>
      <c r="F225" s="124"/>
      <c r="G225" s="42">
        <v>1000</v>
      </c>
      <c r="H225" s="42">
        <f>F225+G225</f>
        <v>1000</v>
      </c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</row>
    <row r="226" spans="1:23" ht="12.75" customHeight="1" x14ac:dyDescent="0.25">
      <c r="A226" s="16">
        <v>5</v>
      </c>
      <c r="B226" s="36" t="s">
        <v>457</v>
      </c>
      <c r="C226" s="41" t="s">
        <v>456</v>
      </c>
      <c r="D226" s="54" t="s">
        <v>423</v>
      </c>
      <c r="E226" s="100" t="s">
        <v>170</v>
      </c>
      <c r="F226" s="124"/>
      <c r="G226" s="42">
        <v>1000</v>
      </c>
      <c r="H226" s="42">
        <f>F226+G226</f>
        <v>1000</v>
      </c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</row>
    <row r="227" spans="1:23" ht="12.75" customHeight="1" x14ac:dyDescent="0.2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</row>
    <row r="228" spans="1:23" ht="12.75" customHeight="1" x14ac:dyDescent="0.25">
      <c r="A228" s="126" t="s">
        <v>458</v>
      </c>
      <c r="B228" s="126"/>
      <c r="C228" s="126"/>
      <c r="D228" s="126"/>
      <c r="E228" s="126"/>
      <c r="F228" s="126"/>
      <c r="G228" s="126"/>
      <c r="H228" s="126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</row>
    <row r="229" spans="1:23" ht="12.75" customHeight="1" x14ac:dyDescent="0.25">
      <c r="A229" s="32" t="s">
        <v>0</v>
      </c>
      <c r="B229" s="33" t="s">
        <v>185</v>
      </c>
      <c r="C229" s="33" t="s">
        <v>186</v>
      </c>
      <c r="D229" s="33" t="s">
        <v>397</v>
      </c>
      <c r="E229" s="33" t="s">
        <v>187</v>
      </c>
      <c r="F229" s="34" t="s">
        <v>417</v>
      </c>
      <c r="G229" s="34" t="s">
        <v>418</v>
      </c>
      <c r="H229" s="34" t="s">
        <v>419</v>
      </c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</row>
    <row r="230" spans="1:23" ht="12.75" customHeight="1" x14ac:dyDescent="0.25">
      <c r="A230" s="30">
        <v>1</v>
      </c>
      <c r="B230" s="36" t="s">
        <v>455</v>
      </c>
      <c r="C230" s="41" t="s">
        <v>460</v>
      </c>
      <c r="D230" s="54" t="s">
        <v>425</v>
      </c>
      <c r="E230" s="100" t="s">
        <v>18</v>
      </c>
      <c r="F230" s="124"/>
      <c r="G230" s="42">
        <v>2400</v>
      </c>
      <c r="H230" s="42">
        <f>F230+G230</f>
        <v>2400</v>
      </c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</row>
    <row r="231" spans="1:23" ht="12.75" customHeight="1" x14ac:dyDescent="0.25">
      <c r="A231" s="16">
        <v>2</v>
      </c>
      <c r="B231" s="36" t="s">
        <v>457</v>
      </c>
      <c r="C231" s="41" t="s">
        <v>460</v>
      </c>
      <c r="D231" s="106" t="s">
        <v>424</v>
      </c>
      <c r="E231" s="100" t="s">
        <v>42</v>
      </c>
      <c r="F231" s="124"/>
      <c r="G231" s="42">
        <v>1000</v>
      </c>
      <c r="H231" s="42">
        <f>F231+G231</f>
        <v>1000</v>
      </c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</row>
    <row r="232" spans="1:23" ht="12.75" customHeight="1" x14ac:dyDescent="0.25">
      <c r="A232" s="16">
        <v>3</v>
      </c>
      <c r="B232" s="36" t="s">
        <v>457</v>
      </c>
      <c r="C232" s="41" t="s">
        <v>460</v>
      </c>
      <c r="D232" s="54" t="s">
        <v>428</v>
      </c>
      <c r="E232" s="100" t="s">
        <v>79</v>
      </c>
      <c r="F232" s="124"/>
      <c r="G232" s="42">
        <v>1000</v>
      </c>
      <c r="H232" s="42">
        <f>F232+G232</f>
        <v>1000</v>
      </c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</row>
    <row r="233" spans="1:23" ht="12.75" customHeight="1" x14ac:dyDescent="0.25">
      <c r="A233" s="16">
        <v>4</v>
      </c>
      <c r="B233" s="36" t="s">
        <v>457</v>
      </c>
      <c r="C233" s="41" t="s">
        <v>460</v>
      </c>
      <c r="D233" s="54" t="s">
        <v>465</v>
      </c>
      <c r="E233" s="100" t="s">
        <v>325</v>
      </c>
      <c r="F233" s="124"/>
      <c r="G233" s="42">
        <v>1000</v>
      </c>
      <c r="H233" s="42">
        <f>F233+G233</f>
        <v>1000</v>
      </c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</row>
    <row r="234" spans="1:23" ht="12.75" customHeight="1" x14ac:dyDescent="0.25">
      <c r="A234" s="16">
        <v>5</v>
      </c>
      <c r="B234" s="36" t="s">
        <v>457</v>
      </c>
      <c r="C234" s="41" t="s">
        <v>460</v>
      </c>
      <c r="D234" s="54" t="s">
        <v>429</v>
      </c>
      <c r="E234" s="100" t="s">
        <v>41</v>
      </c>
      <c r="F234" s="124"/>
      <c r="G234" s="42">
        <v>1000</v>
      </c>
      <c r="H234" s="42">
        <f>F234+G234</f>
        <v>1000</v>
      </c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</row>
    <row r="235" spans="1:23" ht="12.75" customHeight="1" x14ac:dyDescent="0.25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</row>
    <row r="236" spans="1:23" ht="12.75" customHeight="1" x14ac:dyDescent="0.25">
      <c r="A236" s="126" t="s">
        <v>459</v>
      </c>
      <c r="B236" s="126"/>
      <c r="C236" s="126"/>
      <c r="D236" s="126"/>
      <c r="E236" s="126"/>
      <c r="F236" s="126"/>
      <c r="G236" s="126"/>
      <c r="H236" s="126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</row>
    <row r="237" spans="1:23" ht="12.75" customHeight="1" x14ac:dyDescent="0.25">
      <c r="A237" s="32" t="s">
        <v>0</v>
      </c>
      <c r="B237" s="33" t="s">
        <v>185</v>
      </c>
      <c r="C237" s="33" t="s">
        <v>186</v>
      </c>
      <c r="D237" s="33" t="s">
        <v>397</v>
      </c>
      <c r="E237" s="33" t="s">
        <v>187</v>
      </c>
      <c r="F237" s="34" t="s">
        <v>417</v>
      </c>
      <c r="G237" s="34" t="s">
        <v>418</v>
      </c>
      <c r="H237" s="34" t="s">
        <v>419</v>
      </c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</row>
    <row r="238" spans="1:23" ht="12.75" customHeight="1" x14ac:dyDescent="0.25">
      <c r="A238" s="30">
        <v>1</v>
      </c>
      <c r="B238" s="36" t="s">
        <v>455</v>
      </c>
      <c r="C238" s="41" t="s">
        <v>461</v>
      </c>
      <c r="D238" s="54" t="s">
        <v>429</v>
      </c>
      <c r="E238" s="100" t="s">
        <v>157</v>
      </c>
      <c r="F238" s="124"/>
      <c r="G238" s="42">
        <v>2400</v>
      </c>
      <c r="H238" s="42">
        <f>F238+G238</f>
        <v>2400</v>
      </c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</row>
    <row r="239" spans="1:23" ht="12.75" customHeight="1" x14ac:dyDescent="0.25">
      <c r="A239" s="16">
        <v>2</v>
      </c>
      <c r="B239" s="36" t="s">
        <v>457</v>
      </c>
      <c r="C239" s="41" t="s">
        <v>461</v>
      </c>
      <c r="D239" s="54" t="s">
        <v>429</v>
      </c>
      <c r="E239" s="100" t="s">
        <v>86</v>
      </c>
      <c r="F239" s="124"/>
      <c r="G239" s="42">
        <v>1000</v>
      </c>
      <c r="H239" s="42">
        <f>F239+G239</f>
        <v>1000</v>
      </c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</row>
    <row r="240" spans="1:23" ht="12.75" customHeight="1" x14ac:dyDescent="0.25">
      <c r="A240" s="16">
        <v>3</v>
      </c>
      <c r="B240" s="36" t="s">
        <v>457</v>
      </c>
      <c r="C240" s="41" t="s">
        <v>461</v>
      </c>
      <c r="D240" s="54" t="s">
        <v>429</v>
      </c>
      <c r="E240" s="100" t="s">
        <v>89</v>
      </c>
      <c r="F240" s="124"/>
      <c r="G240" s="42">
        <v>1000</v>
      </c>
      <c r="H240" s="42">
        <f>F240+G240</f>
        <v>1000</v>
      </c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</row>
    <row r="241" spans="1:23" ht="12.75" customHeight="1" x14ac:dyDescent="0.25">
      <c r="A241" s="16">
        <v>4</v>
      </c>
      <c r="B241" s="36" t="s">
        <v>457</v>
      </c>
      <c r="C241" s="41" t="s">
        <v>461</v>
      </c>
      <c r="D241" s="54" t="s">
        <v>429</v>
      </c>
      <c r="E241" s="100" t="s">
        <v>183</v>
      </c>
      <c r="F241" s="124"/>
      <c r="G241" s="42">
        <v>1000</v>
      </c>
      <c r="H241" s="42">
        <f>F241+G241</f>
        <v>1000</v>
      </c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</row>
    <row r="242" spans="1:23" ht="12.75" customHeight="1" x14ac:dyDescent="0.25">
      <c r="A242" s="16">
        <v>5</v>
      </c>
      <c r="B242" s="36" t="s">
        <v>457</v>
      </c>
      <c r="C242" s="41" t="s">
        <v>461</v>
      </c>
      <c r="D242" s="54" t="s">
        <v>428</v>
      </c>
      <c r="E242" s="100" t="s">
        <v>57</v>
      </c>
      <c r="F242" s="124"/>
      <c r="G242" s="42">
        <v>1000</v>
      </c>
      <c r="H242" s="42">
        <f>F242+G242</f>
        <v>1000</v>
      </c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</row>
    <row r="243" spans="1:23" ht="12.75" customHeight="1" x14ac:dyDescent="0.25">
      <c r="A243" s="130" t="s">
        <v>419</v>
      </c>
      <c r="B243" s="131"/>
      <c r="C243" s="65">
        <f>COUNTA(E230:E234)+COUNTA(E222:E226)+COUNTA(E238:E242)</f>
        <v>15</v>
      </c>
      <c r="D243" s="66"/>
      <c r="E243" s="66"/>
      <c r="F243" s="67">
        <f>SUM(F222:F242)</f>
        <v>0</v>
      </c>
      <c r="G243" s="67">
        <f>SUM(G222:G242)</f>
        <v>19800</v>
      </c>
      <c r="H243" s="67">
        <f>SUM(H222:H242)</f>
        <v>19800</v>
      </c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</row>
    <row r="244" spans="1:23" ht="12.75" customHeight="1" x14ac:dyDescent="0.25">
      <c r="A244" s="120"/>
      <c r="B244" s="120"/>
      <c r="C244" s="120"/>
      <c r="D244" s="120"/>
      <c r="E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</row>
    <row r="245" spans="1:23" ht="12.75" customHeight="1" x14ac:dyDescent="0.25">
      <c r="A245" s="120"/>
      <c r="B245" s="120"/>
      <c r="C245" s="120"/>
      <c r="D245" s="120"/>
      <c r="E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</row>
    <row r="246" spans="1:23" ht="12.75" customHeight="1" x14ac:dyDescent="0.25">
      <c r="A246" s="125" t="s">
        <v>473</v>
      </c>
      <c r="B246" s="125"/>
      <c r="C246" s="125"/>
      <c r="D246" s="125"/>
      <c r="E246" s="125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</row>
    <row r="247" spans="1:23" ht="12.75" customHeight="1" x14ac:dyDescent="0.25">
      <c r="A247" s="45" t="s">
        <v>0</v>
      </c>
      <c r="B247" s="46" t="s">
        <v>373</v>
      </c>
      <c r="C247" s="46" t="s">
        <v>243</v>
      </c>
      <c r="D247" s="46" t="s">
        <v>397</v>
      </c>
      <c r="E247" s="46" t="s">
        <v>244</v>
      </c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</row>
    <row r="248" spans="1:23" ht="12.75" customHeight="1" x14ac:dyDescent="0.25">
      <c r="A248" s="47">
        <v>1</v>
      </c>
      <c r="B248" s="48" t="s">
        <v>212</v>
      </c>
      <c r="C248" s="48" t="s">
        <v>245</v>
      </c>
      <c r="D248" s="49" t="s">
        <v>420</v>
      </c>
      <c r="E248" s="48" t="s">
        <v>214</v>
      </c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</row>
    <row r="249" spans="1:23" ht="12.75" customHeight="1" x14ac:dyDescent="0.25">
      <c r="A249" s="47">
        <v>2</v>
      </c>
      <c r="B249" s="48" t="s">
        <v>199</v>
      </c>
      <c r="C249" s="48" t="s">
        <v>245</v>
      </c>
      <c r="D249" s="49" t="s">
        <v>428</v>
      </c>
      <c r="E249" s="48" t="s">
        <v>246</v>
      </c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</row>
    <row r="250" spans="1:23" ht="12.75" customHeight="1" x14ac:dyDescent="0.25">
      <c r="A250" s="47">
        <v>3</v>
      </c>
      <c r="B250" s="48" t="s">
        <v>195</v>
      </c>
      <c r="C250" s="48" t="s">
        <v>245</v>
      </c>
      <c r="D250" s="49" t="s">
        <v>423</v>
      </c>
      <c r="E250" s="48" t="s">
        <v>247</v>
      </c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</row>
    <row r="251" spans="1:23" ht="12.75" customHeight="1" x14ac:dyDescent="0.25">
      <c r="A251" s="47">
        <v>4</v>
      </c>
      <c r="B251" s="48" t="s">
        <v>248</v>
      </c>
      <c r="C251" s="48" t="s">
        <v>249</v>
      </c>
      <c r="D251" s="49" t="s">
        <v>424</v>
      </c>
      <c r="E251" s="48" t="s">
        <v>21</v>
      </c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</row>
    <row r="252" spans="1:23" ht="12.75" customHeight="1" x14ac:dyDescent="0.25">
      <c r="A252" s="47">
        <v>5</v>
      </c>
      <c r="B252" s="48" t="s">
        <v>250</v>
      </c>
      <c r="C252" s="48" t="s">
        <v>251</v>
      </c>
      <c r="D252" s="49" t="s">
        <v>423</v>
      </c>
      <c r="E252" s="48" t="s">
        <v>252</v>
      </c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</row>
    <row r="253" spans="1:23" ht="12.75" customHeight="1" x14ac:dyDescent="0.25">
      <c r="A253" s="47">
        <v>6</v>
      </c>
      <c r="B253" s="48" t="s">
        <v>219</v>
      </c>
      <c r="C253" s="48" t="s">
        <v>251</v>
      </c>
      <c r="D253" s="49" t="s">
        <v>423</v>
      </c>
      <c r="E253" s="48" t="s">
        <v>253</v>
      </c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</row>
    <row r="254" spans="1:23" ht="12.75" customHeight="1" x14ac:dyDescent="0.25">
      <c r="A254" s="47">
        <v>7</v>
      </c>
      <c r="B254" s="48" t="s">
        <v>199</v>
      </c>
      <c r="C254" s="48" t="s">
        <v>245</v>
      </c>
      <c r="D254" s="49" t="s">
        <v>423</v>
      </c>
      <c r="E254" s="48" t="s">
        <v>215</v>
      </c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</row>
    <row r="255" spans="1:23" ht="12.75" customHeight="1" x14ac:dyDescent="0.25">
      <c r="A255" s="47">
        <v>8</v>
      </c>
      <c r="B255" s="48" t="s">
        <v>205</v>
      </c>
      <c r="C255" s="48" t="s">
        <v>254</v>
      </c>
      <c r="D255" s="49" t="s">
        <v>423</v>
      </c>
      <c r="E255" s="48" t="s">
        <v>216</v>
      </c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</row>
    <row r="256" spans="1:23" ht="12.75" customHeight="1" x14ac:dyDescent="0.25">
      <c r="A256" s="47">
        <v>9</v>
      </c>
      <c r="B256" s="48" t="s">
        <v>255</v>
      </c>
      <c r="C256" s="48" t="s">
        <v>249</v>
      </c>
      <c r="D256" s="49" t="s">
        <v>428</v>
      </c>
      <c r="E256" s="48" t="s">
        <v>256</v>
      </c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</row>
    <row r="257" spans="1:23" ht="12.75" customHeight="1" x14ac:dyDescent="0.25">
      <c r="A257" s="47">
        <v>10</v>
      </c>
      <c r="B257" s="48" t="s">
        <v>219</v>
      </c>
      <c r="C257" s="48" t="s">
        <v>251</v>
      </c>
      <c r="D257" s="49" t="s">
        <v>427</v>
      </c>
      <c r="E257" s="48" t="s">
        <v>220</v>
      </c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</row>
    <row r="258" spans="1:23" ht="12.75" customHeight="1" x14ac:dyDescent="0.25">
      <c r="A258" s="47">
        <v>11</v>
      </c>
      <c r="B258" s="48" t="s">
        <v>257</v>
      </c>
      <c r="C258" s="48" t="s">
        <v>245</v>
      </c>
      <c r="D258" s="49" t="s">
        <v>423</v>
      </c>
      <c r="E258" s="48" t="s">
        <v>258</v>
      </c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</row>
    <row r="259" spans="1:23" ht="12.75" customHeight="1" x14ac:dyDescent="0.25">
      <c r="A259" s="47">
        <v>12</v>
      </c>
      <c r="B259" s="48" t="s">
        <v>199</v>
      </c>
      <c r="C259" s="48" t="s">
        <v>245</v>
      </c>
      <c r="D259" s="49" t="s">
        <v>428</v>
      </c>
      <c r="E259" s="48" t="s">
        <v>200</v>
      </c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</row>
    <row r="260" spans="1:23" ht="12.75" customHeight="1" x14ac:dyDescent="0.25">
      <c r="A260" s="47">
        <v>13</v>
      </c>
      <c r="B260" s="48" t="s">
        <v>259</v>
      </c>
      <c r="C260" s="48" t="s">
        <v>249</v>
      </c>
      <c r="D260" s="49" t="s">
        <v>422</v>
      </c>
      <c r="E260" s="48" t="s">
        <v>260</v>
      </c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</row>
    <row r="261" spans="1:23" ht="12.75" customHeight="1" x14ac:dyDescent="0.25">
      <c r="A261" s="47">
        <v>14</v>
      </c>
      <c r="B261" s="48" t="s">
        <v>261</v>
      </c>
      <c r="C261" s="48" t="s">
        <v>249</v>
      </c>
      <c r="D261" s="49" t="s">
        <v>428</v>
      </c>
      <c r="E261" s="48" t="s">
        <v>262</v>
      </c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</row>
    <row r="262" spans="1:23" ht="12.75" customHeight="1" x14ac:dyDescent="0.25">
      <c r="A262" s="47">
        <v>15</v>
      </c>
      <c r="B262" s="48" t="s">
        <v>263</v>
      </c>
      <c r="C262" s="48" t="s">
        <v>249</v>
      </c>
      <c r="D262" s="49" t="s">
        <v>426</v>
      </c>
      <c r="E262" s="48" t="s">
        <v>224</v>
      </c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</row>
    <row r="263" spans="1:23" ht="12.75" customHeight="1" x14ac:dyDescent="0.25">
      <c r="A263" s="47">
        <v>16</v>
      </c>
      <c r="B263" s="48" t="s">
        <v>264</v>
      </c>
      <c r="C263" s="48" t="s">
        <v>249</v>
      </c>
      <c r="D263" s="49" t="s">
        <v>427</v>
      </c>
      <c r="E263" s="48" t="s">
        <v>265</v>
      </c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</row>
    <row r="264" spans="1:23" ht="12.75" customHeight="1" x14ac:dyDescent="0.25">
      <c r="A264" s="47">
        <v>17</v>
      </c>
      <c r="B264" s="48" t="s">
        <v>203</v>
      </c>
      <c r="C264" s="48" t="s">
        <v>245</v>
      </c>
      <c r="D264" s="49" t="s">
        <v>428</v>
      </c>
      <c r="E264" s="48" t="s">
        <v>266</v>
      </c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</row>
    <row r="265" spans="1:23" ht="12.75" customHeight="1" x14ac:dyDescent="0.25">
      <c r="A265" s="47">
        <v>18</v>
      </c>
      <c r="B265" s="48" t="s">
        <v>240</v>
      </c>
      <c r="C265" s="48" t="s">
        <v>254</v>
      </c>
      <c r="D265" s="49" t="s">
        <v>427</v>
      </c>
      <c r="E265" s="48" t="s">
        <v>267</v>
      </c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</row>
    <row r="266" spans="1:23" ht="12.75" customHeight="1" x14ac:dyDescent="0.25">
      <c r="A266" s="47">
        <v>19</v>
      </c>
      <c r="B266" s="48" t="s">
        <v>203</v>
      </c>
      <c r="C266" s="48" t="s">
        <v>245</v>
      </c>
      <c r="D266" s="49" t="s">
        <v>429</v>
      </c>
      <c r="E266" s="48" t="s">
        <v>225</v>
      </c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</row>
    <row r="267" spans="1:23" ht="12.75" customHeight="1" x14ac:dyDescent="0.25">
      <c r="A267" s="47">
        <v>20</v>
      </c>
      <c r="B267" s="48" t="s">
        <v>210</v>
      </c>
      <c r="C267" s="48" t="s">
        <v>249</v>
      </c>
      <c r="D267" s="49" t="s">
        <v>429</v>
      </c>
      <c r="E267" s="48" t="s">
        <v>268</v>
      </c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</row>
    <row r="268" spans="1:23" ht="12.75" customHeight="1" x14ac:dyDescent="0.25">
      <c r="A268" s="47">
        <v>21</v>
      </c>
      <c r="B268" s="48" t="s">
        <v>212</v>
      </c>
      <c r="C268" s="48" t="s">
        <v>245</v>
      </c>
      <c r="D268" s="49" t="s">
        <v>427</v>
      </c>
      <c r="E268" s="48" t="s">
        <v>269</v>
      </c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</row>
    <row r="269" spans="1:23" ht="12.75" customHeight="1" x14ac:dyDescent="0.25">
      <c r="A269" s="47">
        <v>22</v>
      </c>
      <c r="B269" s="48" t="s">
        <v>270</v>
      </c>
      <c r="C269" s="48" t="s">
        <v>249</v>
      </c>
      <c r="D269" s="49" t="s">
        <v>423</v>
      </c>
      <c r="E269" s="48" t="s">
        <v>47</v>
      </c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</row>
    <row r="270" spans="1:23" ht="12.75" customHeight="1" x14ac:dyDescent="0.25">
      <c r="A270" s="47">
        <v>23</v>
      </c>
      <c r="B270" s="48" t="s">
        <v>210</v>
      </c>
      <c r="C270" s="48" t="s">
        <v>249</v>
      </c>
      <c r="D270" s="49" t="s">
        <v>422</v>
      </c>
      <c r="E270" s="48" t="s">
        <v>271</v>
      </c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</row>
    <row r="271" spans="1:23" ht="12.75" customHeight="1" x14ac:dyDescent="0.25">
      <c r="A271" s="47">
        <v>24</v>
      </c>
      <c r="B271" s="48" t="s">
        <v>272</v>
      </c>
      <c r="C271" s="48" t="s">
        <v>249</v>
      </c>
      <c r="D271" s="49" t="s">
        <v>420</v>
      </c>
      <c r="E271" s="48" t="s">
        <v>218</v>
      </c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</row>
    <row r="272" spans="1:23" ht="12.75" customHeight="1" x14ac:dyDescent="0.25">
      <c r="A272" s="47">
        <v>25</v>
      </c>
      <c r="B272" s="48" t="s">
        <v>273</v>
      </c>
      <c r="C272" s="48" t="s">
        <v>249</v>
      </c>
      <c r="D272" s="49" t="s">
        <v>422</v>
      </c>
      <c r="E272" s="48" t="s">
        <v>274</v>
      </c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</row>
    <row r="273" spans="1:23" ht="12.75" customHeight="1" x14ac:dyDescent="0.25">
      <c r="A273" s="47">
        <v>26</v>
      </c>
      <c r="B273" s="48" t="s">
        <v>248</v>
      </c>
      <c r="C273" s="48" t="s">
        <v>249</v>
      </c>
      <c r="D273" s="49" t="s">
        <v>428</v>
      </c>
      <c r="E273" s="48" t="s">
        <v>57</v>
      </c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</row>
    <row r="274" spans="1:23" ht="12.75" customHeight="1" x14ac:dyDescent="0.25">
      <c r="A274" s="47">
        <v>27</v>
      </c>
      <c r="B274" s="48" t="s">
        <v>199</v>
      </c>
      <c r="C274" s="48" t="s">
        <v>245</v>
      </c>
      <c r="D274" s="49" t="s">
        <v>428</v>
      </c>
      <c r="E274" s="48" t="s">
        <v>275</v>
      </c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</row>
    <row r="275" spans="1:23" ht="12.75" customHeight="1" x14ac:dyDescent="0.25">
      <c r="A275" s="47">
        <v>28</v>
      </c>
      <c r="B275" s="48" t="s">
        <v>250</v>
      </c>
      <c r="C275" s="48" t="s">
        <v>251</v>
      </c>
      <c r="D275" s="49" t="s">
        <v>423</v>
      </c>
      <c r="E275" s="48" t="s">
        <v>276</v>
      </c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</row>
    <row r="276" spans="1:23" ht="12.75" customHeight="1" x14ac:dyDescent="0.25">
      <c r="A276" s="47">
        <v>29</v>
      </c>
      <c r="B276" s="48" t="s">
        <v>277</v>
      </c>
      <c r="C276" s="48" t="s">
        <v>249</v>
      </c>
      <c r="D276" s="49" t="s">
        <v>432</v>
      </c>
      <c r="E276" s="48" t="s">
        <v>278</v>
      </c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</row>
    <row r="277" spans="1:23" ht="12.75" customHeight="1" x14ac:dyDescent="0.25">
      <c r="A277" s="47">
        <v>30</v>
      </c>
      <c r="B277" s="48" t="s">
        <v>263</v>
      </c>
      <c r="C277" s="48" t="s">
        <v>249</v>
      </c>
      <c r="D277" s="49" t="s">
        <v>426</v>
      </c>
      <c r="E277" s="48" t="s">
        <v>279</v>
      </c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</row>
    <row r="278" spans="1:23" ht="12.75" customHeight="1" x14ac:dyDescent="0.25">
      <c r="A278" s="47">
        <v>31</v>
      </c>
      <c r="B278" s="48" t="s">
        <v>272</v>
      </c>
      <c r="C278" s="48" t="s">
        <v>249</v>
      </c>
      <c r="D278" s="49" t="s">
        <v>420</v>
      </c>
      <c r="E278" s="48" t="s">
        <v>280</v>
      </c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</row>
    <row r="279" spans="1:23" ht="12.75" customHeight="1" x14ac:dyDescent="0.25">
      <c r="A279" s="47">
        <v>32</v>
      </c>
      <c r="B279" s="48" t="s">
        <v>281</v>
      </c>
      <c r="C279" s="48" t="s">
        <v>249</v>
      </c>
      <c r="D279" s="49" t="s">
        <v>429</v>
      </c>
      <c r="E279" s="48" t="s">
        <v>282</v>
      </c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</row>
    <row r="280" spans="1:23" ht="12.75" customHeight="1" x14ac:dyDescent="0.25">
      <c r="A280" s="47">
        <v>33</v>
      </c>
      <c r="B280" s="48" t="s">
        <v>193</v>
      </c>
      <c r="C280" s="48" t="s">
        <v>245</v>
      </c>
      <c r="D280" s="49" t="s">
        <v>428</v>
      </c>
      <c r="E280" s="48" t="s">
        <v>194</v>
      </c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</row>
    <row r="281" spans="1:23" ht="12.75" customHeight="1" x14ac:dyDescent="0.25">
      <c r="A281" s="47">
        <v>34</v>
      </c>
      <c r="B281" s="48" t="s">
        <v>195</v>
      </c>
      <c r="C281" s="48" t="s">
        <v>245</v>
      </c>
      <c r="D281" s="49" t="s">
        <v>428</v>
      </c>
      <c r="E281" s="48" t="s">
        <v>196</v>
      </c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</row>
    <row r="282" spans="1:23" ht="12.75" customHeight="1" x14ac:dyDescent="0.25">
      <c r="A282" s="47">
        <v>35</v>
      </c>
      <c r="B282" s="48" t="s">
        <v>212</v>
      </c>
      <c r="C282" s="48" t="s">
        <v>245</v>
      </c>
      <c r="D282" s="49" t="s">
        <v>420</v>
      </c>
      <c r="E282" s="48" t="s">
        <v>226</v>
      </c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</row>
    <row r="283" spans="1:23" ht="12.75" customHeight="1" x14ac:dyDescent="0.25">
      <c r="A283" s="47">
        <v>36</v>
      </c>
      <c r="B283" s="48" t="s">
        <v>193</v>
      </c>
      <c r="C283" s="48" t="s">
        <v>245</v>
      </c>
      <c r="D283" s="49" t="s">
        <v>428</v>
      </c>
      <c r="E283" s="48" t="s">
        <v>285</v>
      </c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</row>
    <row r="284" spans="1:23" ht="12.75" customHeight="1" x14ac:dyDescent="0.25">
      <c r="A284" s="47">
        <v>37</v>
      </c>
      <c r="B284" s="48" t="s">
        <v>199</v>
      </c>
      <c r="C284" s="48" t="s">
        <v>245</v>
      </c>
      <c r="D284" s="49" t="s">
        <v>428</v>
      </c>
      <c r="E284" s="48" t="s">
        <v>286</v>
      </c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</row>
    <row r="285" spans="1:23" ht="12.75" customHeight="1" x14ac:dyDescent="0.25">
      <c r="A285" s="47">
        <v>38</v>
      </c>
      <c r="B285" s="48" t="s">
        <v>287</v>
      </c>
      <c r="C285" s="48" t="s">
        <v>245</v>
      </c>
      <c r="D285" s="50" t="s">
        <v>422</v>
      </c>
      <c r="E285" s="48" t="s">
        <v>288</v>
      </c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</row>
    <row r="286" spans="1:23" ht="12.75" customHeight="1" x14ac:dyDescent="0.25">
      <c r="A286" s="47">
        <v>39</v>
      </c>
      <c r="B286" s="48" t="s">
        <v>230</v>
      </c>
      <c r="C286" s="48" t="s">
        <v>254</v>
      </c>
      <c r="D286" s="49" t="s">
        <v>423</v>
      </c>
      <c r="E286" s="48" t="s">
        <v>289</v>
      </c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</row>
    <row r="287" spans="1:23" ht="12.75" customHeight="1" x14ac:dyDescent="0.25">
      <c r="A287" s="47">
        <v>40</v>
      </c>
      <c r="B287" s="48" t="s">
        <v>193</v>
      </c>
      <c r="C287" s="48" t="s">
        <v>245</v>
      </c>
      <c r="D287" s="49" t="s">
        <v>428</v>
      </c>
      <c r="E287" s="48" t="s">
        <v>290</v>
      </c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</row>
    <row r="288" spans="1:23" ht="12.75" customHeight="1" x14ac:dyDescent="0.25">
      <c r="A288" s="47">
        <v>41</v>
      </c>
      <c r="B288" s="48" t="s">
        <v>291</v>
      </c>
      <c r="C288" s="48" t="s">
        <v>249</v>
      </c>
      <c r="D288" s="49" t="s">
        <v>427</v>
      </c>
      <c r="E288" s="48" t="s">
        <v>292</v>
      </c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</row>
    <row r="289" spans="1:23" ht="12.75" customHeight="1" x14ac:dyDescent="0.25">
      <c r="A289" s="47">
        <v>42</v>
      </c>
      <c r="B289" s="48" t="s">
        <v>293</v>
      </c>
      <c r="C289" s="48" t="s">
        <v>254</v>
      </c>
      <c r="D289" s="49" t="s">
        <v>426</v>
      </c>
      <c r="E289" s="48" t="s">
        <v>294</v>
      </c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</row>
    <row r="290" spans="1:23" ht="12.75" customHeight="1" x14ac:dyDescent="0.25">
      <c r="A290" s="47">
        <v>43</v>
      </c>
      <c r="B290" s="48" t="s">
        <v>199</v>
      </c>
      <c r="C290" s="48" t="s">
        <v>245</v>
      </c>
      <c r="D290" s="49" t="s">
        <v>428</v>
      </c>
      <c r="E290" s="48" t="s">
        <v>295</v>
      </c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</row>
    <row r="291" spans="1:23" ht="12.75" customHeight="1" x14ac:dyDescent="0.25">
      <c r="A291" s="47">
        <v>44</v>
      </c>
      <c r="B291" s="48" t="s">
        <v>203</v>
      </c>
      <c r="C291" s="48" t="s">
        <v>245</v>
      </c>
      <c r="D291" s="49" t="s">
        <v>420</v>
      </c>
      <c r="E291" s="48" t="s">
        <v>227</v>
      </c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</row>
    <row r="292" spans="1:23" ht="12.75" customHeight="1" x14ac:dyDescent="0.25">
      <c r="A292" s="47">
        <v>45</v>
      </c>
      <c r="B292" s="48" t="s">
        <v>259</v>
      </c>
      <c r="C292" s="48" t="s">
        <v>249</v>
      </c>
      <c r="D292" s="50" t="s">
        <v>425</v>
      </c>
      <c r="E292" s="48" t="s">
        <v>198</v>
      </c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</row>
    <row r="293" spans="1:23" ht="12.75" customHeight="1" x14ac:dyDescent="0.25">
      <c r="A293" s="47">
        <v>46</v>
      </c>
      <c r="B293" s="48" t="s">
        <v>199</v>
      </c>
      <c r="C293" s="48" t="s">
        <v>245</v>
      </c>
      <c r="D293" s="49" t="s">
        <v>429</v>
      </c>
      <c r="E293" s="48" t="s">
        <v>89</v>
      </c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</row>
    <row r="294" spans="1:23" ht="12.75" customHeight="1" x14ac:dyDescent="0.25">
      <c r="A294" s="47">
        <v>47</v>
      </c>
      <c r="B294" s="48" t="s">
        <v>296</v>
      </c>
      <c r="C294" s="48" t="s">
        <v>249</v>
      </c>
      <c r="D294" s="49" t="s">
        <v>429</v>
      </c>
      <c r="E294" s="48" t="s">
        <v>93</v>
      </c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</row>
    <row r="295" spans="1:23" ht="12.75" customHeight="1" x14ac:dyDescent="0.25">
      <c r="A295" s="47">
        <v>48</v>
      </c>
      <c r="B295" s="48" t="s">
        <v>199</v>
      </c>
      <c r="C295" s="48" t="s">
        <v>245</v>
      </c>
      <c r="D295" s="49" t="s">
        <v>428</v>
      </c>
      <c r="E295" s="48" t="s">
        <v>297</v>
      </c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</row>
    <row r="296" spans="1:23" ht="12.75" customHeight="1" x14ac:dyDescent="0.25">
      <c r="A296" s="47">
        <v>49</v>
      </c>
      <c r="B296" s="48" t="s">
        <v>259</v>
      </c>
      <c r="C296" s="48" t="s">
        <v>249</v>
      </c>
      <c r="D296" s="50" t="s">
        <v>425</v>
      </c>
      <c r="E296" s="48" t="s">
        <v>201</v>
      </c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</row>
    <row r="297" spans="1:23" ht="12.75" customHeight="1" x14ac:dyDescent="0.25">
      <c r="A297" s="47">
        <v>50</v>
      </c>
      <c r="B297" s="48" t="s">
        <v>193</v>
      </c>
      <c r="C297" s="48" t="s">
        <v>245</v>
      </c>
      <c r="D297" s="49" t="s">
        <v>428</v>
      </c>
      <c r="E297" s="48" t="s">
        <v>96</v>
      </c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</row>
    <row r="298" spans="1:23" ht="12.75" customHeight="1" x14ac:dyDescent="0.25">
      <c r="A298" s="47">
        <v>51</v>
      </c>
      <c r="B298" s="48" t="s">
        <v>264</v>
      </c>
      <c r="C298" s="48" t="s">
        <v>249</v>
      </c>
      <c r="D298" s="50" t="s">
        <v>422</v>
      </c>
      <c r="E298" s="48" t="s">
        <v>298</v>
      </c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</row>
    <row r="299" spans="1:23" ht="12.75" customHeight="1" x14ac:dyDescent="0.25">
      <c r="A299" s="47">
        <v>52</v>
      </c>
      <c r="B299" s="48" t="s">
        <v>193</v>
      </c>
      <c r="C299" s="48" t="s">
        <v>245</v>
      </c>
      <c r="D299" s="49" t="s">
        <v>428</v>
      </c>
      <c r="E299" s="48" t="s">
        <v>299</v>
      </c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</row>
    <row r="300" spans="1:23" ht="12.75" customHeight="1" x14ac:dyDescent="0.25">
      <c r="A300" s="47">
        <v>53</v>
      </c>
      <c r="B300" s="48" t="s">
        <v>199</v>
      </c>
      <c r="C300" s="48" t="s">
        <v>245</v>
      </c>
      <c r="D300" s="50" t="s">
        <v>425</v>
      </c>
      <c r="E300" s="48" t="s">
        <v>98</v>
      </c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</row>
    <row r="301" spans="1:23" ht="12.75" customHeight="1" x14ac:dyDescent="0.25">
      <c r="A301" s="47">
        <v>54</v>
      </c>
      <c r="B301" s="48" t="s">
        <v>195</v>
      </c>
      <c r="C301" s="48" t="s">
        <v>245</v>
      </c>
      <c r="D301" s="49" t="s">
        <v>423</v>
      </c>
      <c r="E301" s="48" t="s">
        <v>300</v>
      </c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</row>
    <row r="302" spans="1:23" ht="12.75" customHeight="1" x14ac:dyDescent="0.25">
      <c r="A302" s="47">
        <v>55</v>
      </c>
      <c r="B302" s="48" t="s">
        <v>261</v>
      </c>
      <c r="C302" s="48" t="s">
        <v>249</v>
      </c>
      <c r="D302" s="50" t="s">
        <v>422</v>
      </c>
      <c r="E302" s="48" t="s">
        <v>301</v>
      </c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</row>
    <row r="303" spans="1:23" ht="12.75" customHeight="1" x14ac:dyDescent="0.25">
      <c r="A303" s="47">
        <v>56</v>
      </c>
      <c r="B303" s="48" t="s">
        <v>199</v>
      </c>
      <c r="C303" s="48" t="s">
        <v>245</v>
      </c>
      <c r="D303" s="49" t="s">
        <v>423</v>
      </c>
      <c r="E303" s="48" t="s">
        <v>302</v>
      </c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</row>
    <row r="304" spans="1:23" ht="12.75" customHeight="1" x14ac:dyDescent="0.25">
      <c r="A304" s="47">
        <v>57</v>
      </c>
      <c r="B304" s="48" t="s">
        <v>259</v>
      </c>
      <c r="C304" s="48" t="s">
        <v>249</v>
      </c>
      <c r="D304" s="50" t="s">
        <v>425</v>
      </c>
      <c r="E304" s="48" t="s">
        <v>202</v>
      </c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</row>
    <row r="305" spans="1:23" ht="12.75" customHeight="1" x14ac:dyDescent="0.25">
      <c r="A305" s="47">
        <v>58</v>
      </c>
      <c r="B305" s="48" t="s">
        <v>203</v>
      </c>
      <c r="C305" s="48" t="s">
        <v>254</v>
      </c>
      <c r="D305" s="49" t="s">
        <v>428</v>
      </c>
      <c r="E305" s="48" t="s">
        <v>303</v>
      </c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</row>
    <row r="306" spans="1:23" ht="12.75" customHeight="1" x14ac:dyDescent="0.25">
      <c r="A306" s="47">
        <v>59</v>
      </c>
      <c r="B306" s="48" t="s">
        <v>304</v>
      </c>
      <c r="C306" s="48" t="s">
        <v>254</v>
      </c>
      <c r="D306" s="49" t="s">
        <v>423</v>
      </c>
      <c r="E306" s="48" t="s">
        <v>305</v>
      </c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</row>
    <row r="307" spans="1:23" ht="12.75" customHeight="1" x14ac:dyDescent="0.25">
      <c r="A307" s="47">
        <v>60</v>
      </c>
      <c r="B307" s="48" t="s">
        <v>195</v>
      </c>
      <c r="C307" s="48" t="s">
        <v>245</v>
      </c>
      <c r="D307" s="49" t="s">
        <v>428</v>
      </c>
      <c r="E307" s="48" t="s">
        <v>306</v>
      </c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</row>
    <row r="308" spans="1:23" ht="12.75" customHeight="1" x14ac:dyDescent="0.25">
      <c r="A308" s="47">
        <v>61</v>
      </c>
      <c r="B308" s="48" t="s">
        <v>257</v>
      </c>
      <c r="C308" s="48" t="s">
        <v>245</v>
      </c>
      <c r="D308" s="49" t="s">
        <v>423</v>
      </c>
      <c r="E308" s="48" t="s">
        <v>307</v>
      </c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</row>
    <row r="309" spans="1:23" ht="12.75" customHeight="1" x14ac:dyDescent="0.25">
      <c r="A309" s="47">
        <v>62</v>
      </c>
      <c r="B309" s="48" t="s">
        <v>228</v>
      </c>
      <c r="C309" s="48" t="s">
        <v>249</v>
      </c>
      <c r="D309" s="49" t="s">
        <v>420</v>
      </c>
      <c r="E309" s="48" t="s">
        <v>229</v>
      </c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</row>
    <row r="310" spans="1:23" ht="12.75" customHeight="1" x14ac:dyDescent="0.25">
      <c r="A310" s="47">
        <v>63</v>
      </c>
      <c r="B310" s="48" t="s">
        <v>250</v>
      </c>
      <c r="C310" s="48" t="s">
        <v>251</v>
      </c>
      <c r="D310" s="49" t="s">
        <v>430</v>
      </c>
      <c r="E310" s="48" t="s">
        <v>308</v>
      </c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</row>
    <row r="311" spans="1:23" ht="12.75" customHeight="1" x14ac:dyDescent="0.25">
      <c r="A311" s="47">
        <v>64</v>
      </c>
      <c r="B311" s="48" t="s">
        <v>287</v>
      </c>
      <c r="C311" s="48" t="s">
        <v>245</v>
      </c>
      <c r="D311" s="49" t="s">
        <v>429</v>
      </c>
      <c r="E311" s="48" t="s">
        <v>309</v>
      </c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</row>
    <row r="312" spans="1:23" ht="12.75" customHeight="1" x14ac:dyDescent="0.25">
      <c r="A312" s="47">
        <v>65</v>
      </c>
      <c r="B312" s="48" t="s">
        <v>287</v>
      </c>
      <c r="C312" s="48" t="s">
        <v>245</v>
      </c>
      <c r="D312" s="49" t="s">
        <v>423</v>
      </c>
      <c r="E312" s="48" t="s">
        <v>310</v>
      </c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</row>
    <row r="313" spans="1:23" ht="12.75" customHeight="1" x14ac:dyDescent="0.25">
      <c r="A313" s="47">
        <v>66</v>
      </c>
      <c r="B313" s="48" t="s">
        <v>311</v>
      </c>
      <c r="C313" s="48" t="s">
        <v>249</v>
      </c>
      <c r="D313" s="49" t="s">
        <v>428</v>
      </c>
      <c r="E313" s="48" t="s">
        <v>312</v>
      </c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</row>
    <row r="314" spans="1:23" ht="12.75" customHeight="1" x14ac:dyDescent="0.25">
      <c r="A314" s="47">
        <v>67</v>
      </c>
      <c r="B314" s="48" t="s">
        <v>257</v>
      </c>
      <c r="C314" s="48" t="s">
        <v>245</v>
      </c>
      <c r="D314" s="49" t="s">
        <v>423</v>
      </c>
      <c r="E314" s="48" t="s">
        <v>313</v>
      </c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</row>
    <row r="315" spans="1:23" ht="12.75" customHeight="1" x14ac:dyDescent="0.25">
      <c r="A315" s="47">
        <v>68</v>
      </c>
      <c r="B315" s="48" t="s">
        <v>203</v>
      </c>
      <c r="C315" s="48" t="s">
        <v>245</v>
      </c>
      <c r="D315" s="49" t="s">
        <v>428</v>
      </c>
      <c r="E315" s="48" t="s">
        <v>204</v>
      </c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</row>
    <row r="316" spans="1:23" ht="12.75" customHeight="1" x14ac:dyDescent="0.25">
      <c r="A316" s="47">
        <v>69</v>
      </c>
      <c r="B316" s="48" t="s">
        <v>287</v>
      </c>
      <c r="C316" s="48" t="s">
        <v>245</v>
      </c>
      <c r="D316" s="49" t="s">
        <v>428</v>
      </c>
      <c r="E316" s="48" t="s">
        <v>314</v>
      </c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</row>
    <row r="317" spans="1:23" ht="12.75" customHeight="1" x14ac:dyDescent="0.25">
      <c r="A317" s="47">
        <v>70</v>
      </c>
      <c r="B317" s="48" t="s">
        <v>205</v>
      </c>
      <c r="C317" s="48" t="s">
        <v>254</v>
      </c>
      <c r="D317" s="49" t="s">
        <v>428</v>
      </c>
      <c r="E317" s="48" t="s">
        <v>206</v>
      </c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</row>
    <row r="318" spans="1:23" ht="12.75" customHeight="1" x14ac:dyDescent="0.25">
      <c r="A318" s="47">
        <v>71</v>
      </c>
      <c r="B318" s="48" t="s">
        <v>219</v>
      </c>
      <c r="C318" s="48" t="s">
        <v>251</v>
      </c>
      <c r="D318" s="49" t="s">
        <v>428</v>
      </c>
      <c r="E318" s="48" t="s">
        <v>315</v>
      </c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</row>
    <row r="319" spans="1:23" ht="12.75" customHeight="1" x14ac:dyDescent="0.25">
      <c r="A319" s="47">
        <v>72</v>
      </c>
      <c r="B319" s="48" t="s">
        <v>195</v>
      </c>
      <c r="C319" s="48" t="s">
        <v>245</v>
      </c>
      <c r="D319" s="49" t="s">
        <v>428</v>
      </c>
      <c r="E319" s="48" t="s">
        <v>316</v>
      </c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</row>
    <row r="320" spans="1:23" ht="12.75" customHeight="1" x14ac:dyDescent="0.25">
      <c r="A320" s="47">
        <v>73</v>
      </c>
      <c r="B320" s="48" t="s">
        <v>259</v>
      </c>
      <c r="C320" s="48" t="s">
        <v>249</v>
      </c>
      <c r="D320" s="50" t="s">
        <v>425</v>
      </c>
      <c r="E320" s="48" t="s">
        <v>317</v>
      </c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</row>
    <row r="321" spans="1:23" ht="12.75" customHeight="1" x14ac:dyDescent="0.25">
      <c r="A321" s="47">
        <v>74</v>
      </c>
      <c r="B321" s="48" t="s">
        <v>195</v>
      </c>
      <c r="C321" s="48" t="s">
        <v>245</v>
      </c>
      <c r="D321" s="49" t="s">
        <v>428</v>
      </c>
      <c r="E321" s="48" t="s">
        <v>318</v>
      </c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</row>
    <row r="322" spans="1:23" ht="12.75" customHeight="1" x14ac:dyDescent="0.25">
      <c r="A322" s="47">
        <v>75</v>
      </c>
      <c r="B322" s="48" t="s">
        <v>199</v>
      </c>
      <c r="C322" s="48" t="s">
        <v>245</v>
      </c>
      <c r="D322" s="50" t="s">
        <v>431</v>
      </c>
      <c r="E322" s="48" t="s">
        <v>319</v>
      </c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</row>
    <row r="323" spans="1:23" ht="12.75" customHeight="1" x14ac:dyDescent="0.25">
      <c r="A323" s="47">
        <v>76</v>
      </c>
      <c r="B323" s="48" t="s">
        <v>250</v>
      </c>
      <c r="C323" s="48" t="s">
        <v>251</v>
      </c>
      <c r="D323" s="49" t="s">
        <v>423</v>
      </c>
      <c r="E323" s="48" t="s">
        <v>320</v>
      </c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</row>
    <row r="324" spans="1:23" ht="12.75" customHeight="1" x14ac:dyDescent="0.25">
      <c r="A324" s="47">
        <v>77</v>
      </c>
      <c r="B324" s="48" t="s">
        <v>257</v>
      </c>
      <c r="C324" s="48" t="s">
        <v>245</v>
      </c>
      <c r="D324" s="49" t="s">
        <v>423</v>
      </c>
      <c r="E324" s="48" t="s">
        <v>321</v>
      </c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</row>
    <row r="325" spans="1:23" ht="12.75" customHeight="1" x14ac:dyDescent="0.25">
      <c r="A325" s="47">
        <v>78</v>
      </c>
      <c r="B325" s="48" t="s">
        <v>207</v>
      </c>
      <c r="C325" s="48" t="s">
        <v>249</v>
      </c>
      <c r="D325" s="49" t="s">
        <v>426</v>
      </c>
      <c r="E325" s="48" t="s">
        <v>208</v>
      </c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</row>
    <row r="326" spans="1:23" ht="12.75" customHeight="1" x14ac:dyDescent="0.25">
      <c r="A326" s="47">
        <v>79</v>
      </c>
      <c r="B326" s="48" t="s">
        <v>199</v>
      </c>
      <c r="C326" s="48" t="s">
        <v>245</v>
      </c>
      <c r="D326" s="49" t="s">
        <v>423</v>
      </c>
      <c r="E326" s="48" t="s">
        <v>209</v>
      </c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</row>
    <row r="327" spans="1:23" ht="12.75" customHeight="1" x14ac:dyDescent="0.25">
      <c r="A327" s="47">
        <v>80</v>
      </c>
      <c r="B327" s="48" t="s">
        <v>230</v>
      </c>
      <c r="C327" s="48" t="s">
        <v>254</v>
      </c>
      <c r="D327" s="49" t="s">
        <v>423</v>
      </c>
      <c r="E327" s="48" t="s">
        <v>231</v>
      </c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</row>
    <row r="328" spans="1:23" ht="12.75" customHeight="1" x14ac:dyDescent="0.25">
      <c r="A328" s="47">
        <v>81</v>
      </c>
      <c r="B328" s="48" t="s">
        <v>199</v>
      </c>
      <c r="C328" s="48" t="s">
        <v>245</v>
      </c>
      <c r="D328" s="49" t="s">
        <v>429</v>
      </c>
      <c r="E328" s="48" t="s">
        <v>322</v>
      </c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</row>
    <row r="329" spans="1:23" ht="12.75" customHeight="1" x14ac:dyDescent="0.25">
      <c r="A329" s="47">
        <v>82</v>
      </c>
      <c r="B329" s="48" t="s">
        <v>323</v>
      </c>
      <c r="C329" s="48" t="s">
        <v>249</v>
      </c>
      <c r="D329" s="49" t="s">
        <v>426</v>
      </c>
      <c r="E329" s="48" t="s">
        <v>324</v>
      </c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</row>
    <row r="330" spans="1:23" ht="12.75" customHeight="1" x14ac:dyDescent="0.25">
      <c r="A330" s="47">
        <v>83</v>
      </c>
      <c r="B330" s="48" t="s">
        <v>261</v>
      </c>
      <c r="C330" s="48" t="s">
        <v>249</v>
      </c>
      <c r="D330" s="50" t="s">
        <v>465</v>
      </c>
      <c r="E330" s="48" t="s">
        <v>325</v>
      </c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</row>
    <row r="331" spans="1:23" ht="12.75" customHeight="1" x14ac:dyDescent="0.25">
      <c r="A331" s="47">
        <v>84</v>
      </c>
      <c r="B331" s="48" t="s">
        <v>281</v>
      </c>
      <c r="C331" s="48" t="s">
        <v>249</v>
      </c>
      <c r="D331" s="49" t="s">
        <v>423</v>
      </c>
      <c r="E331" s="48" t="s">
        <v>326</v>
      </c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</row>
    <row r="332" spans="1:23" ht="12.75" customHeight="1" x14ac:dyDescent="0.25">
      <c r="A332" s="47">
        <v>85</v>
      </c>
      <c r="B332" s="48" t="s">
        <v>210</v>
      </c>
      <c r="C332" s="48" t="s">
        <v>249</v>
      </c>
      <c r="D332" s="49" t="s">
        <v>429</v>
      </c>
      <c r="E332" s="48" t="s">
        <v>211</v>
      </c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</row>
    <row r="333" spans="1:23" ht="12.75" customHeight="1" x14ac:dyDescent="0.25">
      <c r="A333" s="47">
        <v>86</v>
      </c>
      <c r="B333" s="48" t="s">
        <v>203</v>
      </c>
      <c r="C333" s="48" t="s">
        <v>245</v>
      </c>
      <c r="D333" s="49" t="s">
        <v>423</v>
      </c>
      <c r="E333" s="48" t="s">
        <v>234</v>
      </c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</row>
    <row r="334" spans="1:23" ht="12.75" customHeight="1" x14ac:dyDescent="0.25">
      <c r="A334" s="47">
        <v>87</v>
      </c>
      <c r="B334" s="48" t="s">
        <v>195</v>
      </c>
      <c r="C334" s="48" t="s">
        <v>245</v>
      </c>
      <c r="D334" s="50" t="s">
        <v>425</v>
      </c>
      <c r="E334" s="48" t="s">
        <v>239</v>
      </c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</row>
    <row r="335" spans="1:23" ht="12.75" customHeight="1" x14ac:dyDescent="0.25">
      <c r="A335" s="47">
        <v>88</v>
      </c>
      <c r="B335" s="48" t="s">
        <v>193</v>
      </c>
      <c r="C335" s="48" t="s">
        <v>245</v>
      </c>
      <c r="D335" s="49" t="s">
        <v>428</v>
      </c>
      <c r="E335" s="48" t="s">
        <v>327</v>
      </c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</row>
    <row r="336" spans="1:23" ht="12.75" customHeight="1" x14ac:dyDescent="0.25">
      <c r="A336" s="47">
        <v>89</v>
      </c>
      <c r="B336" s="48" t="s">
        <v>257</v>
      </c>
      <c r="C336" s="48" t="s">
        <v>245</v>
      </c>
      <c r="D336" s="49" t="s">
        <v>423</v>
      </c>
      <c r="E336" s="48" t="s">
        <v>328</v>
      </c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</row>
    <row r="337" spans="1:23" ht="12.75" customHeight="1" x14ac:dyDescent="0.25">
      <c r="A337" s="47">
        <v>90</v>
      </c>
      <c r="B337" s="48" t="s">
        <v>240</v>
      </c>
      <c r="C337" s="48" t="s">
        <v>254</v>
      </c>
      <c r="D337" s="49" t="s">
        <v>427</v>
      </c>
      <c r="E337" s="48" t="s">
        <v>329</v>
      </c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</row>
    <row r="338" spans="1:23" ht="12.75" customHeight="1" x14ac:dyDescent="0.25">
      <c r="A338" s="47">
        <v>91</v>
      </c>
      <c r="B338" s="48" t="s">
        <v>293</v>
      </c>
      <c r="C338" s="48" t="s">
        <v>254</v>
      </c>
      <c r="D338" s="49" t="s">
        <v>428</v>
      </c>
      <c r="E338" s="48" t="s">
        <v>129</v>
      </c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</row>
    <row r="339" spans="1:23" ht="12.75" customHeight="1" x14ac:dyDescent="0.25">
      <c r="A339" s="47">
        <v>92</v>
      </c>
      <c r="B339" s="48" t="s">
        <v>195</v>
      </c>
      <c r="C339" s="48" t="s">
        <v>245</v>
      </c>
      <c r="D339" s="49" t="s">
        <v>428</v>
      </c>
      <c r="E339" s="48" t="s">
        <v>330</v>
      </c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</row>
    <row r="340" spans="1:23" ht="12.75" customHeight="1" x14ac:dyDescent="0.25">
      <c r="A340" s="47">
        <v>93</v>
      </c>
      <c r="B340" s="48" t="s">
        <v>331</v>
      </c>
      <c r="C340" s="48" t="s">
        <v>254</v>
      </c>
      <c r="D340" s="50" t="s">
        <v>422</v>
      </c>
      <c r="E340" s="48" t="s">
        <v>332</v>
      </c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</row>
    <row r="341" spans="1:23" ht="12.75" customHeight="1" x14ac:dyDescent="0.25">
      <c r="A341" s="47">
        <v>94</v>
      </c>
      <c r="B341" s="48" t="s">
        <v>90</v>
      </c>
      <c r="C341" s="48" t="s">
        <v>249</v>
      </c>
      <c r="D341" s="50" t="s">
        <v>425</v>
      </c>
      <c r="E341" s="48" t="s">
        <v>333</v>
      </c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</row>
    <row r="342" spans="1:23" ht="12.75" customHeight="1" x14ac:dyDescent="0.25">
      <c r="A342" s="47">
        <v>95</v>
      </c>
      <c r="B342" s="48" t="s">
        <v>203</v>
      </c>
      <c r="C342" s="48" t="s">
        <v>245</v>
      </c>
      <c r="D342" s="49" t="s">
        <v>429</v>
      </c>
      <c r="E342" s="48" t="s">
        <v>334</v>
      </c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</row>
    <row r="343" spans="1:23" ht="12.75" customHeight="1" x14ac:dyDescent="0.25">
      <c r="A343" s="47">
        <v>96</v>
      </c>
      <c r="B343" s="48" t="s">
        <v>261</v>
      </c>
      <c r="C343" s="48" t="s">
        <v>249</v>
      </c>
      <c r="D343" s="49" t="s">
        <v>423</v>
      </c>
      <c r="E343" s="48" t="s">
        <v>335</v>
      </c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</row>
    <row r="344" spans="1:23" ht="12.75" customHeight="1" x14ac:dyDescent="0.25">
      <c r="A344" s="47">
        <v>97</v>
      </c>
      <c r="B344" s="48" t="s">
        <v>336</v>
      </c>
      <c r="C344" s="48" t="s">
        <v>249</v>
      </c>
      <c r="D344" s="49" t="s">
        <v>432</v>
      </c>
      <c r="E344" s="48" t="s">
        <v>337</v>
      </c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</row>
    <row r="345" spans="1:23" ht="12.75" customHeight="1" x14ac:dyDescent="0.25">
      <c r="A345" s="47">
        <v>98</v>
      </c>
      <c r="B345" s="48" t="s">
        <v>235</v>
      </c>
      <c r="C345" s="48" t="s">
        <v>254</v>
      </c>
      <c r="D345" s="49" t="s">
        <v>427</v>
      </c>
      <c r="E345" s="48" t="s">
        <v>338</v>
      </c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</row>
    <row r="346" spans="1:23" ht="12.75" customHeight="1" x14ac:dyDescent="0.25">
      <c r="A346" s="47">
        <v>99</v>
      </c>
      <c r="B346" s="48" t="s">
        <v>339</v>
      </c>
      <c r="C346" s="48" t="s">
        <v>249</v>
      </c>
      <c r="D346" s="49" t="s">
        <v>426</v>
      </c>
      <c r="E346" s="48" t="s">
        <v>340</v>
      </c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</row>
    <row r="347" spans="1:23" ht="12.75" customHeight="1" x14ac:dyDescent="0.25">
      <c r="A347" s="47">
        <v>100</v>
      </c>
      <c r="B347" s="48" t="s">
        <v>341</v>
      </c>
      <c r="C347" s="48" t="s">
        <v>249</v>
      </c>
      <c r="D347" s="49" t="s">
        <v>423</v>
      </c>
      <c r="E347" s="48" t="s">
        <v>342</v>
      </c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</row>
    <row r="348" spans="1:23" ht="12.75" customHeight="1" x14ac:dyDescent="0.25">
      <c r="A348" s="47">
        <v>101</v>
      </c>
      <c r="B348" s="48" t="s">
        <v>287</v>
      </c>
      <c r="C348" s="48" t="s">
        <v>245</v>
      </c>
      <c r="D348" s="49" t="s">
        <v>429</v>
      </c>
      <c r="E348" s="48" t="s">
        <v>343</v>
      </c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</row>
    <row r="349" spans="1:23" ht="12.75" customHeight="1" x14ac:dyDescent="0.25">
      <c r="A349" s="47">
        <v>102</v>
      </c>
      <c r="B349" s="48" t="s">
        <v>259</v>
      </c>
      <c r="C349" s="48" t="s">
        <v>249</v>
      </c>
      <c r="D349" s="50" t="s">
        <v>425</v>
      </c>
      <c r="E349" s="48" t="s">
        <v>345</v>
      </c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</row>
    <row r="350" spans="1:23" ht="12.75" customHeight="1" x14ac:dyDescent="0.25">
      <c r="A350" s="47">
        <v>103</v>
      </c>
      <c r="B350" s="48" t="s">
        <v>346</v>
      </c>
      <c r="C350" s="48" t="s">
        <v>249</v>
      </c>
      <c r="D350" s="49" t="s">
        <v>423</v>
      </c>
      <c r="E350" s="48" t="s">
        <v>347</v>
      </c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</row>
    <row r="351" spans="1:23" ht="12.75" customHeight="1" x14ac:dyDescent="0.25">
      <c r="A351" s="47">
        <v>104</v>
      </c>
      <c r="B351" s="48" t="s">
        <v>304</v>
      </c>
      <c r="C351" s="48" t="s">
        <v>245</v>
      </c>
      <c r="D351" s="49" t="s">
        <v>423</v>
      </c>
      <c r="E351" s="48" t="s">
        <v>348</v>
      </c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</row>
    <row r="352" spans="1:23" ht="12.75" customHeight="1" x14ac:dyDescent="0.25">
      <c r="A352" s="47">
        <v>105</v>
      </c>
      <c r="B352" s="48" t="s">
        <v>248</v>
      </c>
      <c r="C352" s="48" t="s">
        <v>249</v>
      </c>
      <c r="D352" s="49" t="s">
        <v>428</v>
      </c>
      <c r="E352" s="48" t="s">
        <v>145</v>
      </c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</row>
    <row r="353" spans="1:23" ht="12.75" customHeight="1" x14ac:dyDescent="0.25">
      <c r="A353" s="47">
        <v>106</v>
      </c>
      <c r="B353" s="48" t="s">
        <v>349</v>
      </c>
      <c r="C353" s="48" t="s">
        <v>254</v>
      </c>
      <c r="D353" s="49" t="s">
        <v>423</v>
      </c>
      <c r="E353" s="48" t="s">
        <v>147</v>
      </c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</row>
    <row r="354" spans="1:23" ht="12.75" customHeight="1" x14ac:dyDescent="0.25">
      <c r="A354" s="47">
        <v>107</v>
      </c>
      <c r="B354" s="48" t="s">
        <v>350</v>
      </c>
      <c r="C354" s="48" t="s">
        <v>249</v>
      </c>
      <c r="D354" s="49" t="s">
        <v>423</v>
      </c>
      <c r="E354" s="48" t="s">
        <v>351</v>
      </c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</row>
    <row r="355" spans="1:23" ht="12.75" customHeight="1" x14ac:dyDescent="0.25">
      <c r="A355" s="47">
        <v>108</v>
      </c>
      <c r="B355" s="48" t="s">
        <v>304</v>
      </c>
      <c r="C355" s="48" t="s">
        <v>245</v>
      </c>
      <c r="D355" s="50" t="s">
        <v>422</v>
      </c>
      <c r="E355" s="48" t="s">
        <v>352</v>
      </c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</row>
    <row r="356" spans="1:23" ht="12.75" customHeight="1" x14ac:dyDescent="0.25">
      <c r="A356" s="47">
        <v>109</v>
      </c>
      <c r="B356" s="48" t="s">
        <v>261</v>
      </c>
      <c r="C356" s="48" t="s">
        <v>249</v>
      </c>
      <c r="D356" s="50" t="s">
        <v>465</v>
      </c>
      <c r="E356" s="48" t="s">
        <v>353</v>
      </c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</row>
    <row r="357" spans="1:23" ht="12.75" customHeight="1" x14ac:dyDescent="0.25">
      <c r="A357" s="47">
        <v>110</v>
      </c>
      <c r="B357" s="48" t="s">
        <v>259</v>
      </c>
      <c r="C357" s="48" t="s">
        <v>249</v>
      </c>
      <c r="D357" s="49" t="s">
        <v>428</v>
      </c>
      <c r="E357" s="48" t="s">
        <v>354</v>
      </c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</row>
    <row r="358" spans="1:23" ht="12.75" customHeight="1" x14ac:dyDescent="0.25">
      <c r="A358" s="47">
        <v>111</v>
      </c>
      <c r="B358" s="48" t="s">
        <v>355</v>
      </c>
      <c r="C358" s="48" t="s">
        <v>249</v>
      </c>
      <c r="D358" s="49" t="s">
        <v>432</v>
      </c>
      <c r="E358" s="48" t="s">
        <v>356</v>
      </c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</row>
    <row r="359" spans="1:23" ht="12.75" customHeight="1" x14ac:dyDescent="0.25">
      <c r="A359" s="47">
        <v>112</v>
      </c>
      <c r="B359" s="48" t="s">
        <v>199</v>
      </c>
      <c r="C359" s="48" t="s">
        <v>245</v>
      </c>
      <c r="D359" s="49" t="s">
        <v>423</v>
      </c>
      <c r="E359" s="48" t="s">
        <v>158</v>
      </c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</row>
    <row r="360" spans="1:23" ht="12.75" customHeight="1" x14ac:dyDescent="0.25">
      <c r="A360" s="47">
        <v>113</v>
      </c>
      <c r="B360" s="48" t="s">
        <v>191</v>
      </c>
      <c r="C360" s="48" t="s">
        <v>245</v>
      </c>
      <c r="D360" s="49" t="s">
        <v>428</v>
      </c>
      <c r="E360" s="48" t="s">
        <v>192</v>
      </c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</row>
    <row r="361" spans="1:23" ht="12.75" customHeight="1" x14ac:dyDescent="0.25">
      <c r="A361" s="47">
        <v>114</v>
      </c>
      <c r="B361" s="48" t="s">
        <v>357</v>
      </c>
      <c r="C361" s="48" t="s">
        <v>245</v>
      </c>
      <c r="D361" s="50" t="s">
        <v>425</v>
      </c>
      <c r="E361" s="48" t="s">
        <v>358</v>
      </c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</row>
    <row r="362" spans="1:23" ht="12.75" customHeight="1" x14ac:dyDescent="0.25">
      <c r="A362" s="47">
        <v>115</v>
      </c>
      <c r="B362" s="48" t="s">
        <v>272</v>
      </c>
      <c r="C362" s="48" t="s">
        <v>249</v>
      </c>
      <c r="D362" s="50" t="s">
        <v>422</v>
      </c>
      <c r="E362" s="48" t="s">
        <v>359</v>
      </c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</row>
    <row r="363" spans="1:23" ht="12.75" customHeight="1" x14ac:dyDescent="0.25">
      <c r="A363" s="47">
        <v>116</v>
      </c>
      <c r="B363" s="48" t="s">
        <v>199</v>
      </c>
      <c r="C363" s="48" t="s">
        <v>245</v>
      </c>
      <c r="D363" s="49" t="s">
        <v>428</v>
      </c>
      <c r="E363" s="48" t="s">
        <v>360</v>
      </c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</row>
    <row r="364" spans="1:23" ht="12.75" customHeight="1" x14ac:dyDescent="0.25">
      <c r="A364" s="47">
        <v>117</v>
      </c>
      <c r="B364" s="48" t="s">
        <v>235</v>
      </c>
      <c r="C364" s="48" t="s">
        <v>254</v>
      </c>
      <c r="D364" s="49" t="s">
        <v>427</v>
      </c>
      <c r="E364" s="48" t="s">
        <v>236</v>
      </c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</row>
    <row r="365" spans="1:23" ht="12.75" customHeight="1" x14ac:dyDescent="0.25">
      <c r="A365" s="47">
        <v>118</v>
      </c>
      <c r="B365" s="48" t="s">
        <v>219</v>
      </c>
      <c r="C365" s="48" t="s">
        <v>251</v>
      </c>
      <c r="D365" s="49" t="s">
        <v>423</v>
      </c>
      <c r="E365" s="48" t="s">
        <v>361</v>
      </c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</row>
    <row r="366" spans="1:23" ht="12.75" customHeight="1" x14ac:dyDescent="0.25">
      <c r="A366" s="47">
        <v>119</v>
      </c>
      <c r="B366" s="48" t="s">
        <v>331</v>
      </c>
      <c r="C366" s="48" t="s">
        <v>245</v>
      </c>
      <c r="D366" s="49" t="s">
        <v>423</v>
      </c>
      <c r="E366" s="48" t="s">
        <v>362</v>
      </c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</row>
    <row r="367" spans="1:23" ht="12.75" customHeight="1" x14ac:dyDescent="0.25">
      <c r="A367" s="47">
        <v>120</v>
      </c>
      <c r="B367" s="48" t="s">
        <v>240</v>
      </c>
      <c r="C367" s="48" t="s">
        <v>254</v>
      </c>
      <c r="D367" s="49" t="s">
        <v>427</v>
      </c>
      <c r="E367" s="48" t="s">
        <v>363</v>
      </c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</row>
    <row r="368" spans="1:23" ht="12.75" customHeight="1" x14ac:dyDescent="0.25">
      <c r="A368" s="47">
        <v>121</v>
      </c>
      <c r="B368" s="48" t="s">
        <v>237</v>
      </c>
      <c r="C368" s="48" t="s">
        <v>245</v>
      </c>
      <c r="D368" s="49" t="s">
        <v>427</v>
      </c>
      <c r="E368" s="48" t="s">
        <v>238</v>
      </c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</row>
    <row r="369" spans="1:23" ht="12.75" customHeight="1" x14ac:dyDescent="0.25">
      <c r="A369" s="47">
        <v>122</v>
      </c>
      <c r="B369" s="48" t="s">
        <v>364</v>
      </c>
      <c r="C369" s="48" t="s">
        <v>249</v>
      </c>
      <c r="D369" s="49" t="s">
        <v>426</v>
      </c>
      <c r="E369" s="48" t="s">
        <v>365</v>
      </c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</row>
    <row r="370" spans="1:23" ht="12.75" customHeight="1" x14ac:dyDescent="0.25">
      <c r="A370" s="47">
        <v>123</v>
      </c>
      <c r="B370" s="48" t="s">
        <v>240</v>
      </c>
      <c r="C370" s="48" t="s">
        <v>254</v>
      </c>
      <c r="D370" s="49" t="s">
        <v>427</v>
      </c>
      <c r="E370" s="48" t="s">
        <v>241</v>
      </c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</row>
    <row r="371" spans="1:23" ht="12.75" customHeight="1" x14ac:dyDescent="0.25">
      <c r="A371" s="47">
        <v>124</v>
      </c>
      <c r="B371" s="48" t="s">
        <v>228</v>
      </c>
      <c r="C371" s="48" t="s">
        <v>249</v>
      </c>
      <c r="D371" s="50" t="s">
        <v>422</v>
      </c>
      <c r="E371" s="48" t="s">
        <v>366</v>
      </c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</row>
    <row r="372" spans="1:23" ht="12.75" customHeight="1" x14ac:dyDescent="0.25">
      <c r="A372" s="47">
        <v>125</v>
      </c>
      <c r="B372" s="48" t="s">
        <v>367</v>
      </c>
      <c r="C372" s="48" t="s">
        <v>249</v>
      </c>
      <c r="D372" s="49" t="s">
        <v>428</v>
      </c>
      <c r="E372" s="48" t="s">
        <v>368</v>
      </c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</row>
    <row r="373" spans="1:23" ht="12.75" customHeight="1" x14ac:dyDescent="0.25">
      <c r="A373" s="120"/>
      <c r="B373" s="120"/>
      <c r="C373" s="120"/>
      <c r="D373" s="120"/>
      <c r="E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</row>
    <row r="374" spans="1:23" ht="12.75" customHeight="1" x14ac:dyDescent="0.25">
      <c r="A374" s="120"/>
      <c r="B374" s="120"/>
      <c r="C374" s="120"/>
      <c r="D374" s="120"/>
      <c r="E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</row>
    <row r="375" spans="1:23" ht="12.75" customHeight="1" x14ac:dyDescent="0.25">
      <c r="A375" s="120"/>
      <c r="B375" s="120"/>
      <c r="C375" s="120"/>
      <c r="D375" s="120"/>
      <c r="E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</row>
    <row r="376" spans="1:23" ht="12.75" customHeight="1" x14ac:dyDescent="0.25">
      <c r="A376" s="120"/>
      <c r="B376" s="120"/>
      <c r="C376" s="120"/>
      <c r="D376" s="120"/>
      <c r="E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</row>
    <row r="377" spans="1:23" ht="12.75" customHeight="1" x14ac:dyDescent="0.25">
      <c r="A377" s="120"/>
      <c r="B377" s="120"/>
      <c r="C377" s="120"/>
      <c r="D377" s="120"/>
      <c r="E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</row>
    <row r="378" spans="1:23" ht="12.75" customHeight="1" x14ac:dyDescent="0.25">
      <c r="A378" s="120"/>
      <c r="B378" s="120"/>
      <c r="C378" s="120"/>
      <c r="D378" s="120"/>
      <c r="E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</row>
    <row r="379" spans="1:23" ht="12.75" customHeight="1" x14ac:dyDescent="0.25">
      <c r="A379" s="120"/>
      <c r="B379" s="120"/>
      <c r="C379" s="120"/>
      <c r="D379" s="120"/>
      <c r="E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</row>
    <row r="380" spans="1:23" ht="12.75" customHeight="1" x14ac:dyDescent="0.25">
      <c r="A380" s="120"/>
      <c r="B380" s="120"/>
      <c r="C380" s="120"/>
      <c r="D380" s="120"/>
      <c r="E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</row>
    <row r="381" spans="1:23" ht="12.75" customHeight="1" x14ac:dyDescent="0.25">
      <c r="A381" s="120"/>
      <c r="B381" s="120"/>
      <c r="C381" s="120"/>
      <c r="D381" s="120"/>
      <c r="E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</row>
    <row r="382" spans="1:23" ht="12.75" customHeight="1" x14ac:dyDescent="0.25">
      <c r="A382" s="120"/>
      <c r="B382" s="120"/>
      <c r="C382" s="120"/>
      <c r="D382" s="120"/>
      <c r="E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</row>
    <row r="383" spans="1:23" ht="12.75" customHeight="1" x14ac:dyDescent="0.25">
      <c r="A383" s="120"/>
      <c r="B383" s="120"/>
      <c r="C383" s="120"/>
      <c r="D383" s="120"/>
      <c r="E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</row>
    <row r="384" spans="1:23" ht="12.75" customHeight="1" x14ac:dyDescent="0.25">
      <c r="A384" s="120"/>
      <c r="B384" s="120"/>
      <c r="C384" s="120"/>
      <c r="D384" s="120"/>
      <c r="E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</row>
    <row r="385" spans="1:23" ht="12.75" customHeight="1" x14ac:dyDescent="0.25">
      <c r="A385" s="120"/>
      <c r="B385" s="120"/>
      <c r="C385" s="120"/>
      <c r="D385" s="120"/>
      <c r="E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</row>
    <row r="386" spans="1:23" ht="12.75" customHeight="1" x14ac:dyDescent="0.25">
      <c r="A386" s="120"/>
      <c r="B386" s="120"/>
      <c r="C386" s="120"/>
      <c r="D386" s="120"/>
      <c r="E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</row>
    <row r="387" spans="1:23" ht="12.75" customHeight="1" x14ac:dyDescent="0.25">
      <c r="A387" s="120"/>
      <c r="B387" s="120"/>
      <c r="C387" s="120"/>
      <c r="D387" s="120"/>
      <c r="E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</row>
    <row r="388" spans="1:23" ht="12.75" customHeight="1" x14ac:dyDescent="0.25">
      <c r="A388" s="120"/>
      <c r="B388" s="120"/>
      <c r="C388" s="120"/>
      <c r="D388" s="120"/>
      <c r="E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</row>
    <row r="389" spans="1:23" ht="12.75" customHeight="1" x14ac:dyDescent="0.25">
      <c r="A389" s="120"/>
      <c r="B389" s="120"/>
      <c r="C389" s="120"/>
      <c r="D389" s="120"/>
      <c r="E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</row>
    <row r="390" spans="1:23" ht="12.75" customHeight="1" x14ac:dyDescent="0.25">
      <c r="A390" s="120"/>
      <c r="B390" s="120"/>
      <c r="C390" s="120"/>
      <c r="D390" s="120"/>
      <c r="E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</row>
    <row r="391" spans="1:23" ht="12.75" customHeight="1" x14ac:dyDescent="0.25">
      <c r="A391" s="120"/>
      <c r="B391" s="120"/>
      <c r="C391" s="120"/>
      <c r="D391" s="120"/>
      <c r="E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</row>
    <row r="392" spans="1:23" ht="12.75" customHeight="1" x14ac:dyDescent="0.25">
      <c r="A392" s="120"/>
      <c r="B392" s="120"/>
      <c r="C392" s="120"/>
      <c r="D392" s="120"/>
      <c r="E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</row>
    <row r="393" spans="1:23" ht="12.75" customHeight="1" x14ac:dyDescent="0.25">
      <c r="A393" s="120"/>
      <c r="B393" s="120"/>
      <c r="C393" s="120"/>
      <c r="D393" s="120"/>
      <c r="E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</row>
    <row r="394" spans="1:23" ht="12.75" customHeight="1" x14ac:dyDescent="0.25">
      <c r="A394" s="120"/>
      <c r="B394" s="120"/>
      <c r="C394" s="120"/>
      <c r="D394" s="120"/>
      <c r="E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</row>
    <row r="395" spans="1:23" ht="12.75" customHeight="1" x14ac:dyDescent="0.25">
      <c r="A395" s="120"/>
      <c r="B395" s="120"/>
      <c r="C395" s="120"/>
      <c r="D395" s="120"/>
      <c r="E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</row>
    <row r="396" spans="1:23" ht="12.75" customHeight="1" x14ac:dyDescent="0.25">
      <c r="A396" s="120"/>
      <c r="B396" s="120"/>
      <c r="C396" s="120"/>
      <c r="D396" s="120"/>
      <c r="E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</row>
    <row r="397" spans="1:23" ht="12.75" customHeight="1" x14ac:dyDescent="0.25">
      <c r="A397" s="120"/>
      <c r="B397" s="120"/>
      <c r="C397" s="120"/>
      <c r="D397" s="120"/>
      <c r="E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</row>
    <row r="398" spans="1:23" ht="12.75" customHeight="1" x14ac:dyDescent="0.25">
      <c r="A398" s="120"/>
      <c r="B398" s="120"/>
      <c r="C398" s="120"/>
      <c r="D398" s="120"/>
      <c r="E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</row>
    <row r="399" spans="1:23" ht="12.75" customHeight="1" x14ac:dyDescent="0.25">
      <c r="A399" s="120"/>
      <c r="B399" s="120"/>
      <c r="C399" s="120"/>
      <c r="D399" s="120"/>
      <c r="E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</row>
    <row r="400" spans="1:23" ht="12.75" customHeight="1" x14ac:dyDescent="0.25">
      <c r="A400" s="120"/>
      <c r="B400" s="120"/>
      <c r="C400" s="120"/>
      <c r="D400" s="120"/>
      <c r="E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</row>
    <row r="401" spans="1:23" ht="12.75" customHeight="1" x14ac:dyDescent="0.25">
      <c r="A401" s="120"/>
      <c r="B401" s="120"/>
      <c r="C401" s="120"/>
      <c r="D401" s="120"/>
      <c r="E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</row>
    <row r="402" spans="1:23" ht="12.75" customHeight="1" x14ac:dyDescent="0.25">
      <c r="A402" s="120"/>
      <c r="B402" s="120"/>
      <c r="C402" s="120"/>
      <c r="D402" s="120"/>
      <c r="E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</row>
    <row r="403" spans="1:23" ht="12.75" customHeight="1" x14ac:dyDescent="0.25">
      <c r="A403" s="120"/>
      <c r="B403" s="120"/>
      <c r="C403" s="120"/>
      <c r="D403" s="120"/>
      <c r="E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</row>
    <row r="404" spans="1:23" ht="12.75" customHeight="1" x14ac:dyDescent="0.25">
      <c r="A404" s="120"/>
      <c r="B404" s="120"/>
      <c r="C404" s="120"/>
      <c r="D404" s="120"/>
      <c r="E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</row>
    <row r="405" spans="1:23" ht="12.75" customHeight="1" x14ac:dyDescent="0.25">
      <c r="A405" s="120"/>
      <c r="B405" s="120"/>
      <c r="C405" s="120"/>
      <c r="D405" s="120"/>
      <c r="E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</row>
    <row r="406" spans="1:23" ht="12.75" customHeight="1" x14ac:dyDescent="0.25">
      <c r="A406" s="120"/>
      <c r="B406" s="120"/>
      <c r="C406" s="120"/>
      <c r="D406" s="120"/>
      <c r="E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</row>
    <row r="407" spans="1:23" ht="12.75" customHeight="1" x14ac:dyDescent="0.25">
      <c r="A407" s="120"/>
      <c r="B407" s="120"/>
      <c r="C407" s="120"/>
      <c r="D407" s="120"/>
      <c r="E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</row>
    <row r="408" spans="1:23" ht="12.75" customHeight="1" x14ac:dyDescent="0.25">
      <c r="A408" s="120"/>
      <c r="B408" s="120"/>
      <c r="C408" s="120"/>
      <c r="D408" s="120"/>
      <c r="E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</row>
    <row r="409" spans="1:23" ht="12.75" customHeight="1" x14ac:dyDescent="0.25">
      <c r="A409" s="120"/>
      <c r="B409" s="120"/>
      <c r="C409" s="120"/>
      <c r="D409" s="120"/>
      <c r="E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</row>
    <row r="410" spans="1:23" ht="12.75" customHeight="1" x14ac:dyDescent="0.25">
      <c r="A410" s="120"/>
      <c r="B410" s="120"/>
      <c r="C410" s="120"/>
      <c r="D410" s="120"/>
      <c r="E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</row>
    <row r="411" spans="1:23" ht="12.75" customHeight="1" x14ac:dyDescent="0.25">
      <c r="A411" s="120"/>
      <c r="B411" s="120"/>
      <c r="C411" s="120"/>
      <c r="D411" s="120"/>
      <c r="E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</row>
    <row r="412" spans="1:23" ht="12.75" customHeight="1" x14ac:dyDescent="0.25">
      <c r="A412" s="120"/>
      <c r="B412" s="120"/>
      <c r="C412" s="120"/>
      <c r="D412" s="120"/>
      <c r="E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</row>
    <row r="413" spans="1:23" ht="12.75" customHeight="1" x14ac:dyDescent="0.25">
      <c r="A413" s="120"/>
      <c r="B413" s="120"/>
      <c r="C413" s="120"/>
      <c r="D413" s="120"/>
      <c r="E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</row>
    <row r="414" spans="1:23" ht="12.75" customHeight="1" x14ac:dyDescent="0.25">
      <c r="A414" s="120"/>
      <c r="B414" s="120"/>
      <c r="C414" s="120"/>
      <c r="D414" s="120"/>
      <c r="E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</row>
    <row r="415" spans="1:23" ht="12.75" customHeight="1" x14ac:dyDescent="0.25">
      <c r="A415" s="120"/>
      <c r="B415" s="120"/>
      <c r="C415" s="120"/>
      <c r="D415" s="120"/>
      <c r="E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</row>
    <row r="416" spans="1:23" ht="12.75" customHeight="1" x14ac:dyDescent="0.25">
      <c r="A416" s="120"/>
      <c r="B416" s="120"/>
      <c r="C416" s="120"/>
      <c r="D416" s="120"/>
      <c r="E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</row>
    <row r="417" spans="1:23" ht="12.75" customHeight="1" x14ac:dyDescent="0.25">
      <c r="A417" s="120"/>
      <c r="B417" s="120"/>
      <c r="C417" s="120"/>
      <c r="D417" s="120"/>
      <c r="E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</row>
    <row r="418" spans="1:23" ht="12.75" customHeight="1" x14ac:dyDescent="0.25">
      <c r="A418" s="120"/>
      <c r="B418" s="120"/>
      <c r="C418" s="120"/>
      <c r="D418" s="120"/>
      <c r="E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</row>
    <row r="419" spans="1:23" ht="12.75" customHeight="1" x14ac:dyDescent="0.25">
      <c r="A419" s="120"/>
      <c r="B419" s="120"/>
      <c r="C419" s="120"/>
      <c r="D419" s="120"/>
      <c r="E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</row>
    <row r="420" spans="1:23" ht="12.75" customHeight="1" x14ac:dyDescent="0.25">
      <c r="A420" s="120"/>
      <c r="B420" s="120"/>
      <c r="C420" s="120"/>
      <c r="D420" s="120"/>
      <c r="E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</row>
    <row r="421" spans="1:23" ht="12.75" customHeight="1" x14ac:dyDescent="0.25">
      <c r="A421" s="120"/>
      <c r="B421" s="120"/>
      <c r="C421" s="120"/>
      <c r="D421" s="120"/>
      <c r="E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</row>
    <row r="422" spans="1:23" ht="12.75" customHeight="1" x14ac:dyDescent="0.25">
      <c r="A422" s="120"/>
      <c r="B422" s="120"/>
      <c r="C422" s="120"/>
      <c r="D422" s="120"/>
      <c r="E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</row>
    <row r="423" spans="1:23" ht="12.75" customHeight="1" x14ac:dyDescent="0.25">
      <c r="A423" s="120"/>
      <c r="B423" s="120"/>
      <c r="C423" s="120"/>
      <c r="D423" s="120"/>
      <c r="E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</row>
    <row r="424" spans="1:23" ht="12.75" customHeight="1" x14ac:dyDescent="0.25">
      <c r="A424" s="120"/>
      <c r="B424" s="120"/>
      <c r="C424" s="120"/>
      <c r="D424" s="120"/>
      <c r="E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</row>
    <row r="425" spans="1:23" ht="12.75" customHeight="1" x14ac:dyDescent="0.25">
      <c r="A425" s="120"/>
      <c r="B425" s="120"/>
      <c r="C425" s="120"/>
      <c r="D425" s="120"/>
      <c r="E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</row>
    <row r="426" spans="1:23" ht="12.75" customHeight="1" x14ac:dyDescent="0.25">
      <c r="A426" s="120"/>
      <c r="B426" s="120"/>
      <c r="C426" s="120"/>
      <c r="D426" s="120"/>
      <c r="E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</row>
    <row r="427" spans="1:23" ht="12.75" customHeight="1" x14ac:dyDescent="0.25">
      <c r="A427" s="120"/>
      <c r="B427" s="120"/>
      <c r="C427" s="120"/>
      <c r="D427" s="120"/>
      <c r="E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</row>
    <row r="428" spans="1:23" ht="12.75" customHeight="1" x14ac:dyDescent="0.25">
      <c r="A428" s="120"/>
      <c r="B428" s="120"/>
      <c r="C428" s="120"/>
      <c r="D428" s="120"/>
      <c r="E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</row>
    <row r="429" spans="1:23" ht="12.75" customHeight="1" x14ac:dyDescent="0.25">
      <c r="A429" s="120"/>
      <c r="B429" s="120"/>
      <c r="C429" s="120"/>
      <c r="D429" s="120"/>
      <c r="E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</row>
    <row r="430" spans="1:23" ht="12.75" customHeight="1" x14ac:dyDescent="0.25">
      <c r="A430" s="120"/>
      <c r="B430" s="120"/>
      <c r="C430" s="120"/>
      <c r="D430" s="120"/>
      <c r="E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</row>
    <row r="431" spans="1:23" ht="12.75" customHeight="1" x14ac:dyDescent="0.25">
      <c r="A431" s="120"/>
      <c r="B431" s="120"/>
      <c r="C431" s="120"/>
      <c r="D431" s="120"/>
      <c r="E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</row>
    <row r="432" spans="1:23" ht="12.75" customHeight="1" x14ac:dyDescent="0.25">
      <c r="A432" s="120"/>
      <c r="B432" s="120"/>
      <c r="C432" s="120"/>
      <c r="D432" s="120"/>
      <c r="E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</row>
    <row r="433" spans="1:23" ht="12.75" customHeight="1" x14ac:dyDescent="0.25">
      <c r="A433" s="120"/>
      <c r="B433" s="120"/>
      <c r="C433" s="120"/>
      <c r="D433" s="120"/>
      <c r="E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</row>
    <row r="434" spans="1:23" ht="12.75" customHeight="1" x14ac:dyDescent="0.25">
      <c r="A434" s="120"/>
      <c r="B434" s="120"/>
      <c r="C434" s="120"/>
      <c r="D434" s="120"/>
      <c r="E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</row>
    <row r="435" spans="1:23" ht="12.75" customHeight="1" x14ac:dyDescent="0.25">
      <c r="A435" s="120"/>
      <c r="B435" s="120"/>
      <c r="C435" s="120"/>
      <c r="D435" s="120"/>
      <c r="E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</row>
    <row r="436" spans="1:23" ht="12.75" customHeight="1" x14ac:dyDescent="0.25">
      <c r="A436" s="120"/>
      <c r="B436" s="120"/>
      <c r="C436" s="120"/>
      <c r="D436" s="120"/>
      <c r="E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</row>
    <row r="437" spans="1:23" ht="12.75" customHeight="1" x14ac:dyDescent="0.25">
      <c r="A437" s="120"/>
      <c r="B437" s="120"/>
      <c r="C437" s="120"/>
      <c r="D437" s="120"/>
      <c r="E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</row>
    <row r="438" spans="1:23" ht="12.75" customHeight="1" x14ac:dyDescent="0.25">
      <c r="A438" s="120"/>
      <c r="B438" s="120"/>
      <c r="C438" s="120"/>
      <c r="D438" s="120"/>
      <c r="E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</row>
    <row r="439" spans="1:23" ht="12.75" customHeight="1" x14ac:dyDescent="0.25">
      <c r="A439" s="120"/>
      <c r="B439" s="120"/>
      <c r="C439" s="120"/>
      <c r="D439" s="120"/>
      <c r="E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</row>
    <row r="440" spans="1:23" ht="12.75" customHeight="1" x14ac:dyDescent="0.25">
      <c r="A440" s="120"/>
      <c r="B440" s="120"/>
      <c r="C440" s="120"/>
      <c r="D440" s="120"/>
      <c r="E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</row>
    <row r="441" spans="1:23" ht="12.75" customHeight="1" x14ac:dyDescent="0.25">
      <c r="A441" s="120"/>
      <c r="B441" s="120"/>
      <c r="C441" s="120"/>
      <c r="D441" s="120"/>
      <c r="E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</row>
    <row r="442" spans="1:23" ht="12.75" customHeight="1" x14ac:dyDescent="0.25">
      <c r="A442" s="120"/>
      <c r="B442" s="120"/>
      <c r="C442" s="120"/>
      <c r="D442" s="120"/>
      <c r="E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</row>
    <row r="443" spans="1:23" ht="12.75" customHeight="1" x14ac:dyDescent="0.25">
      <c r="A443" s="120"/>
      <c r="B443" s="120"/>
      <c r="C443" s="120"/>
      <c r="D443" s="120"/>
      <c r="E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</row>
    <row r="444" spans="1:23" ht="12.75" customHeight="1" x14ac:dyDescent="0.25">
      <c r="A444" s="120"/>
      <c r="B444" s="120"/>
      <c r="C444" s="120"/>
      <c r="D444" s="120"/>
      <c r="E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</row>
    <row r="445" spans="1:23" ht="12.75" customHeight="1" x14ac:dyDescent="0.25">
      <c r="A445" s="120"/>
      <c r="B445" s="120"/>
      <c r="C445" s="120"/>
      <c r="D445" s="120"/>
      <c r="E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</row>
    <row r="446" spans="1:23" ht="12.75" customHeight="1" x14ac:dyDescent="0.25">
      <c r="A446" s="120"/>
      <c r="B446" s="120"/>
      <c r="C446" s="120"/>
      <c r="D446" s="120"/>
      <c r="E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</row>
    <row r="447" spans="1:23" ht="12.75" customHeight="1" x14ac:dyDescent="0.25">
      <c r="A447" s="120"/>
      <c r="B447" s="120"/>
      <c r="C447" s="120"/>
      <c r="D447" s="120"/>
      <c r="E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</row>
    <row r="448" spans="1:23" ht="12.75" customHeight="1" x14ac:dyDescent="0.25">
      <c r="A448" s="120"/>
      <c r="B448" s="120"/>
      <c r="C448" s="120"/>
      <c r="D448" s="120"/>
      <c r="E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</row>
    <row r="449" spans="1:23" ht="12.75" customHeight="1" x14ac:dyDescent="0.25">
      <c r="A449" s="120"/>
      <c r="B449" s="120"/>
      <c r="C449" s="120"/>
      <c r="D449" s="120"/>
      <c r="E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</row>
    <row r="450" spans="1:23" ht="12.75" customHeight="1" x14ac:dyDescent="0.25">
      <c r="A450" s="120"/>
      <c r="B450" s="120"/>
      <c r="C450" s="120"/>
      <c r="D450" s="120"/>
      <c r="E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</row>
    <row r="451" spans="1:23" ht="12.75" customHeight="1" x14ac:dyDescent="0.25">
      <c r="A451" s="120"/>
      <c r="B451" s="120"/>
      <c r="C451" s="120"/>
      <c r="D451" s="120"/>
      <c r="E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</row>
    <row r="452" spans="1:23" ht="12.75" customHeight="1" x14ac:dyDescent="0.25">
      <c r="A452" s="120"/>
      <c r="B452" s="120"/>
      <c r="C452" s="120"/>
      <c r="D452" s="120"/>
      <c r="E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</row>
    <row r="453" spans="1:23" ht="12.75" customHeight="1" x14ac:dyDescent="0.25">
      <c r="A453" s="120"/>
      <c r="B453" s="120"/>
      <c r="C453" s="120"/>
      <c r="D453" s="120"/>
      <c r="E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</row>
    <row r="454" spans="1:23" ht="12.75" customHeight="1" x14ac:dyDescent="0.25">
      <c r="A454" s="120"/>
      <c r="B454" s="120"/>
      <c r="C454" s="120"/>
      <c r="D454" s="120"/>
      <c r="E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</row>
    <row r="455" spans="1:23" ht="12.75" customHeight="1" x14ac:dyDescent="0.25">
      <c r="A455" s="120"/>
      <c r="B455" s="120"/>
      <c r="C455" s="120"/>
      <c r="D455" s="120"/>
      <c r="E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</row>
    <row r="456" spans="1:23" ht="12.75" customHeight="1" x14ac:dyDescent="0.25">
      <c r="A456" s="120"/>
      <c r="B456" s="120"/>
      <c r="C456" s="120"/>
      <c r="D456" s="120"/>
      <c r="E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</row>
    <row r="457" spans="1:23" ht="12.75" customHeight="1" x14ac:dyDescent="0.25">
      <c r="A457" s="120"/>
      <c r="B457" s="120"/>
      <c r="C457" s="120"/>
      <c r="D457" s="120"/>
      <c r="E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</row>
    <row r="458" spans="1:23" ht="12.75" customHeight="1" x14ac:dyDescent="0.25">
      <c r="A458" s="120"/>
      <c r="B458" s="120"/>
      <c r="C458" s="120"/>
      <c r="D458" s="120"/>
      <c r="E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</row>
    <row r="459" spans="1:23" ht="12.75" customHeight="1" x14ac:dyDescent="0.25">
      <c r="A459" s="120"/>
      <c r="B459" s="120"/>
      <c r="C459" s="120"/>
      <c r="D459" s="120"/>
      <c r="E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</row>
    <row r="460" spans="1:23" ht="12.75" customHeight="1" x14ac:dyDescent="0.25">
      <c r="A460" s="120"/>
      <c r="B460" s="120"/>
      <c r="C460" s="120"/>
      <c r="D460" s="120"/>
      <c r="E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</row>
    <row r="461" spans="1:23" ht="12.75" customHeight="1" x14ac:dyDescent="0.25">
      <c r="A461" s="120"/>
      <c r="B461" s="120"/>
      <c r="C461" s="120"/>
      <c r="D461" s="120"/>
      <c r="E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</row>
    <row r="462" spans="1:23" ht="12.75" customHeight="1" x14ac:dyDescent="0.25">
      <c r="A462" s="120"/>
      <c r="B462" s="120"/>
      <c r="C462" s="120"/>
      <c r="D462" s="120"/>
      <c r="E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</row>
    <row r="463" spans="1:23" ht="12.75" customHeight="1" x14ac:dyDescent="0.25">
      <c r="A463" s="120"/>
      <c r="B463" s="120"/>
      <c r="C463" s="120"/>
      <c r="D463" s="120"/>
      <c r="E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</row>
    <row r="464" spans="1:23" ht="12.75" customHeight="1" x14ac:dyDescent="0.25">
      <c r="A464" s="120"/>
      <c r="B464" s="120"/>
      <c r="C464" s="120"/>
      <c r="D464" s="120"/>
      <c r="E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</row>
    <row r="465" spans="1:23" ht="12.75" customHeight="1" x14ac:dyDescent="0.25">
      <c r="A465" s="120"/>
      <c r="B465" s="120"/>
      <c r="C465" s="120"/>
      <c r="D465" s="120"/>
      <c r="E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</row>
    <row r="466" spans="1:23" ht="12.75" customHeight="1" x14ac:dyDescent="0.25">
      <c r="A466" s="120"/>
      <c r="B466" s="120"/>
      <c r="C466" s="120"/>
      <c r="D466" s="120"/>
      <c r="E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</row>
    <row r="467" spans="1:23" ht="12.75" customHeight="1" x14ac:dyDescent="0.25">
      <c r="A467" s="120"/>
      <c r="B467" s="120"/>
      <c r="C467" s="120"/>
      <c r="D467" s="120"/>
      <c r="E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</row>
    <row r="468" spans="1:23" ht="12.75" customHeight="1" x14ac:dyDescent="0.25">
      <c r="A468" s="120"/>
      <c r="B468" s="120"/>
      <c r="C468" s="120"/>
      <c r="D468" s="120"/>
      <c r="E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</row>
    <row r="469" spans="1:23" ht="12.75" customHeight="1" x14ac:dyDescent="0.25">
      <c r="A469" s="120"/>
      <c r="B469" s="120"/>
      <c r="C469" s="120"/>
      <c r="D469" s="120"/>
      <c r="E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</row>
    <row r="470" spans="1:23" ht="12.75" customHeight="1" x14ac:dyDescent="0.25">
      <c r="A470" s="120"/>
      <c r="B470" s="120"/>
      <c r="C470" s="120"/>
      <c r="D470" s="120"/>
      <c r="E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</row>
    <row r="471" spans="1:23" ht="12.75" customHeight="1" x14ac:dyDescent="0.25">
      <c r="A471" s="120"/>
      <c r="B471" s="120"/>
      <c r="C471" s="120"/>
      <c r="D471" s="120"/>
      <c r="E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</row>
    <row r="472" spans="1:23" ht="12.75" customHeight="1" x14ac:dyDescent="0.25">
      <c r="A472" s="120"/>
      <c r="B472" s="120"/>
      <c r="C472" s="120"/>
      <c r="D472" s="120"/>
      <c r="E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</row>
    <row r="473" spans="1:23" ht="12.75" customHeight="1" x14ac:dyDescent="0.25">
      <c r="A473" s="120"/>
      <c r="B473" s="120"/>
      <c r="C473" s="120"/>
      <c r="D473" s="120"/>
      <c r="E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</row>
    <row r="474" spans="1:23" ht="12.75" customHeight="1" x14ac:dyDescent="0.25">
      <c r="A474" s="120"/>
      <c r="B474" s="120"/>
      <c r="C474" s="120"/>
      <c r="D474" s="120"/>
      <c r="E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</row>
    <row r="475" spans="1:23" ht="12.75" customHeight="1" x14ac:dyDescent="0.25">
      <c r="A475" s="120"/>
      <c r="B475" s="120"/>
      <c r="C475" s="120"/>
      <c r="D475" s="120"/>
      <c r="E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</row>
    <row r="476" spans="1:23" ht="12.75" customHeight="1" x14ac:dyDescent="0.25">
      <c r="A476" s="120"/>
      <c r="B476" s="120"/>
      <c r="C476" s="120"/>
      <c r="D476" s="120"/>
      <c r="E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</row>
    <row r="477" spans="1:23" ht="12.75" customHeight="1" x14ac:dyDescent="0.25">
      <c r="A477" s="120"/>
      <c r="B477" s="120"/>
      <c r="C477" s="120"/>
      <c r="D477" s="120"/>
      <c r="E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</row>
    <row r="478" spans="1:23" ht="12.75" customHeight="1" x14ac:dyDescent="0.25">
      <c r="A478" s="120"/>
      <c r="B478" s="120"/>
      <c r="C478" s="120"/>
      <c r="D478" s="120"/>
      <c r="E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</row>
    <row r="479" spans="1:23" ht="12.75" customHeight="1" x14ac:dyDescent="0.25">
      <c r="A479" s="120"/>
      <c r="B479" s="120"/>
      <c r="C479" s="120"/>
      <c r="D479" s="120"/>
      <c r="E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</row>
    <row r="480" spans="1:23" ht="12.75" customHeight="1" x14ac:dyDescent="0.25">
      <c r="A480" s="120"/>
      <c r="B480" s="120"/>
      <c r="C480" s="120"/>
      <c r="D480" s="120"/>
      <c r="E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</row>
    <row r="481" spans="1:23" ht="12.75" customHeight="1" x14ac:dyDescent="0.25">
      <c r="A481" s="120"/>
      <c r="B481" s="120"/>
      <c r="C481" s="120"/>
      <c r="D481" s="120"/>
      <c r="E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</row>
    <row r="482" spans="1:23" ht="12.75" customHeight="1" x14ac:dyDescent="0.25">
      <c r="A482" s="120"/>
      <c r="B482" s="120"/>
      <c r="C482" s="120"/>
      <c r="D482" s="120"/>
      <c r="E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</row>
    <row r="483" spans="1:23" ht="12.75" customHeight="1" x14ac:dyDescent="0.25">
      <c r="A483" s="120"/>
      <c r="B483" s="120"/>
      <c r="C483" s="120"/>
      <c r="D483" s="120"/>
      <c r="E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</row>
    <row r="484" spans="1:23" ht="12.75" customHeight="1" x14ac:dyDescent="0.25">
      <c r="A484" s="120"/>
      <c r="B484" s="120"/>
      <c r="C484" s="120"/>
      <c r="D484" s="120"/>
      <c r="E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</row>
    <row r="485" spans="1:23" ht="12.75" customHeight="1" x14ac:dyDescent="0.25">
      <c r="A485" s="120"/>
      <c r="B485" s="120"/>
      <c r="C485" s="120"/>
      <c r="D485" s="120"/>
      <c r="E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</row>
    <row r="486" spans="1:23" ht="12.75" customHeight="1" x14ac:dyDescent="0.25">
      <c r="A486" s="120"/>
      <c r="B486" s="120"/>
      <c r="C486" s="120"/>
      <c r="D486" s="120"/>
      <c r="E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</row>
    <row r="487" spans="1:23" ht="12.75" customHeight="1" x14ac:dyDescent="0.25">
      <c r="A487" s="120"/>
      <c r="B487" s="120"/>
      <c r="C487" s="120"/>
      <c r="D487" s="120"/>
      <c r="E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</row>
    <row r="488" spans="1:23" ht="12.75" customHeight="1" x14ac:dyDescent="0.25">
      <c r="A488" s="120"/>
      <c r="B488" s="120"/>
      <c r="C488" s="120"/>
      <c r="D488" s="120"/>
      <c r="E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</row>
    <row r="489" spans="1:23" ht="12.75" customHeight="1" x14ac:dyDescent="0.25">
      <c r="A489" s="120"/>
      <c r="B489" s="120"/>
      <c r="C489" s="120"/>
      <c r="D489" s="120"/>
      <c r="E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</row>
    <row r="490" spans="1:23" ht="12.75" customHeight="1" x14ac:dyDescent="0.25">
      <c r="A490" s="120"/>
      <c r="B490" s="120"/>
      <c r="C490" s="120"/>
      <c r="D490" s="120"/>
      <c r="E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</row>
    <row r="491" spans="1:23" ht="12.75" customHeight="1" x14ac:dyDescent="0.25">
      <c r="A491" s="120"/>
      <c r="B491" s="120"/>
      <c r="C491" s="120"/>
      <c r="D491" s="120"/>
      <c r="E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</row>
    <row r="492" spans="1:23" ht="12.75" customHeight="1" x14ac:dyDescent="0.25">
      <c r="A492" s="120"/>
      <c r="B492" s="120"/>
      <c r="C492" s="120"/>
      <c r="D492" s="120"/>
      <c r="E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</row>
    <row r="493" spans="1:23" ht="12.75" customHeight="1" x14ac:dyDescent="0.25">
      <c r="A493" s="120"/>
      <c r="B493" s="120"/>
      <c r="C493" s="120"/>
      <c r="D493" s="120"/>
      <c r="E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</row>
    <row r="494" spans="1:23" ht="12.75" customHeight="1" x14ac:dyDescent="0.25">
      <c r="A494" s="120"/>
      <c r="B494" s="120"/>
      <c r="C494" s="120"/>
      <c r="D494" s="120"/>
      <c r="E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</row>
    <row r="495" spans="1:23" ht="12.75" customHeight="1" x14ac:dyDescent="0.25">
      <c r="A495" s="120"/>
      <c r="B495" s="120"/>
      <c r="C495" s="120"/>
      <c r="D495" s="120"/>
      <c r="E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</row>
    <row r="496" spans="1:23" ht="12.75" customHeight="1" x14ac:dyDescent="0.25">
      <c r="A496" s="120"/>
      <c r="B496" s="120"/>
      <c r="C496" s="120"/>
      <c r="D496" s="120"/>
      <c r="E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</row>
    <row r="497" spans="1:23" ht="12.75" customHeight="1" x14ac:dyDescent="0.25">
      <c r="A497" s="120"/>
      <c r="B497" s="120"/>
      <c r="C497" s="120"/>
      <c r="D497" s="120"/>
      <c r="E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</row>
    <row r="498" spans="1:23" ht="12.75" customHeight="1" x14ac:dyDescent="0.25">
      <c r="A498" s="120"/>
      <c r="B498" s="120"/>
      <c r="C498" s="120"/>
      <c r="D498" s="120"/>
      <c r="E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</row>
    <row r="499" spans="1:23" ht="12.75" customHeight="1" x14ac:dyDescent="0.25">
      <c r="A499" s="120"/>
      <c r="B499" s="120"/>
      <c r="C499" s="120"/>
      <c r="D499" s="120"/>
      <c r="E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</row>
    <row r="500" spans="1:23" ht="12.75" customHeight="1" x14ac:dyDescent="0.25">
      <c r="A500" s="120"/>
      <c r="B500" s="120"/>
      <c r="C500" s="120"/>
      <c r="D500" s="120"/>
      <c r="E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</row>
    <row r="501" spans="1:23" ht="12.75" customHeight="1" x14ac:dyDescent="0.25">
      <c r="A501" s="120"/>
      <c r="B501" s="120"/>
      <c r="C501" s="120"/>
      <c r="D501" s="120"/>
      <c r="E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</row>
    <row r="502" spans="1:23" ht="12.75" customHeight="1" x14ac:dyDescent="0.25">
      <c r="A502" s="120"/>
      <c r="B502" s="120"/>
      <c r="C502" s="120"/>
      <c r="D502" s="120"/>
      <c r="E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</row>
    <row r="503" spans="1:23" ht="12.75" customHeight="1" x14ac:dyDescent="0.25">
      <c r="A503" s="120"/>
      <c r="B503" s="120"/>
      <c r="C503" s="120"/>
      <c r="D503" s="120"/>
      <c r="E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</row>
    <row r="504" spans="1:23" ht="12.75" customHeight="1" x14ac:dyDescent="0.25">
      <c r="A504" s="120"/>
      <c r="B504" s="120"/>
      <c r="C504" s="120"/>
      <c r="D504" s="120"/>
      <c r="E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</row>
    <row r="505" spans="1:23" ht="12.75" customHeight="1" x14ac:dyDescent="0.25">
      <c r="A505" s="120"/>
      <c r="B505" s="120"/>
      <c r="C505" s="120"/>
      <c r="D505" s="120"/>
      <c r="E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</row>
    <row r="506" spans="1:23" ht="12.75" customHeight="1" x14ac:dyDescent="0.25">
      <c r="A506" s="120"/>
      <c r="B506" s="120"/>
      <c r="C506" s="120"/>
      <c r="D506" s="120"/>
      <c r="E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</row>
    <row r="507" spans="1:23" ht="12.75" customHeight="1" x14ac:dyDescent="0.25">
      <c r="A507" s="120"/>
      <c r="B507" s="120"/>
      <c r="C507" s="120"/>
      <c r="D507" s="120"/>
      <c r="E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</row>
    <row r="508" spans="1:23" ht="12.75" customHeight="1" x14ac:dyDescent="0.25">
      <c r="A508" s="120"/>
      <c r="B508" s="120"/>
      <c r="C508" s="120"/>
      <c r="D508" s="120"/>
      <c r="E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</row>
    <row r="509" spans="1:23" ht="12.75" customHeight="1" x14ac:dyDescent="0.25">
      <c r="A509" s="120"/>
      <c r="B509" s="120"/>
      <c r="C509" s="120"/>
      <c r="D509" s="120"/>
      <c r="E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</row>
    <row r="510" spans="1:23" ht="12.75" customHeight="1" x14ac:dyDescent="0.25">
      <c r="A510" s="120"/>
      <c r="B510" s="120"/>
      <c r="C510" s="120"/>
      <c r="D510" s="120"/>
      <c r="E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</row>
    <row r="511" spans="1:23" ht="12.75" customHeight="1" x14ac:dyDescent="0.25">
      <c r="A511" s="120"/>
      <c r="B511" s="120"/>
      <c r="C511" s="120"/>
      <c r="D511" s="120"/>
      <c r="E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</row>
    <row r="512" spans="1:23" ht="12.75" customHeight="1" x14ac:dyDescent="0.25">
      <c r="A512" s="120"/>
      <c r="B512" s="120"/>
      <c r="C512" s="120"/>
      <c r="D512" s="120"/>
      <c r="E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</row>
    <row r="513" spans="1:23" ht="12.75" customHeight="1" x14ac:dyDescent="0.25">
      <c r="A513" s="120"/>
      <c r="B513" s="120"/>
      <c r="C513" s="120"/>
      <c r="D513" s="120"/>
      <c r="E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</row>
    <row r="514" spans="1:23" ht="12.75" customHeight="1" x14ac:dyDescent="0.25">
      <c r="A514" s="120"/>
      <c r="B514" s="120"/>
      <c r="C514" s="120"/>
      <c r="D514" s="120"/>
      <c r="E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</row>
    <row r="515" spans="1:23" ht="12.75" customHeight="1" x14ac:dyDescent="0.25">
      <c r="A515" s="120"/>
      <c r="B515" s="120"/>
      <c r="C515" s="120"/>
      <c r="D515" s="120"/>
      <c r="E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</row>
    <row r="516" spans="1:23" ht="12.75" customHeight="1" x14ac:dyDescent="0.25">
      <c r="A516" s="120"/>
      <c r="B516" s="120"/>
      <c r="C516" s="120"/>
      <c r="D516" s="120"/>
      <c r="E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</row>
    <row r="517" spans="1:23" ht="12.75" customHeight="1" x14ac:dyDescent="0.25">
      <c r="A517" s="120"/>
      <c r="B517" s="120"/>
      <c r="C517" s="120"/>
      <c r="D517" s="120"/>
      <c r="E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</row>
    <row r="518" spans="1:23" ht="12.75" customHeight="1" x14ac:dyDescent="0.25">
      <c r="A518" s="120"/>
      <c r="B518" s="120"/>
      <c r="C518" s="120"/>
      <c r="D518" s="120"/>
      <c r="E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</row>
    <row r="519" spans="1:23" ht="12.75" customHeight="1" x14ac:dyDescent="0.25">
      <c r="A519" s="120"/>
      <c r="B519" s="120"/>
      <c r="C519" s="120"/>
      <c r="D519" s="120"/>
      <c r="E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</row>
    <row r="520" spans="1:23" ht="12.75" customHeight="1" x14ac:dyDescent="0.25">
      <c r="A520" s="120"/>
      <c r="B520" s="120"/>
      <c r="C520" s="120"/>
      <c r="D520" s="120"/>
      <c r="E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</row>
    <row r="521" spans="1:23" ht="12.75" customHeight="1" x14ac:dyDescent="0.25">
      <c r="A521" s="120"/>
      <c r="B521" s="120"/>
      <c r="C521" s="120"/>
      <c r="D521" s="120"/>
      <c r="E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</row>
    <row r="522" spans="1:23" ht="12.75" customHeight="1" x14ac:dyDescent="0.25">
      <c r="A522" s="120"/>
      <c r="B522" s="120"/>
      <c r="C522" s="120"/>
      <c r="D522" s="120"/>
      <c r="E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</row>
    <row r="523" spans="1:23" ht="12.75" customHeight="1" x14ac:dyDescent="0.25">
      <c r="A523" s="120"/>
      <c r="B523" s="120"/>
      <c r="C523" s="120"/>
      <c r="D523" s="120"/>
      <c r="E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</row>
    <row r="524" spans="1:23" ht="12.75" customHeight="1" x14ac:dyDescent="0.25">
      <c r="A524" s="120"/>
      <c r="B524" s="120"/>
      <c r="C524" s="120"/>
      <c r="D524" s="120"/>
      <c r="E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</row>
    <row r="525" spans="1:23" ht="12.75" customHeight="1" x14ac:dyDescent="0.25">
      <c r="A525" s="120"/>
      <c r="B525" s="120"/>
      <c r="C525" s="120"/>
      <c r="D525" s="120"/>
      <c r="E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</row>
    <row r="526" spans="1:23" ht="12.75" customHeight="1" x14ac:dyDescent="0.25">
      <c r="A526" s="120"/>
      <c r="B526" s="120"/>
      <c r="C526" s="120"/>
      <c r="D526" s="120"/>
      <c r="E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</row>
    <row r="527" spans="1:23" ht="12.75" customHeight="1" x14ac:dyDescent="0.25">
      <c r="A527" s="120"/>
      <c r="B527" s="120"/>
      <c r="C527" s="120"/>
      <c r="D527" s="120"/>
      <c r="E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</row>
    <row r="528" spans="1:23" ht="12.75" customHeight="1" x14ac:dyDescent="0.25">
      <c r="A528" s="120"/>
      <c r="B528" s="120"/>
      <c r="C528" s="120"/>
      <c r="D528" s="120"/>
      <c r="E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</row>
    <row r="529" spans="1:23" ht="12.75" customHeight="1" x14ac:dyDescent="0.25">
      <c r="A529" s="120"/>
      <c r="B529" s="120"/>
      <c r="C529" s="120"/>
      <c r="D529" s="120"/>
      <c r="E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</row>
    <row r="530" spans="1:23" ht="12.75" customHeight="1" x14ac:dyDescent="0.25">
      <c r="A530" s="120"/>
      <c r="B530" s="120"/>
      <c r="C530" s="120"/>
      <c r="D530" s="120"/>
      <c r="E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</row>
    <row r="531" spans="1:23" ht="12.75" customHeight="1" x14ac:dyDescent="0.25">
      <c r="A531" s="120"/>
      <c r="B531" s="120"/>
      <c r="C531" s="120"/>
      <c r="D531" s="120"/>
      <c r="E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</row>
    <row r="532" spans="1:23" ht="12.75" customHeight="1" x14ac:dyDescent="0.25">
      <c r="A532" s="120"/>
      <c r="B532" s="120"/>
      <c r="C532" s="120"/>
      <c r="D532" s="120"/>
      <c r="E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</row>
    <row r="533" spans="1:23" ht="12.75" customHeight="1" x14ac:dyDescent="0.25">
      <c r="A533" s="120"/>
      <c r="B533" s="120"/>
      <c r="C533" s="120"/>
      <c r="D533" s="120"/>
      <c r="E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</row>
    <row r="534" spans="1:23" ht="12.75" customHeight="1" x14ac:dyDescent="0.25">
      <c r="A534" s="120"/>
      <c r="B534" s="120"/>
      <c r="C534" s="120"/>
      <c r="D534" s="120"/>
      <c r="E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</row>
    <row r="535" spans="1:23" ht="12.75" customHeight="1" x14ac:dyDescent="0.25">
      <c r="A535" s="120"/>
      <c r="B535" s="120"/>
      <c r="C535" s="120"/>
      <c r="D535" s="120"/>
      <c r="E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</row>
    <row r="536" spans="1:23" ht="12.75" customHeight="1" x14ac:dyDescent="0.25">
      <c r="A536" s="120"/>
      <c r="B536" s="120"/>
      <c r="C536" s="120"/>
      <c r="D536" s="120"/>
      <c r="E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</row>
    <row r="537" spans="1:23" ht="12.75" customHeight="1" x14ac:dyDescent="0.25">
      <c r="A537" s="120"/>
      <c r="B537" s="120"/>
      <c r="C537" s="120"/>
      <c r="D537" s="120"/>
      <c r="E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</row>
    <row r="538" spans="1:23" ht="12.75" customHeight="1" x14ac:dyDescent="0.25">
      <c r="A538" s="120"/>
      <c r="B538" s="120"/>
      <c r="C538" s="120"/>
      <c r="D538" s="120"/>
      <c r="E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</row>
    <row r="539" spans="1:23" ht="12.75" customHeight="1" x14ac:dyDescent="0.25">
      <c r="A539" s="120"/>
      <c r="B539" s="120"/>
      <c r="C539" s="120"/>
      <c r="D539" s="120"/>
      <c r="E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</row>
    <row r="540" spans="1:23" ht="12.75" customHeight="1" x14ac:dyDescent="0.25">
      <c r="A540" s="120"/>
      <c r="B540" s="120"/>
      <c r="C540" s="120"/>
      <c r="D540" s="120"/>
      <c r="E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</row>
    <row r="541" spans="1:23" ht="12.75" customHeight="1" x14ac:dyDescent="0.25">
      <c r="A541" s="120"/>
      <c r="B541" s="120"/>
      <c r="C541" s="120"/>
      <c r="D541" s="120"/>
      <c r="E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</row>
    <row r="542" spans="1:23" ht="12.75" customHeight="1" x14ac:dyDescent="0.25">
      <c r="A542" s="120"/>
      <c r="B542" s="120"/>
      <c r="C542" s="120"/>
      <c r="D542" s="120"/>
      <c r="E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</row>
    <row r="543" spans="1:23" ht="12.75" customHeight="1" x14ac:dyDescent="0.25">
      <c r="A543" s="120"/>
      <c r="B543" s="120"/>
      <c r="C543" s="120"/>
      <c r="D543" s="120"/>
      <c r="E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</row>
    <row r="544" spans="1:23" ht="12.75" customHeight="1" x14ac:dyDescent="0.25">
      <c r="A544" s="120"/>
      <c r="B544" s="120"/>
      <c r="C544" s="120"/>
      <c r="D544" s="120"/>
      <c r="E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</row>
    <row r="545" spans="1:23" ht="12.75" customHeight="1" x14ac:dyDescent="0.25">
      <c r="A545" s="120"/>
      <c r="B545" s="120"/>
      <c r="C545" s="120"/>
      <c r="D545" s="120"/>
      <c r="E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</row>
    <row r="546" spans="1:23" ht="12.75" customHeight="1" x14ac:dyDescent="0.25">
      <c r="A546" s="120"/>
      <c r="B546" s="120"/>
      <c r="C546" s="120"/>
      <c r="D546" s="120"/>
      <c r="E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</row>
    <row r="547" spans="1:23" ht="12.75" customHeight="1" x14ac:dyDescent="0.25">
      <c r="A547" s="120"/>
      <c r="B547" s="120"/>
      <c r="C547" s="120"/>
      <c r="D547" s="120"/>
      <c r="E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</row>
    <row r="548" spans="1:23" ht="12.75" customHeight="1" x14ac:dyDescent="0.25">
      <c r="A548" s="120"/>
      <c r="B548" s="120"/>
      <c r="C548" s="120"/>
      <c r="D548" s="120"/>
      <c r="E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</row>
    <row r="549" spans="1:23" ht="12.75" customHeight="1" x14ac:dyDescent="0.25">
      <c r="A549" s="120"/>
      <c r="B549" s="120"/>
      <c r="C549" s="120"/>
      <c r="D549" s="120"/>
      <c r="E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</row>
    <row r="550" spans="1:23" ht="12.75" customHeight="1" x14ac:dyDescent="0.25">
      <c r="A550" s="120"/>
      <c r="B550" s="120"/>
      <c r="C550" s="120"/>
      <c r="D550" s="120"/>
      <c r="E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</row>
    <row r="551" spans="1:23" ht="12.75" customHeight="1" x14ac:dyDescent="0.25">
      <c r="A551" s="120"/>
      <c r="B551" s="120"/>
      <c r="C551" s="120"/>
      <c r="D551" s="120"/>
      <c r="E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</row>
    <row r="552" spans="1:23" ht="12.75" customHeight="1" x14ac:dyDescent="0.25">
      <c r="A552" s="120"/>
      <c r="B552" s="120"/>
      <c r="C552" s="120"/>
      <c r="D552" s="120"/>
      <c r="E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</row>
    <row r="553" spans="1:23" ht="12.75" customHeight="1" x14ac:dyDescent="0.25">
      <c r="A553" s="120"/>
      <c r="B553" s="120"/>
      <c r="C553" s="120"/>
      <c r="D553" s="120"/>
      <c r="E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</row>
    <row r="554" spans="1:23" ht="12.75" customHeight="1" x14ac:dyDescent="0.25">
      <c r="A554" s="120"/>
      <c r="B554" s="120"/>
      <c r="C554" s="120"/>
      <c r="D554" s="120"/>
      <c r="E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</row>
    <row r="555" spans="1:23" ht="12.75" customHeight="1" x14ac:dyDescent="0.25">
      <c r="A555" s="120"/>
      <c r="B555" s="120"/>
      <c r="C555" s="120"/>
      <c r="D555" s="120"/>
      <c r="E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</row>
    <row r="556" spans="1:23" ht="12.75" customHeight="1" x14ac:dyDescent="0.25">
      <c r="A556" s="120"/>
      <c r="B556" s="120"/>
      <c r="C556" s="120"/>
      <c r="D556" s="120"/>
      <c r="E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</row>
    <row r="557" spans="1:23" ht="12.75" customHeight="1" x14ac:dyDescent="0.25">
      <c r="A557" s="120"/>
      <c r="B557" s="120"/>
      <c r="C557" s="120"/>
      <c r="D557" s="120"/>
      <c r="E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</row>
    <row r="558" spans="1:23" ht="12.75" customHeight="1" x14ac:dyDescent="0.25">
      <c r="A558" s="120"/>
      <c r="B558" s="120"/>
      <c r="C558" s="120"/>
      <c r="D558" s="120"/>
      <c r="E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</row>
    <row r="559" spans="1:23" ht="12.75" customHeight="1" x14ac:dyDescent="0.25">
      <c r="A559" s="120"/>
      <c r="B559" s="120"/>
      <c r="C559" s="120"/>
      <c r="D559" s="120"/>
      <c r="E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</row>
    <row r="560" spans="1:23" ht="12.75" customHeight="1" x14ac:dyDescent="0.25">
      <c r="A560" s="120"/>
      <c r="B560" s="120"/>
      <c r="C560" s="120"/>
      <c r="D560" s="120"/>
      <c r="E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</row>
    <row r="561" spans="1:23" ht="12.75" customHeight="1" x14ac:dyDescent="0.25">
      <c r="A561" s="120"/>
      <c r="B561" s="120"/>
      <c r="C561" s="120"/>
      <c r="D561" s="120"/>
      <c r="E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</row>
    <row r="562" spans="1:23" ht="12.75" customHeight="1" x14ac:dyDescent="0.25">
      <c r="A562" s="120"/>
      <c r="B562" s="120"/>
      <c r="C562" s="120"/>
      <c r="D562" s="120"/>
      <c r="E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</row>
    <row r="563" spans="1:23" ht="12.75" customHeight="1" x14ac:dyDescent="0.25">
      <c r="A563" s="120"/>
      <c r="B563" s="120"/>
      <c r="C563" s="120"/>
      <c r="D563" s="120"/>
      <c r="E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</row>
    <row r="564" spans="1:23" ht="12.75" customHeight="1" x14ac:dyDescent="0.25">
      <c r="A564" s="120"/>
      <c r="B564" s="120"/>
      <c r="C564" s="120"/>
      <c r="D564" s="120"/>
      <c r="E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</row>
    <row r="565" spans="1:23" ht="12.75" customHeight="1" x14ac:dyDescent="0.25">
      <c r="A565" s="120"/>
      <c r="B565" s="120"/>
      <c r="C565" s="120"/>
      <c r="D565" s="120"/>
      <c r="E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</row>
    <row r="566" spans="1:23" ht="12.75" customHeight="1" x14ac:dyDescent="0.25">
      <c r="A566" s="120"/>
      <c r="B566" s="120"/>
      <c r="C566" s="120"/>
      <c r="D566" s="120"/>
      <c r="E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</row>
    <row r="567" spans="1:23" ht="12.75" customHeight="1" x14ac:dyDescent="0.25">
      <c r="A567" s="120"/>
      <c r="B567" s="120"/>
      <c r="C567" s="120"/>
      <c r="D567" s="120"/>
      <c r="E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</row>
    <row r="568" spans="1:23" ht="12.75" customHeight="1" x14ac:dyDescent="0.25">
      <c r="A568" s="120"/>
      <c r="B568" s="120"/>
      <c r="C568" s="120"/>
      <c r="D568" s="120"/>
      <c r="E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</row>
    <row r="569" spans="1:23" ht="12.75" customHeight="1" x14ac:dyDescent="0.25">
      <c r="A569" s="120"/>
      <c r="B569" s="120"/>
      <c r="C569" s="120"/>
      <c r="D569" s="120"/>
      <c r="E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</row>
    <row r="570" spans="1:23" ht="12.75" customHeight="1" x14ac:dyDescent="0.25">
      <c r="A570" s="120"/>
      <c r="B570" s="120"/>
      <c r="C570" s="120"/>
      <c r="D570" s="120"/>
      <c r="E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</row>
    <row r="571" spans="1:23" ht="12.75" customHeight="1" x14ac:dyDescent="0.25">
      <c r="A571" s="120"/>
      <c r="B571" s="120"/>
      <c r="C571" s="120"/>
      <c r="D571" s="120"/>
      <c r="E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</row>
    <row r="572" spans="1:23" ht="12.75" customHeight="1" x14ac:dyDescent="0.25">
      <c r="A572" s="120"/>
      <c r="B572" s="120"/>
      <c r="C572" s="120"/>
      <c r="D572" s="120"/>
      <c r="E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</row>
    <row r="573" spans="1:23" ht="12.75" customHeight="1" x14ac:dyDescent="0.25">
      <c r="A573" s="120"/>
      <c r="B573" s="120"/>
      <c r="C573" s="120"/>
      <c r="D573" s="120"/>
      <c r="E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</row>
    <row r="574" spans="1:23" ht="12.75" customHeight="1" x14ac:dyDescent="0.25">
      <c r="A574" s="120"/>
      <c r="B574" s="120"/>
      <c r="C574" s="120"/>
      <c r="D574" s="120"/>
      <c r="E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</row>
    <row r="575" spans="1:23" ht="12.75" customHeight="1" x14ac:dyDescent="0.25">
      <c r="A575" s="120"/>
      <c r="B575" s="120"/>
      <c r="C575" s="120"/>
      <c r="D575" s="120"/>
      <c r="E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</row>
    <row r="576" spans="1:23" ht="12.75" customHeight="1" x14ac:dyDescent="0.25">
      <c r="A576" s="120"/>
      <c r="B576" s="120"/>
      <c r="C576" s="120"/>
      <c r="D576" s="120"/>
      <c r="E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</row>
    <row r="577" spans="1:23" ht="12.75" customHeight="1" x14ac:dyDescent="0.25">
      <c r="A577" s="120"/>
      <c r="B577" s="120"/>
      <c r="C577" s="120"/>
      <c r="D577" s="120"/>
      <c r="E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</row>
    <row r="578" spans="1:23" ht="12.75" customHeight="1" x14ac:dyDescent="0.25">
      <c r="A578" s="120"/>
      <c r="B578" s="120"/>
      <c r="C578" s="120"/>
      <c r="D578" s="120"/>
      <c r="E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</row>
    <row r="579" spans="1:23" ht="12.75" customHeight="1" x14ac:dyDescent="0.25">
      <c r="A579" s="120"/>
      <c r="B579" s="120"/>
      <c r="C579" s="120"/>
      <c r="D579" s="120"/>
      <c r="E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</row>
    <row r="580" spans="1:23" ht="12.75" customHeight="1" x14ac:dyDescent="0.25">
      <c r="A580" s="120"/>
      <c r="B580" s="120"/>
      <c r="C580" s="120"/>
      <c r="D580" s="120"/>
      <c r="E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</row>
    <row r="581" spans="1:23" ht="12.75" customHeight="1" x14ac:dyDescent="0.25">
      <c r="A581" s="120"/>
      <c r="B581" s="120"/>
      <c r="C581" s="120"/>
      <c r="D581" s="120"/>
      <c r="E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</row>
    <row r="582" spans="1:23" ht="12.75" customHeight="1" x14ac:dyDescent="0.25">
      <c r="A582" s="120"/>
      <c r="B582" s="120"/>
      <c r="C582" s="120"/>
      <c r="D582" s="120"/>
      <c r="E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</row>
    <row r="583" spans="1:23" ht="12.75" customHeight="1" x14ac:dyDescent="0.25">
      <c r="A583" s="120"/>
      <c r="B583" s="120"/>
      <c r="C583" s="120"/>
      <c r="D583" s="120"/>
      <c r="E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</row>
    <row r="584" spans="1:23" ht="12.75" customHeight="1" x14ac:dyDescent="0.25">
      <c r="A584" s="120"/>
      <c r="B584" s="120"/>
      <c r="C584" s="120"/>
      <c r="D584" s="120"/>
      <c r="E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</row>
    <row r="585" spans="1:23" ht="12.75" customHeight="1" x14ac:dyDescent="0.25">
      <c r="A585" s="120"/>
      <c r="B585" s="120"/>
      <c r="C585" s="120"/>
      <c r="D585" s="120"/>
      <c r="E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</row>
    <row r="586" spans="1:23" ht="12.75" customHeight="1" x14ac:dyDescent="0.25">
      <c r="A586" s="120"/>
      <c r="B586" s="120"/>
      <c r="C586" s="120"/>
      <c r="D586" s="120"/>
      <c r="E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</row>
    <row r="587" spans="1:23" ht="12.75" customHeight="1" x14ac:dyDescent="0.25">
      <c r="A587" s="120"/>
      <c r="B587" s="120"/>
      <c r="C587" s="120"/>
      <c r="D587" s="120"/>
      <c r="E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</row>
    <row r="588" spans="1:23" ht="12.75" customHeight="1" x14ac:dyDescent="0.25">
      <c r="A588" s="120"/>
      <c r="B588" s="120"/>
      <c r="C588" s="120"/>
      <c r="D588" s="120"/>
      <c r="E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</row>
    <row r="589" spans="1:23" ht="12.75" customHeight="1" x14ac:dyDescent="0.25">
      <c r="A589" s="120"/>
      <c r="B589" s="120"/>
      <c r="C589" s="120"/>
      <c r="D589" s="120"/>
      <c r="E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</row>
    <row r="590" spans="1:23" ht="12.75" customHeight="1" x14ac:dyDescent="0.25">
      <c r="A590" s="120"/>
      <c r="B590" s="120"/>
      <c r="C590" s="120"/>
      <c r="D590" s="120"/>
      <c r="E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</row>
    <row r="591" spans="1:23" ht="12.75" customHeight="1" x14ac:dyDescent="0.25">
      <c r="A591" s="120"/>
      <c r="B591" s="120"/>
      <c r="C591" s="120"/>
      <c r="D591" s="120"/>
      <c r="E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</row>
    <row r="592" spans="1:23" ht="12.75" customHeight="1" x14ac:dyDescent="0.25">
      <c r="A592" s="120"/>
      <c r="B592" s="120"/>
      <c r="C592" s="120"/>
      <c r="D592" s="120"/>
      <c r="E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</row>
    <row r="593" spans="1:23" ht="12.75" customHeight="1" x14ac:dyDescent="0.25">
      <c r="A593" s="120"/>
      <c r="B593" s="120"/>
      <c r="C593" s="120"/>
      <c r="D593" s="120"/>
      <c r="E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</row>
    <row r="594" spans="1:23" ht="12.75" customHeight="1" x14ac:dyDescent="0.25">
      <c r="A594" s="120"/>
      <c r="B594" s="120"/>
      <c r="C594" s="120"/>
      <c r="D594" s="120"/>
      <c r="E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</row>
    <row r="595" spans="1:23" ht="12.75" customHeight="1" x14ac:dyDescent="0.25">
      <c r="A595" s="120"/>
      <c r="B595" s="120"/>
      <c r="C595" s="120"/>
      <c r="D595" s="120"/>
      <c r="E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</row>
    <row r="596" spans="1:23" ht="12.75" customHeight="1" x14ac:dyDescent="0.25">
      <c r="A596" s="120"/>
      <c r="B596" s="120"/>
      <c r="C596" s="120"/>
      <c r="D596" s="120"/>
      <c r="E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</row>
    <row r="597" spans="1:23" ht="12.75" customHeight="1" x14ac:dyDescent="0.25">
      <c r="A597" s="120"/>
      <c r="B597" s="120"/>
      <c r="C597" s="120"/>
      <c r="D597" s="120"/>
      <c r="E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</row>
    <row r="598" spans="1:23" ht="12.75" customHeight="1" x14ac:dyDescent="0.25">
      <c r="A598" s="120"/>
      <c r="B598" s="120"/>
      <c r="C598" s="120"/>
      <c r="D598" s="120"/>
      <c r="E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</row>
    <row r="599" spans="1:23" ht="12.75" customHeight="1" x14ac:dyDescent="0.25">
      <c r="A599" s="120"/>
      <c r="B599" s="120"/>
      <c r="C599" s="120"/>
      <c r="D599" s="120"/>
      <c r="E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</row>
    <row r="600" spans="1:23" ht="12.75" customHeight="1" x14ac:dyDescent="0.25">
      <c r="A600" s="120"/>
      <c r="B600" s="120"/>
      <c r="C600" s="120"/>
      <c r="D600" s="120"/>
      <c r="E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</row>
    <row r="601" spans="1:23" ht="12.75" customHeight="1" x14ac:dyDescent="0.25">
      <c r="A601" s="120"/>
      <c r="B601" s="120"/>
      <c r="C601" s="120"/>
      <c r="D601" s="120"/>
      <c r="E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</row>
    <row r="602" spans="1:23" ht="12.75" customHeight="1" x14ac:dyDescent="0.25">
      <c r="A602" s="120"/>
      <c r="B602" s="120"/>
      <c r="C602" s="120"/>
      <c r="D602" s="120"/>
      <c r="E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</row>
    <row r="603" spans="1:23" ht="12.75" customHeight="1" x14ac:dyDescent="0.25">
      <c r="A603" s="120"/>
      <c r="B603" s="120"/>
      <c r="C603" s="120"/>
      <c r="D603" s="120"/>
      <c r="E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</row>
    <row r="604" spans="1:23" ht="12.75" customHeight="1" x14ac:dyDescent="0.25">
      <c r="A604" s="120"/>
      <c r="B604" s="120"/>
      <c r="C604" s="120"/>
      <c r="D604" s="120"/>
      <c r="E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</row>
    <row r="605" spans="1:23" ht="12.75" customHeight="1" x14ac:dyDescent="0.25">
      <c r="A605" s="120"/>
      <c r="B605" s="120"/>
      <c r="C605" s="120"/>
      <c r="D605" s="120"/>
      <c r="E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</row>
    <row r="606" spans="1:23" ht="12.75" customHeight="1" x14ac:dyDescent="0.25">
      <c r="A606" s="120"/>
      <c r="B606" s="120"/>
      <c r="C606" s="120"/>
      <c r="D606" s="120"/>
      <c r="E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</row>
    <row r="607" spans="1:23" ht="12.75" customHeight="1" x14ac:dyDescent="0.25">
      <c r="A607" s="120"/>
      <c r="B607" s="120"/>
      <c r="C607" s="120"/>
      <c r="D607" s="120"/>
      <c r="E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</row>
    <row r="608" spans="1:23" ht="12.75" customHeight="1" x14ac:dyDescent="0.25">
      <c r="A608" s="120"/>
      <c r="B608" s="120"/>
      <c r="C608" s="120"/>
      <c r="D608" s="120"/>
      <c r="E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</row>
    <row r="609" spans="1:23" ht="12.75" customHeight="1" x14ac:dyDescent="0.25">
      <c r="A609" s="120"/>
      <c r="B609" s="120"/>
      <c r="C609" s="120"/>
      <c r="D609" s="120"/>
      <c r="E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</row>
    <row r="610" spans="1:23" ht="12.75" customHeight="1" x14ac:dyDescent="0.25">
      <c r="A610" s="120"/>
      <c r="B610" s="120"/>
      <c r="C610" s="120"/>
      <c r="D610" s="120"/>
      <c r="E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</row>
    <row r="611" spans="1:23" ht="12.75" customHeight="1" x14ac:dyDescent="0.25">
      <c r="A611" s="120"/>
      <c r="B611" s="120"/>
      <c r="C611" s="120"/>
      <c r="D611" s="120"/>
      <c r="E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</row>
    <row r="612" spans="1:23" ht="12.75" customHeight="1" x14ac:dyDescent="0.25">
      <c r="A612" s="120"/>
      <c r="B612" s="120"/>
      <c r="C612" s="120"/>
      <c r="D612" s="120"/>
      <c r="E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</row>
    <row r="613" spans="1:23" ht="12.75" customHeight="1" x14ac:dyDescent="0.25">
      <c r="A613" s="120"/>
      <c r="B613" s="120"/>
      <c r="C613" s="120"/>
      <c r="D613" s="120"/>
      <c r="E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</row>
    <row r="614" spans="1:23" ht="12.75" customHeight="1" x14ac:dyDescent="0.25">
      <c r="A614" s="120"/>
      <c r="B614" s="120"/>
      <c r="C614" s="120"/>
      <c r="D614" s="120"/>
      <c r="E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</row>
    <row r="615" spans="1:23" ht="12.75" customHeight="1" x14ac:dyDescent="0.25">
      <c r="A615" s="120"/>
      <c r="B615" s="120"/>
      <c r="C615" s="120"/>
      <c r="D615" s="120"/>
      <c r="E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</row>
    <row r="616" spans="1:23" ht="12.75" customHeight="1" x14ac:dyDescent="0.25">
      <c r="A616" s="120"/>
      <c r="B616" s="120"/>
      <c r="C616" s="120"/>
      <c r="D616" s="120"/>
      <c r="E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</row>
    <row r="617" spans="1:23" ht="12.75" customHeight="1" x14ac:dyDescent="0.25">
      <c r="A617" s="120"/>
      <c r="B617" s="120"/>
      <c r="C617" s="120"/>
      <c r="D617" s="120"/>
      <c r="E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</row>
    <row r="618" spans="1:23" ht="12.75" customHeight="1" x14ac:dyDescent="0.25">
      <c r="A618" s="120"/>
      <c r="B618" s="120"/>
      <c r="C618" s="120"/>
      <c r="D618" s="120"/>
      <c r="E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</row>
    <row r="619" spans="1:23" ht="12.75" customHeight="1" x14ac:dyDescent="0.25">
      <c r="A619" s="120"/>
      <c r="B619" s="120"/>
      <c r="C619" s="120"/>
      <c r="D619" s="120"/>
      <c r="E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</row>
    <row r="620" spans="1:23" ht="12.75" customHeight="1" x14ac:dyDescent="0.25">
      <c r="A620" s="120"/>
      <c r="B620" s="120"/>
      <c r="C620" s="120"/>
      <c r="D620" s="120"/>
      <c r="E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</row>
    <row r="621" spans="1:23" ht="12.75" customHeight="1" x14ac:dyDescent="0.25">
      <c r="A621" s="120"/>
      <c r="B621" s="120"/>
      <c r="C621" s="120"/>
      <c r="D621" s="120"/>
      <c r="E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</row>
    <row r="622" spans="1:23" ht="12.75" customHeight="1" x14ac:dyDescent="0.25">
      <c r="A622" s="120"/>
      <c r="B622" s="120"/>
      <c r="C622" s="120"/>
      <c r="D622" s="120"/>
      <c r="E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</row>
    <row r="623" spans="1:23" ht="12.75" customHeight="1" x14ac:dyDescent="0.25">
      <c r="A623" s="120"/>
      <c r="B623" s="120"/>
      <c r="C623" s="120"/>
      <c r="D623" s="120"/>
      <c r="E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</row>
    <row r="624" spans="1:23" ht="12.75" customHeight="1" x14ac:dyDescent="0.25">
      <c r="A624" s="120"/>
      <c r="B624" s="120"/>
      <c r="C624" s="120"/>
      <c r="D624" s="120"/>
      <c r="E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</row>
    <row r="625" spans="1:23" ht="12.75" customHeight="1" x14ac:dyDescent="0.25">
      <c r="A625" s="120"/>
      <c r="B625" s="120"/>
      <c r="C625" s="120"/>
      <c r="D625" s="120"/>
      <c r="E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</row>
    <row r="626" spans="1:23" ht="12.75" customHeight="1" x14ac:dyDescent="0.25">
      <c r="A626" s="120"/>
      <c r="B626" s="120"/>
      <c r="C626" s="120"/>
      <c r="D626" s="120"/>
      <c r="E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</row>
    <row r="627" spans="1:23" ht="12.75" customHeight="1" x14ac:dyDescent="0.25">
      <c r="A627" s="120"/>
      <c r="B627" s="120"/>
      <c r="C627" s="120"/>
      <c r="D627" s="120"/>
      <c r="E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</row>
    <row r="628" spans="1:23" ht="12.75" customHeight="1" x14ac:dyDescent="0.25">
      <c r="A628" s="120"/>
      <c r="B628" s="120"/>
      <c r="C628" s="120"/>
      <c r="D628" s="120"/>
      <c r="E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</row>
    <row r="629" spans="1:23" ht="12.75" customHeight="1" x14ac:dyDescent="0.25">
      <c r="A629" s="120"/>
      <c r="B629" s="120"/>
      <c r="C629" s="120"/>
      <c r="D629" s="120"/>
      <c r="E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</row>
    <row r="630" spans="1:23" ht="12.75" customHeight="1" x14ac:dyDescent="0.25">
      <c r="A630" s="120"/>
      <c r="B630" s="120"/>
      <c r="C630" s="120"/>
      <c r="D630" s="120"/>
      <c r="E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</row>
    <row r="631" spans="1:23" ht="12.75" customHeight="1" x14ac:dyDescent="0.25">
      <c r="A631" s="120"/>
      <c r="B631" s="120"/>
      <c r="C631" s="120"/>
      <c r="D631" s="120"/>
      <c r="E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</row>
    <row r="632" spans="1:23" ht="12.75" customHeight="1" x14ac:dyDescent="0.25">
      <c r="A632" s="120"/>
      <c r="B632" s="120"/>
      <c r="C632" s="120"/>
      <c r="D632" s="120"/>
      <c r="E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</row>
    <row r="633" spans="1:23" ht="12.75" customHeight="1" x14ac:dyDescent="0.25">
      <c r="A633" s="120"/>
      <c r="B633" s="120"/>
      <c r="C633" s="120"/>
      <c r="D633" s="120"/>
      <c r="E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</row>
    <row r="634" spans="1:23" ht="12.75" customHeight="1" x14ac:dyDescent="0.25">
      <c r="A634" s="120"/>
      <c r="B634" s="120"/>
      <c r="C634" s="120"/>
      <c r="D634" s="120"/>
      <c r="E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</row>
    <row r="635" spans="1:23" ht="12.75" customHeight="1" x14ac:dyDescent="0.25">
      <c r="A635" s="120"/>
      <c r="B635" s="120"/>
      <c r="C635" s="120"/>
      <c r="D635" s="120"/>
      <c r="E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</row>
    <row r="636" spans="1:23" ht="12.75" customHeight="1" x14ac:dyDescent="0.25">
      <c r="A636" s="120"/>
      <c r="B636" s="120"/>
      <c r="C636" s="120"/>
      <c r="D636" s="120"/>
      <c r="E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</row>
    <row r="637" spans="1:23" ht="12.75" customHeight="1" x14ac:dyDescent="0.25">
      <c r="A637" s="120"/>
      <c r="B637" s="120"/>
      <c r="C637" s="120"/>
      <c r="D637" s="120"/>
      <c r="E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</row>
    <row r="638" spans="1:23" ht="12.75" customHeight="1" x14ac:dyDescent="0.25">
      <c r="A638" s="120"/>
      <c r="B638" s="120"/>
      <c r="C638" s="120"/>
      <c r="D638" s="120"/>
      <c r="E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</row>
    <row r="639" spans="1:23" ht="12.75" customHeight="1" x14ac:dyDescent="0.25">
      <c r="A639" s="120"/>
      <c r="B639" s="120"/>
      <c r="C639" s="120"/>
      <c r="D639" s="120"/>
      <c r="E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</row>
    <row r="640" spans="1:23" ht="12.75" customHeight="1" x14ac:dyDescent="0.25">
      <c r="A640" s="120"/>
      <c r="B640" s="120"/>
      <c r="C640" s="120"/>
      <c r="D640" s="120"/>
      <c r="E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</row>
    <row r="641" spans="1:23" ht="12.75" customHeight="1" x14ac:dyDescent="0.25">
      <c r="A641" s="120"/>
      <c r="B641" s="120"/>
      <c r="C641" s="120"/>
      <c r="D641" s="120"/>
      <c r="E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</row>
    <row r="642" spans="1:23" ht="12.75" customHeight="1" x14ac:dyDescent="0.25">
      <c r="A642" s="120"/>
      <c r="B642" s="120"/>
      <c r="C642" s="120"/>
      <c r="D642" s="120"/>
      <c r="E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</row>
    <row r="643" spans="1:23" ht="12.75" customHeight="1" x14ac:dyDescent="0.25">
      <c r="A643" s="120"/>
      <c r="B643" s="120"/>
      <c r="C643" s="120"/>
      <c r="D643" s="120"/>
      <c r="E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</row>
    <row r="644" spans="1:23" ht="12.75" customHeight="1" x14ac:dyDescent="0.25">
      <c r="A644" s="120"/>
      <c r="B644" s="120"/>
      <c r="C644" s="120"/>
      <c r="D644" s="120"/>
      <c r="E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</row>
    <row r="645" spans="1:23" ht="12.75" customHeight="1" x14ac:dyDescent="0.25">
      <c r="A645" s="120"/>
      <c r="B645" s="120"/>
      <c r="C645" s="120"/>
      <c r="D645" s="120"/>
      <c r="E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</row>
    <row r="646" spans="1:23" ht="12.75" customHeight="1" x14ac:dyDescent="0.25">
      <c r="A646" s="120"/>
      <c r="B646" s="120"/>
      <c r="C646" s="120"/>
      <c r="D646" s="120"/>
      <c r="E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</row>
    <row r="647" spans="1:23" ht="12.75" customHeight="1" x14ac:dyDescent="0.25">
      <c r="A647" s="120"/>
      <c r="B647" s="120"/>
      <c r="C647" s="120"/>
      <c r="D647" s="120"/>
      <c r="E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</row>
    <row r="648" spans="1:23" ht="12.75" customHeight="1" x14ac:dyDescent="0.25">
      <c r="A648" s="120"/>
      <c r="B648" s="120"/>
      <c r="C648" s="120"/>
      <c r="D648" s="120"/>
      <c r="E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</row>
    <row r="649" spans="1:23" ht="12.75" customHeight="1" x14ac:dyDescent="0.25">
      <c r="A649" s="120"/>
      <c r="B649" s="120"/>
      <c r="C649" s="120"/>
      <c r="D649" s="120"/>
      <c r="E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</row>
    <row r="650" spans="1:23" ht="12.75" customHeight="1" x14ac:dyDescent="0.25">
      <c r="A650" s="120"/>
      <c r="B650" s="120"/>
      <c r="C650" s="120"/>
      <c r="D650" s="120"/>
      <c r="E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</row>
    <row r="651" spans="1:23" ht="12.75" customHeight="1" x14ac:dyDescent="0.25">
      <c r="A651" s="120"/>
      <c r="B651" s="120"/>
      <c r="C651" s="120"/>
      <c r="D651" s="120"/>
      <c r="E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</row>
    <row r="652" spans="1:23" ht="12.75" customHeight="1" x14ac:dyDescent="0.25">
      <c r="A652" s="120"/>
      <c r="B652" s="120"/>
      <c r="C652" s="120"/>
      <c r="D652" s="120"/>
      <c r="E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</row>
    <row r="653" spans="1:23" ht="12.75" customHeight="1" x14ac:dyDescent="0.25">
      <c r="A653" s="120"/>
      <c r="B653" s="120"/>
      <c r="C653" s="120"/>
      <c r="D653" s="120"/>
      <c r="E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</row>
    <row r="654" spans="1:23" ht="12.75" customHeight="1" x14ac:dyDescent="0.25">
      <c r="A654" s="120"/>
      <c r="B654" s="120"/>
      <c r="C654" s="120"/>
      <c r="D654" s="120"/>
      <c r="E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</row>
    <row r="655" spans="1:23" ht="12.75" customHeight="1" x14ac:dyDescent="0.25">
      <c r="A655" s="120"/>
      <c r="B655" s="120"/>
      <c r="C655" s="120"/>
      <c r="D655" s="120"/>
      <c r="E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</row>
    <row r="656" spans="1:23" ht="12.75" customHeight="1" x14ac:dyDescent="0.25">
      <c r="A656" s="120"/>
      <c r="B656" s="120"/>
      <c r="C656" s="120"/>
      <c r="D656" s="120"/>
      <c r="E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</row>
    <row r="657" spans="1:23" ht="12.75" customHeight="1" x14ac:dyDescent="0.25">
      <c r="A657" s="120"/>
      <c r="B657" s="120"/>
      <c r="C657" s="120"/>
      <c r="D657" s="120"/>
      <c r="E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</row>
    <row r="658" spans="1:23" ht="12.75" customHeight="1" x14ac:dyDescent="0.25">
      <c r="A658" s="120"/>
      <c r="B658" s="120"/>
      <c r="C658" s="120"/>
      <c r="D658" s="120"/>
      <c r="E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</row>
    <row r="659" spans="1:23" ht="12.75" customHeight="1" x14ac:dyDescent="0.25">
      <c r="A659" s="120"/>
      <c r="B659" s="120"/>
      <c r="C659" s="120"/>
      <c r="D659" s="120"/>
      <c r="E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</row>
    <row r="660" spans="1:23" ht="12.75" customHeight="1" x14ac:dyDescent="0.25">
      <c r="A660" s="120"/>
      <c r="B660" s="120"/>
      <c r="C660" s="120"/>
      <c r="D660" s="120"/>
      <c r="E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</row>
    <row r="661" spans="1:23" ht="12.75" customHeight="1" x14ac:dyDescent="0.25">
      <c r="A661" s="120"/>
      <c r="B661" s="120"/>
      <c r="C661" s="120"/>
      <c r="D661" s="120"/>
      <c r="E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</row>
    <row r="662" spans="1:23" ht="12.75" customHeight="1" x14ac:dyDescent="0.25">
      <c r="A662" s="120"/>
      <c r="B662" s="120"/>
      <c r="C662" s="120"/>
      <c r="D662" s="120"/>
      <c r="E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</row>
    <row r="663" spans="1:23" ht="12.75" customHeight="1" x14ac:dyDescent="0.25">
      <c r="A663" s="120"/>
      <c r="B663" s="120"/>
      <c r="C663" s="120"/>
      <c r="D663" s="120"/>
      <c r="E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</row>
    <row r="664" spans="1:23" ht="12.75" customHeight="1" x14ac:dyDescent="0.25">
      <c r="A664" s="120"/>
      <c r="B664" s="120"/>
      <c r="C664" s="120"/>
      <c r="D664" s="120"/>
      <c r="E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</row>
    <row r="665" spans="1:23" ht="12.75" customHeight="1" x14ac:dyDescent="0.25">
      <c r="A665" s="120"/>
      <c r="B665" s="120"/>
      <c r="C665" s="120"/>
      <c r="D665" s="120"/>
      <c r="E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</row>
    <row r="666" spans="1:23" ht="12.75" customHeight="1" x14ac:dyDescent="0.25">
      <c r="A666" s="120"/>
      <c r="B666" s="120"/>
      <c r="C666" s="120"/>
      <c r="D666" s="120"/>
      <c r="E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</row>
    <row r="667" spans="1:23" ht="12.75" customHeight="1" x14ac:dyDescent="0.25">
      <c r="A667" s="120"/>
      <c r="B667" s="120"/>
      <c r="C667" s="120"/>
      <c r="D667" s="120"/>
      <c r="E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</row>
    <row r="668" spans="1:23" ht="12.75" customHeight="1" x14ac:dyDescent="0.25">
      <c r="A668" s="120"/>
      <c r="B668" s="120"/>
      <c r="C668" s="120"/>
      <c r="D668" s="120"/>
      <c r="E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</row>
    <row r="669" spans="1:23" ht="12.75" customHeight="1" x14ac:dyDescent="0.25">
      <c r="A669" s="120"/>
      <c r="B669" s="120"/>
      <c r="C669" s="120"/>
      <c r="D669" s="120"/>
      <c r="E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</row>
    <row r="670" spans="1:23" ht="12.75" customHeight="1" x14ac:dyDescent="0.25">
      <c r="A670" s="120"/>
      <c r="B670" s="120"/>
      <c r="C670" s="120"/>
      <c r="D670" s="120"/>
      <c r="E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</row>
    <row r="671" spans="1:23" ht="12.75" customHeight="1" x14ac:dyDescent="0.25">
      <c r="A671" s="120"/>
      <c r="B671" s="120"/>
      <c r="C671" s="120"/>
      <c r="D671" s="120"/>
      <c r="E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</row>
    <row r="672" spans="1:23" ht="12.75" customHeight="1" x14ac:dyDescent="0.25">
      <c r="A672" s="120"/>
      <c r="B672" s="120"/>
      <c r="C672" s="120"/>
      <c r="D672" s="120"/>
      <c r="E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</row>
    <row r="673" spans="1:23" ht="12.75" customHeight="1" x14ac:dyDescent="0.25">
      <c r="A673" s="120"/>
      <c r="B673" s="120"/>
      <c r="C673" s="120"/>
      <c r="D673" s="120"/>
      <c r="E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</row>
    <row r="674" spans="1:23" ht="12.75" customHeight="1" x14ac:dyDescent="0.25">
      <c r="A674" s="120"/>
      <c r="B674" s="120"/>
      <c r="C674" s="120"/>
      <c r="D674" s="120"/>
      <c r="E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</row>
    <row r="675" spans="1:23" ht="12.75" customHeight="1" x14ac:dyDescent="0.25">
      <c r="A675" s="120"/>
      <c r="B675" s="120"/>
      <c r="C675" s="120"/>
      <c r="D675" s="120"/>
      <c r="E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</row>
    <row r="676" spans="1:23" ht="12.75" customHeight="1" x14ac:dyDescent="0.25">
      <c r="A676" s="120"/>
      <c r="B676" s="120"/>
      <c r="C676" s="120"/>
      <c r="D676" s="120"/>
      <c r="E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</row>
    <row r="677" spans="1:23" ht="12.75" customHeight="1" x14ac:dyDescent="0.25">
      <c r="A677" s="120"/>
      <c r="B677" s="120"/>
      <c r="C677" s="120"/>
      <c r="D677" s="120"/>
      <c r="E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</row>
    <row r="678" spans="1:23" ht="12.75" customHeight="1" x14ac:dyDescent="0.25">
      <c r="A678" s="120"/>
      <c r="B678" s="120"/>
      <c r="C678" s="120"/>
      <c r="D678" s="120"/>
      <c r="E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</row>
    <row r="679" spans="1:23" ht="12.75" customHeight="1" x14ac:dyDescent="0.25">
      <c r="A679" s="120"/>
      <c r="B679" s="120"/>
      <c r="C679" s="120"/>
      <c r="D679" s="120"/>
      <c r="E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</row>
    <row r="680" spans="1:23" ht="12.75" customHeight="1" x14ac:dyDescent="0.25">
      <c r="A680" s="120"/>
      <c r="B680" s="120"/>
      <c r="C680" s="120"/>
      <c r="D680" s="120"/>
      <c r="E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</row>
    <row r="681" spans="1:23" ht="12.75" customHeight="1" x14ac:dyDescent="0.25">
      <c r="A681" s="120"/>
      <c r="B681" s="120"/>
      <c r="C681" s="120"/>
      <c r="D681" s="120"/>
      <c r="E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</row>
    <row r="682" spans="1:23" ht="12.75" customHeight="1" x14ac:dyDescent="0.25">
      <c r="A682" s="120"/>
      <c r="B682" s="120"/>
      <c r="C682" s="120"/>
      <c r="D682" s="120"/>
      <c r="E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</row>
    <row r="683" spans="1:23" ht="12.75" customHeight="1" x14ac:dyDescent="0.25">
      <c r="A683" s="120"/>
      <c r="B683" s="120"/>
      <c r="C683" s="120"/>
      <c r="D683" s="120"/>
      <c r="E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</row>
    <row r="684" spans="1:23" ht="12.75" customHeight="1" x14ac:dyDescent="0.25">
      <c r="A684" s="120"/>
      <c r="B684" s="120"/>
      <c r="C684" s="120"/>
      <c r="D684" s="120"/>
      <c r="E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</row>
    <row r="685" spans="1:23" ht="12.75" customHeight="1" x14ac:dyDescent="0.25">
      <c r="A685" s="120"/>
      <c r="B685" s="120"/>
      <c r="C685" s="120"/>
      <c r="D685" s="120"/>
      <c r="E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</row>
    <row r="686" spans="1:23" ht="12.75" customHeight="1" x14ac:dyDescent="0.25">
      <c r="A686" s="120"/>
      <c r="B686" s="120"/>
      <c r="C686" s="120"/>
      <c r="D686" s="120"/>
      <c r="E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</row>
    <row r="687" spans="1:23" ht="12.75" customHeight="1" x14ac:dyDescent="0.25">
      <c r="A687" s="120"/>
      <c r="B687" s="120"/>
      <c r="C687" s="120"/>
      <c r="D687" s="120"/>
      <c r="E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</row>
    <row r="688" spans="1:23" ht="12.75" customHeight="1" x14ac:dyDescent="0.25">
      <c r="A688" s="120"/>
      <c r="B688" s="120"/>
      <c r="C688" s="120"/>
      <c r="D688" s="120"/>
      <c r="E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</row>
    <row r="689" spans="1:23" ht="12.75" customHeight="1" x14ac:dyDescent="0.25">
      <c r="A689" s="120"/>
      <c r="B689" s="120"/>
      <c r="C689" s="120"/>
      <c r="D689" s="120"/>
      <c r="E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</row>
    <row r="690" spans="1:23" ht="12.75" customHeight="1" x14ac:dyDescent="0.25">
      <c r="A690" s="120"/>
      <c r="B690" s="120"/>
      <c r="C690" s="120"/>
      <c r="D690" s="120"/>
      <c r="E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</row>
    <row r="691" spans="1:23" ht="12.75" customHeight="1" x14ac:dyDescent="0.25">
      <c r="A691" s="120"/>
      <c r="B691" s="120"/>
      <c r="C691" s="120"/>
      <c r="D691" s="120"/>
      <c r="E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</row>
    <row r="692" spans="1:23" ht="12.75" customHeight="1" x14ac:dyDescent="0.25">
      <c r="A692" s="120"/>
      <c r="B692" s="120"/>
      <c r="C692" s="120"/>
      <c r="D692" s="120"/>
      <c r="E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</row>
    <row r="693" spans="1:23" ht="12.75" customHeight="1" x14ac:dyDescent="0.25">
      <c r="A693" s="120"/>
      <c r="B693" s="120"/>
      <c r="C693" s="120"/>
      <c r="D693" s="120"/>
      <c r="E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</row>
    <row r="694" spans="1:23" ht="12.75" customHeight="1" x14ac:dyDescent="0.25">
      <c r="A694" s="120"/>
      <c r="B694" s="120"/>
      <c r="C694" s="120"/>
      <c r="D694" s="120"/>
      <c r="E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</row>
    <row r="695" spans="1:23" ht="12.75" customHeight="1" x14ac:dyDescent="0.25">
      <c r="A695" s="120"/>
      <c r="B695" s="120"/>
      <c r="C695" s="120"/>
      <c r="D695" s="120"/>
      <c r="E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</row>
    <row r="696" spans="1:23" ht="12.75" customHeight="1" x14ac:dyDescent="0.25">
      <c r="A696" s="120"/>
      <c r="B696" s="120"/>
      <c r="C696" s="120"/>
      <c r="D696" s="120"/>
      <c r="E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</row>
    <row r="697" spans="1:23" ht="12.75" customHeight="1" x14ac:dyDescent="0.25">
      <c r="A697" s="120"/>
      <c r="B697" s="120"/>
      <c r="C697" s="120"/>
      <c r="D697" s="120"/>
      <c r="E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</row>
    <row r="698" spans="1:23" ht="12.75" customHeight="1" x14ac:dyDescent="0.25">
      <c r="A698" s="120"/>
      <c r="B698" s="120"/>
      <c r="C698" s="120"/>
      <c r="D698" s="120"/>
      <c r="E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</row>
    <row r="699" spans="1:23" ht="12.75" customHeight="1" x14ac:dyDescent="0.25">
      <c r="A699" s="120"/>
      <c r="B699" s="120"/>
      <c r="C699" s="120"/>
      <c r="D699" s="120"/>
      <c r="E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</row>
    <row r="700" spans="1:23" ht="12.75" customHeight="1" x14ac:dyDescent="0.25">
      <c r="A700" s="120"/>
      <c r="B700" s="120"/>
      <c r="C700" s="120"/>
      <c r="D700" s="120"/>
      <c r="E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</row>
    <row r="701" spans="1:23" ht="12.75" customHeight="1" x14ac:dyDescent="0.25">
      <c r="A701" s="120"/>
      <c r="B701" s="120"/>
      <c r="C701" s="120"/>
      <c r="D701" s="120"/>
      <c r="E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</row>
    <row r="702" spans="1:23" ht="12.75" customHeight="1" x14ac:dyDescent="0.25">
      <c r="A702" s="120"/>
      <c r="B702" s="120"/>
      <c r="C702" s="120"/>
      <c r="D702" s="120"/>
      <c r="E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</row>
    <row r="703" spans="1:23" ht="12.75" customHeight="1" x14ac:dyDescent="0.25">
      <c r="A703" s="120"/>
      <c r="B703" s="120"/>
      <c r="C703" s="120"/>
      <c r="D703" s="120"/>
      <c r="E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</row>
    <row r="704" spans="1:23" ht="12.75" customHeight="1" x14ac:dyDescent="0.25">
      <c r="A704" s="120"/>
      <c r="B704" s="120"/>
      <c r="C704" s="120"/>
      <c r="D704" s="120"/>
      <c r="E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</row>
    <row r="705" spans="1:23" ht="12.75" customHeight="1" x14ac:dyDescent="0.25">
      <c r="A705" s="120"/>
      <c r="B705" s="120"/>
      <c r="C705" s="120"/>
      <c r="D705" s="120"/>
      <c r="E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</row>
    <row r="706" spans="1:23" ht="12.75" customHeight="1" x14ac:dyDescent="0.25">
      <c r="A706" s="120"/>
      <c r="B706" s="120"/>
      <c r="C706" s="120"/>
      <c r="D706" s="120"/>
      <c r="E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</row>
    <row r="707" spans="1:23" ht="12.75" customHeight="1" x14ac:dyDescent="0.25">
      <c r="A707" s="120"/>
      <c r="B707" s="120"/>
      <c r="C707" s="120"/>
      <c r="D707" s="120"/>
      <c r="E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</row>
    <row r="708" spans="1:23" ht="12.75" customHeight="1" x14ac:dyDescent="0.25">
      <c r="A708" s="120"/>
      <c r="B708" s="120"/>
      <c r="C708" s="120"/>
      <c r="D708" s="120"/>
      <c r="E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</row>
    <row r="709" spans="1:23" ht="12.75" customHeight="1" x14ac:dyDescent="0.25">
      <c r="A709" s="120"/>
      <c r="B709" s="120"/>
      <c r="C709" s="120"/>
      <c r="D709" s="120"/>
      <c r="E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</row>
    <row r="710" spans="1:23" ht="12.75" customHeight="1" x14ac:dyDescent="0.25">
      <c r="A710" s="120"/>
      <c r="B710" s="120"/>
      <c r="C710" s="120"/>
      <c r="D710" s="120"/>
      <c r="E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</row>
    <row r="711" spans="1:23" ht="12.75" customHeight="1" x14ac:dyDescent="0.25">
      <c r="A711" s="120"/>
      <c r="B711" s="120"/>
      <c r="C711" s="120"/>
      <c r="D711" s="120"/>
      <c r="E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</row>
    <row r="712" spans="1:23" ht="12.75" customHeight="1" x14ac:dyDescent="0.25">
      <c r="A712" s="120"/>
      <c r="B712" s="120"/>
      <c r="C712" s="120"/>
      <c r="D712" s="120"/>
      <c r="E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</row>
    <row r="713" spans="1:23" ht="12.75" customHeight="1" x14ac:dyDescent="0.25">
      <c r="A713" s="120"/>
      <c r="B713" s="120"/>
      <c r="C713" s="120"/>
      <c r="D713" s="120"/>
      <c r="E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</row>
    <row r="714" spans="1:23" ht="12.75" customHeight="1" x14ac:dyDescent="0.25">
      <c r="A714" s="120"/>
      <c r="B714" s="120"/>
      <c r="C714" s="120"/>
      <c r="D714" s="120"/>
      <c r="E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</row>
    <row r="715" spans="1:23" ht="12.75" customHeight="1" x14ac:dyDescent="0.25">
      <c r="A715" s="120"/>
      <c r="B715" s="120"/>
      <c r="C715" s="120"/>
      <c r="D715" s="120"/>
      <c r="E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</row>
    <row r="716" spans="1:23" ht="12.75" customHeight="1" x14ac:dyDescent="0.25">
      <c r="A716" s="120"/>
      <c r="B716" s="120"/>
      <c r="C716" s="120"/>
      <c r="D716" s="120"/>
      <c r="E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</row>
    <row r="717" spans="1:23" ht="12.75" customHeight="1" x14ac:dyDescent="0.25">
      <c r="A717" s="120"/>
      <c r="B717" s="120"/>
      <c r="C717" s="120"/>
      <c r="D717" s="120"/>
      <c r="E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</row>
    <row r="718" spans="1:23" ht="12.75" customHeight="1" x14ac:dyDescent="0.25">
      <c r="A718" s="120"/>
      <c r="B718" s="120"/>
      <c r="C718" s="120"/>
      <c r="D718" s="120"/>
      <c r="E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</row>
    <row r="719" spans="1:23" ht="12.75" customHeight="1" x14ac:dyDescent="0.25">
      <c r="A719" s="120"/>
      <c r="B719" s="120"/>
      <c r="C719" s="120"/>
      <c r="D719" s="120"/>
      <c r="E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</row>
    <row r="720" spans="1:23" ht="12.75" customHeight="1" x14ac:dyDescent="0.25">
      <c r="A720" s="120"/>
      <c r="B720" s="120"/>
      <c r="C720" s="120"/>
      <c r="D720" s="120"/>
      <c r="E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</row>
    <row r="721" spans="1:23" ht="12.75" customHeight="1" x14ac:dyDescent="0.25">
      <c r="A721" s="120"/>
      <c r="B721" s="120"/>
      <c r="C721" s="120"/>
      <c r="D721" s="120"/>
      <c r="E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</row>
    <row r="722" spans="1:23" ht="12.75" customHeight="1" x14ac:dyDescent="0.25">
      <c r="A722" s="120"/>
      <c r="B722" s="120"/>
      <c r="C722" s="120"/>
      <c r="D722" s="120"/>
      <c r="E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</row>
    <row r="723" spans="1:23" ht="12.75" customHeight="1" x14ac:dyDescent="0.25">
      <c r="A723" s="120"/>
      <c r="B723" s="120"/>
      <c r="C723" s="120"/>
      <c r="D723" s="120"/>
      <c r="E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</row>
    <row r="724" spans="1:23" ht="12.75" customHeight="1" x14ac:dyDescent="0.25">
      <c r="A724" s="120"/>
      <c r="B724" s="120"/>
      <c r="C724" s="120"/>
      <c r="D724" s="120"/>
      <c r="E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</row>
    <row r="725" spans="1:23" ht="12.75" customHeight="1" x14ac:dyDescent="0.25">
      <c r="A725" s="120"/>
      <c r="B725" s="120"/>
      <c r="C725" s="120"/>
      <c r="D725" s="120"/>
      <c r="E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</row>
    <row r="726" spans="1:23" ht="12.75" customHeight="1" x14ac:dyDescent="0.25">
      <c r="A726" s="120"/>
      <c r="B726" s="120"/>
      <c r="C726" s="120"/>
      <c r="D726" s="120"/>
      <c r="E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</row>
    <row r="727" spans="1:23" ht="12.75" customHeight="1" x14ac:dyDescent="0.25">
      <c r="A727" s="120"/>
      <c r="B727" s="120"/>
      <c r="C727" s="120"/>
      <c r="D727" s="120"/>
      <c r="E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</row>
    <row r="728" spans="1:23" ht="12.75" customHeight="1" x14ac:dyDescent="0.25">
      <c r="A728" s="120"/>
      <c r="B728" s="120"/>
      <c r="C728" s="120"/>
      <c r="D728" s="120"/>
      <c r="E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</row>
    <row r="729" spans="1:23" ht="12.75" customHeight="1" x14ac:dyDescent="0.25">
      <c r="A729" s="120"/>
      <c r="B729" s="120"/>
      <c r="C729" s="120"/>
      <c r="D729" s="120"/>
      <c r="E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</row>
    <row r="730" spans="1:23" ht="12.75" customHeight="1" x14ac:dyDescent="0.25">
      <c r="A730" s="120"/>
      <c r="B730" s="120"/>
      <c r="C730" s="120"/>
      <c r="D730" s="120"/>
      <c r="E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</row>
    <row r="731" spans="1:23" ht="12.75" customHeight="1" x14ac:dyDescent="0.25">
      <c r="A731" s="120"/>
      <c r="B731" s="120"/>
      <c r="C731" s="120"/>
      <c r="D731" s="120"/>
      <c r="E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</row>
    <row r="732" spans="1:23" ht="12.75" customHeight="1" x14ac:dyDescent="0.25">
      <c r="A732" s="120"/>
      <c r="B732" s="120"/>
      <c r="C732" s="120"/>
      <c r="D732" s="120"/>
      <c r="E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</row>
    <row r="733" spans="1:23" ht="12.75" customHeight="1" x14ac:dyDescent="0.25">
      <c r="A733" s="120"/>
      <c r="B733" s="120"/>
      <c r="C733" s="120"/>
      <c r="D733" s="120"/>
      <c r="E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</row>
    <row r="734" spans="1:23" ht="12.75" customHeight="1" x14ac:dyDescent="0.25">
      <c r="A734" s="120"/>
      <c r="B734" s="120"/>
      <c r="C734" s="120"/>
      <c r="D734" s="120"/>
      <c r="E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</row>
    <row r="735" spans="1:23" ht="12.75" customHeight="1" x14ac:dyDescent="0.25">
      <c r="A735" s="120"/>
      <c r="B735" s="120"/>
      <c r="C735" s="120"/>
      <c r="D735" s="120"/>
      <c r="E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</row>
    <row r="736" spans="1:23" ht="12.75" customHeight="1" x14ac:dyDescent="0.25">
      <c r="A736" s="120"/>
      <c r="B736" s="120"/>
      <c r="C736" s="120"/>
      <c r="D736" s="120"/>
      <c r="E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</row>
    <row r="737" spans="1:23" ht="12.75" customHeight="1" x14ac:dyDescent="0.25">
      <c r="A737" s="120"/>
      <c r="B737" s="120"/>
      <c r="C737" s="120"/>
      <c r="D737" s="120"/>
      <c r="E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</row>
    <row r="738" spans="1:23" ht="12.75" customHeight="1" x14ac:dyDescent="0.25">
      <c r="A738" s="120"/>
      <c r="B738" s="120"/>
      <c r="C738" s="120"/>
      <c r="D738" s="120"/>
      <c r="E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</row>
    <row r="739" spans="1:23" ht="12.75" customHeight="1" x14ac:dyDescent="0.25">
      <c r="A739" s="120"/>
      <c r="B739" s="120"/>
      <c r="C739" s="120"/>
      <c r="D739" s="120"/>
      <c r="E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</row>
    <row r="740" spans="1:23" ht="12.75" customHeight="1" x14ac:dyDescent="0.25">
      <c r="A740" s="120"/>
      <c r="B740" s="120"/>
      <c r="C740" s="120"/>
      <c r="D740" s="120"/>
      <c r="E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</row>
    <row r="741" spans="1:23" ht="12.75" customHeight="1" x14ac:dyDescent="0.25">
      <c r="A741" s="120"/>
      <c r="B741" s="120"/>
      <c r="C741" s="120"/>
      <c r="D741" s="120"/>
      <c r="E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</row>
    <row r="742" spans="1:23" ht="12.75" customHeight="1" x14ac:dyDescent="0.25">
      <c r="A742" s="120"/>
      <c r="B742" s="120"/>
      <c r="C742" s="120"/>
      <c r="D742" s="120"/>
      <c r="E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</row>
    <row r="743" spans="1:23" ht="12.75" customHeight="1" x14ac:dyDescent="0.25">
      <c r="A743" s="120"/>
      <c r="B743" s="120"/>
      <c r="C743" s="120"/>
      <c r="D743" s="120"/>
      <c r="E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</row>
    <row r="744" spans="1:23" ht="12.75" customHeight="1" x14ac:dyDescent="0.25">
      <c r="A744" s="120"/>
      <c r="B744" s="120"/>
      <c r="C744" s="120"/>
      <c r="D744" s="120"/>
      <c r="E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</row>
    <row r="745" spans="1:23" ht="12.75" customHeight="1" x14ac:dyDescent="0.25">
      <c r="A745" s="120"/>
      <c r="B745" s="120"/>
      <c r="C745" s="120"/>
      <c r="D745" s="120"/>
      <c r="E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</row>
    <row r="746" spans="1:23" ht="12.75" customHeight="1" x14ac:dyDescent="0.25">
      <c r="A746" s="120"/>
      <c r="B746" s="120"/>
      <c r="C746" s="120"/>
      <c r="D746" s="120"/>
      <c r="E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</row>
    <row r="747" spans="1:23" ht="12.75" customHeight="1" x14ac:dyDescent="0.25">
      <c r="A747" s="120"/>
      <c r="B747" s="120"/>
      <c r="C747" s="120"/>
      <c r="D747" s="120"/>
      <c r="E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</row>
    <row r="748" spans="1:23" ht="12.75" customHeight="1" x14ac:dyDescent="0.25">
      <c r="A748" s="120"/>
      <c r="B748" s="120"/>
      <c r="C748" s="120"/>
      <c r="D748" s="120"/>
      <c r="E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</row>
    <row r="749" spans="1:23" ht="12.75" customHeight="1" x14ac:dyDescent="0.25">
      <c r="A749" s="120"/>
      <c r="B749" s="120"/>
      <c r="C749" s="120"/>
      <c r="D749" s="120"/>
      <c r="E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</row>
    <row r="750" spans="1:23" ht="12.75" customHeight="1" x14ac:dyDescent="0.25">
      <c r="A750" s="120"/>
      <c r="B750" s="120"/>
      <c r="C750" s="120"/>
      <c r="D750" s="120"/>
      <c r="E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</row>
    <row r="751" spans="1:23" ht="12.75" customHeight="1" x14ac:dyDescent="0.25">
      <c r="A751" s="120"/>
      <c r="B751" s="120"/>
      <c r="C751" s="120"/>
      <c r="D751" s="120"/>
      <c r="E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</row>
    <row r="752" spans="1:23" ht="12.75" customHeight="1" x14ac:dyDescent="0.25">
      <c r="A752" s="120"/>
      <c r="B752" s="120"/>
      <c r="C752" s="120"/>
      <c r="D752" s="120"/>
      <c r="E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</row>
    <row r="753" spans="1:23" ht="12.75" customHeight="1" x14ac:dyDescent="0.25">
      <c r="A753" s="120"/>
      <c r="B753" s="120"/>
      <c r="C753" s="120"/>
      <c r="D753" s="120"/>
      <c r="E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</row>
    <row r="754" spans="1:23" ht="12.75" customHeight="1" x14ac:dyDescent="0.25">
      <c r="A754" s="120"/>
      <c r="B754" s="120"/>
      <c r="C754" s="120"/>
      <c r="D754" s="120"/>
      <c r="E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</row>
    <row r="755" spans="1:23" ht="12.75" customHeight="1" x14ac:dyDescent="0.25">
      <c r="A755" s="120"/>
      <c r="B755" s="120"/>
      <c r="C755" s="120"/>
      <c r="D755" s="120"/>
      <c r="E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</row>
    <row r="756" spans="1:23" ht="12.75" customHeight="1" x14ac:dyDescent="0.25">
      <c r="A756" s="120"/>
      <c r="B756" s="120"/>
      <c r="C756" s="120"/>
      <c r="D756" s="120"/>
      <c r="E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</row>
    <row r="757" spans="1:23" ht="12.75" customHeight="1" x14ac:dyDescent="0.25">
      <c r="A757" s="120"/>
      <c r="B757" s="120"/>
      <c r="C757" s="120"/>
      <c r="D757" s="120"/>
      <c r="E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</row>
    <row r="758" spans="1:23" ht="12.75" customHeight="1" x14ac:dyDescent="0.25">
      <c r="A758" s="120"/>
      <c r="B758" s="120"/>
      <c r="C758" s="120"/>
      <c r="D758" s="120"/>
      <c r="E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</row>
    <row r="759" spans="1:23" ht="12.75" customHeight="1" x14ac:dyDescent="0.25">
      <c r="A759" s="120"/>
      <c r="B759" s="120"/>
      <c r="C759" s="120"/>
      <c r="D759" s="120"/>
      <c r="E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</row>
    <row r="760" spans="1:23" ht="12.75" customHeight="1" x14ac:dyDescent="0.25">
      <c r="A760" s="120"/>
      <c r="B760" s="120"/>
      <c r="C760" s="120"/>
      <c r="D760" s="120"/>
      <c r="E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</row>
    <row r="761" spans="1:23" ht="12.75" customHeight="1" x14ac:dyDescent="0.25">
      <c r="A761" s="120"/>
      <c r="B761" s="120"/>
      <c r="C761" s="120"/>
      <c r="D761" s="120"/>
      <c r="E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</row>
    <row r="762" spans="1:23" ht="12.75" customHeight="1" x14ac:dyDescent="0.25">
      <c r="A762" s="120"/>
      <c r="B762" s="120"/>
      <c r="C762" s="120"/>
      <c r="D762" s="120"/>
      <c r="E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</row>
    <row r="763" spans="1:23" ht="12.75" customHeight="1" x14ac:dyDescent="0.25">
      <c r="A763" s="120"/>
      <c r="B763" s="120"/>
      <c r="C763" s="120"/>
      <c r="D763" s="120"/>
      <c r="E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</row>
    <row r="764" spans="1:23" ht="12.75" customHeight="1" x14ac:dyDescent="0.25">
      <c r="A764" s="120"/>
      <c r="B764" s="120"/>
      <c r="C764" s="120"/>
      <c r="D764" s="120"/>
      <c r="E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</row>
    <row r="765" spans="1:23" ht="12.75" customHeight="1" x14ac:dyDescent="0.25">
      <c r="A765" s="120"/>
      <c r="B765" s="120"/>
      <c r="C765" s="120"/>
      <c r="D765" s="120"/>
      <c r="E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</row>
    <row r="766" spans="1:23" ht="12.75" customHeight="1" x14ac:dyDescent="0.25">
      <c r="A766" s="120"/>
      <c r="B766" s="120"/>
      <c r="C766" s="120"/>
      <c r="D766" s="120"/>
      <c r="E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</row>
    <row r="767" spans="1:23" ht="12.75" customHeight="1" x14ac:dyDescent="0.25">
      <c r="A767" s="120"/>
      <c r="B767" s="120"/>
      <c r="C767" s="120"/>
      <c r="D767" s="120"/>
      <c r="E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</row>
    <row r="768" spans="1:23" ht="12.75" customHeight="1" x14ac:dyDescent="0.25">
      <c r="A768" s="120"/>
      <c r="B768" s="120"/>
      <c r="C768" s="120"/>
      <c r="D768" s="120"/>
      <c r="E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</row>
    <row r="769" spans="1:23" ht="12.75" customHeight="1" x14ac:dyDescent="0.25">
      <c r="A769" s="120"/>
      <c r="B769" s="120"/>
      <c r="C769" s="120"/>
      <c r="D769" s="120"/>
      <c r="E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</row>
    <row r="770" spans="1:23" ht="12.75" customHeight="1" x14ac:dyDescent="0.25">
      <c r="A770" s="120"/>
      <c r="B770" s="120"/>
      <c r="C770" s="120"/>
      <c r="D770" s="120"/>
      <c r="E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</row>
    <row r="771" spans="1:23" ht="12.75" customHeight="1" x14ac:dyDescent="0.25">
      <c r="A771" s="120"/>
      <c r="B771" s="120"/>
      <c r="C771" s="120"/>
      <c r="D771" s="120"/>
      <c r="E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</row>
    <row r="772" spans="1:23" ht="12.75" customHeight="1" x14ac:dyDescent="0.25">
      <c r="A772" s="120"/>
      <c r="B772" s="120"/>
      <c r="C772" s="120"/>
      <c r="D772" s="120"/>
      <c r="E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</row>
    <row r="773" spans="1:23" ht="12.75" customHeight="1" x14ac:dyDescent="0.25">
      <c r="A773" s="120"/>
      <c r="B773" s="120"/>
      <c r="C773" s="120"/>
      <c r="D773" s="120"/>
      <c r="E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</row>
    <row r="774" spans="1:23" ht="12.75" customHeight="1" x14ac:dyDescent="0.25">
      <c r="A774" s="120"/>
      <c r="B774" s="120"/>
      <c r="C774" s="120"/>
      <c r="D774" s="120"/>
      <c r="E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</row>
    <row r="775" spans="1:23" ht="12.75" customHeight="1" x14ac:dyDescent="0.25">
      <c r="A775" s="120"/>
      <c r="B775" s="120"/>
      <c r="C775" s="120"/>
      <c r="D775" s="120"/>
      <c r="E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</row>
    <row r="776" spans="1:23" ht="12.75" customHeight="1" x14ac:dyDescent="0.25">
      <c r="A776" s="120"/>
      <c r="B776" s="120"/>
      <c r="C776" s="120"/>
      <c r="D776" s="120"/>
      <c r="E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</row>
    <row r="777" spans="1:23" ht="12.75" customHeight="1" x14ac:dyDescent="0.25">
      <c r="A777" s="120"/>
      <c r="B777" s="120"/>
      <c r="C777" s="120"/>
      <c r="D777" s="120"/>
      <c r="E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</row>
    <row r="778" spans="1:23" ht="12.75" customHeight="1" x14ac:dyDescent="0.25">
      <c r="A778" s="120"/>
      <c r="B778" s="120"/>
      <c r="C778" s="120"/>
      <c r="D778" s="120"/>
      <c r="E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</row>
    <row r="779" spans="1:23" ht="12.75" customHeight="1" x14ac:dyDescent="0.25">
      <c r="A779" s="120"/>
      <c r="B779" s="120"/>
      <c r="C779" s="120"/>
      <c r="D779" s="120"/>
      <c r="E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</row>
    <row r="780" spans="1:23" ht="12.75" customHeight="1" x14ac:dyDescent="0.25">
      <c r="A780" s="120"/>
      <c r="B780" s="120"/>
      <c r="C780" s="120"/>
      <c r="D780" s="120"/>
      <c r="E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</row>
    <row r="781" spans="1:23" ht="12.75" customHeight="1" x14ac:dyDescent="0.25">
      <c r="A781" s="120"/>
      <c r="B781" s="120"/>
      <c r="C781" s="120"/>
      <c r="D781" s="120"/>
      <c r="E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</row>
    <row r="782" spans="1:23" ht="12.75" customHeight="1" x14ac:dyDescent="0.25">
      <c r="A782" s="120"/>
      <c r="B782" s="120"/>
      <c r="C782" s="120"/>
      <c r="D782" s="120"/>
      <c r="E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</row>
    <row r="783" spans="1:23" ht="12.75" customHeight="1" x14ac:dyDescent="0.25">
      <c r="A783" s="120"/>
      <c r="B783" s="120"/>
      <c r="C783" s="120"/>
      <c r="D783" s="120"/>
      <c r="E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</row>
    <row r="784" spans="1:23" ht="12.75" customHeight="1" x14ac:dyDescent="0.25">
      <c r="A784" s="120"/>
      <c r="B784" s="120"/>
      <c r="C784" s="120"/>
      <c r="D784" s="120"/>
      <c r="E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</row>
    <row r="785" spans="1:23" ht="12.75" customHeight="1" x14ac:dyDescent="0.25">
      <c r="A785" s="120"/>
      <c r="B785" s="120"/>
      <c r="C785" s="120"/>
      <c r="D785" s="120"/>
      <c r="E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</row>
    <row r="786" spans="1:23" ht="12.75" customHeight="1" x14ac:dyDescent="0.25">
      <c r="A786" s="120"/>
      <c r="B786" s="120"/>
      <c r="C786" s="120"/>
      <c r="D786" s="120"/>
      <c r="E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</row>
    <row r="787" spans="1:23" ht="12.75" customHeight="1" x14ac:dyDescent="0.25">
      <c r="A787" s="120"/>
      <c r="B787" s="120"/>
      <c r="C787" s="120"/>
      <c r="D787" s="120"/>
      <c r="E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</row>
    <row r="788" spans="1:23" ht="12.75" customHeight="1" x14ac:dyDescent="0.25">
      <c r="A788" s="120"/>
      <c r="B788" s="120"/>
      <c r="C788" s="120"/>
      <c r="D788" s="120"/>
      <c r="E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</row>
    <row r="789" spans="1:23" ht="12.75" customHeight="1" x14ac:dyDescent="0.25">
      <c r="A789" s="120"/>
      <c r="B789" s="120"/>
      <c r="C789" s="120"/>
      <c r="D789" s="120"/>
      <c r="E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</row>
    <row r="790" spans="1:23" ht="12.75" customHeight="1" x14ac:dyDescent="0.25">
      <c r="A790" s="120"/>
      <c r="B790" s="120"/>
      <c r="C790" s="120"/>
      <c r="D790" s="120"/>
      <c r="E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</row>
    <row r="791" spans="1:23" ht="12.75" customHeight="1" x14ac:dyDescent="0.25">
      <c r="A791" s="120"/>
      <c r="B791" s="120"/>
      <c r="C791" s="120"/>
      <c r="D791" s="120"/>
      <c r="E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</row>
    <row r="792" spans="1:23" ht="12.75" customHeight="1" x14ac:dyDescent="0.25">
      <c r="A792" s="120"/>
      <c r="B792" s="120"/>
      <c r="C792" s="120"/>
      <c r="D792" s="120"/>
      <c r="E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</row>
    <row r="793" spans="1:23" ht="12.75" customHeight="1" x14ac:dyDescent="0.25">
      <c r="A793" s="120"/>
      <c r="B793" s="120"/>
      <c r="C793" s="120"/>
      <c r="D793" s="120"/>
      <c r="E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</row>
    <row r="794" spans="1:23" ht="12.75" customHeight="1" x14ac:dyDescent="0.25">
      <c r="A794" s="120"/>
      <c r="B794" s="120"/>
      <c r="C794" s="120"/>
      <c r="D794" s="120"/>
      <c r="E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</row>
    <row r="795" spans="1:23" ht="12.75" customHeight="1" x14ac:dyDescent="0.25">
      <c r="A795" s="120"/>
      <c r="B795" s="120"/>
      <c r="C795" s="120"/>
      <c r="D795" s="120"/>
      <c r="E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</row>
    <row r="796" spans="1:23" ht="12.75" customHeight="1" x14ac:dyDescent="0.25">
      <c r="A796" s="120"/>
      <c r="B796" s="120"/>
      <c r="C796" s="120"/>
      <c r="D796" s="120"/>
      <c r="E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</row>
    <row r="797" spans="1:23" ht="12.75" customHeight="1" x14ac:dyDescent="0.25">
      <c r="A797" s="120"/>
      <c r="B797" s="120"/>
      <c r="C797" s="120"/>
      <c r="D797" s="120"/>
      <c r="E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</row>
    <row r="798" spans="1:23" ht="12.75" customHeight="1" x14ac:dyDescent="0.25">
      <c r="A798" s="120"/>
      <c r="B798" s="120"/>
      <c r="C798" s="120"/>
      <c r="D798" s="120"/>
      <c r="E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</row>
    <row r="799" spans="1:23" ht="12.75" customHeight="1" x14ac:dyDescent="0.25">
      <c r="A799" s="120"/>
      <c r="B799" s="120"/>
      <c r="C799" s="120"/>
      <c r="D799" s="120"/>
      <c r="E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</row>
    <row r="800" spans="1:23" ht="12.75" customHeight="1" x14ac:dyDescent="0.25">
      <c r="A800" s="120"/>
      <c r="B800" s="120"/>
      <c r="C800" s="120"/>
      <c r="D800" s="120"/>
      <c r="E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</row>
    <row r="801" spans="1:23" ht="12.75" customHeight="1" x14ac:dyDescent="0.25">
      <c r="A801" s="120"/>
      <c r="B801" s="120"/>
      <c r="C801" s="120"/>
      <c r="D801" s="120"/>
      <c r="E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</row>
    <row r="802" spans="1:23" ht="12.75" customHeight="1" x14ac:dyDescent="0.25">
      <c r="A802" s="120"/>
      <c r="B802" s="120"/>
      <c r="C802" s="120"/>
      <c r="D802" s="120"/>
      <c r="E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</row>
    <row r="803" spans="1:23" ht="12.75" customHeight="1" x14ac:dyDescent="0.25">
      <c r="A803" s="120"/>
      <c r="B803" s="120"/>
      <c r="C803" s="120"/>
      <c r="D803" s="120"/>
      <c r="E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</row>
    <row r="804" spans="1:23" ht="12.75" customHeight="1" x14ac:dyDescent="0.25">
      <c r="A804" s="120"/>
      <c r="B804" s="120"/>
      <c r="C804" s="120"/>
      <c r="D804" s="120"/>
      <c r="E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</row>
    <row r="805" spans="1:23" ht="12.75" customHeight="1" x14ac:dyDescent="0.25">
      <c r="A805" s="120"/>
      <c r="B805" s="120"/>
      <c r="C805" s="120"/>
      <c r="D805" s="120"/>
      <c r="E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</row>
    <row r="806" spans="1:23" ht="12.75" customHeight="1" x14ac:dyDescent="0.25">
      <c r="A806" s="120"/>
      <c r="B806" s="120"/>
      <c r="C806" s="120"/>
      <c r="D806" s="120"/>
      <c r="E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</row>
    <row r="807" spans="1:23" ht="12.75" customHeight="1" x14ac:dyDescent="0.25">
      <c r="A807" s="120"/>
      <c r="B807" s="120"/>
      <c r="C807" s="120"/>
      <c r="D807" s="120"/>
      <c r="E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</row>
    <row r="808" spans="1:23" ht="12.75" customHeight="1" x14ac:dyDescent="0.25">
      <c r="A808" s="120"/>
      <c r="B808" s="120"/>
      <c r="C808" s="120"/>
      <c r="D808" s="120"/>
      <c r="E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</row>
    <row r="809" spans="1:23" ht="12.75" customHeight="1" x14ac:dyDescent="0.25">
      <c r="A809" s="120"/>
      <c r="B809" s="120"/>
      <c r="C809" s="120"/>
      <c r="D809" s="120"/>
      <c r="E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</row>
    <row r="810" spans="1:23" ht="12.75" customHeight="1" x14ac:dyDescent="0.25">
      <c r="A810" s="120"/>
      <c r="B810" s="120"/>
      <c r="C810" s="120"/>
      <c r="D810" s="120"/>
      <c r="E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</row>
    <row r="811" spans="1:23" ht="12.75" customHeight="1" x14ac:dyDescent="0.25">
      <c r="A811" s="120"/>
      <c r="B811" s="120"/>
      <c r="C811" s="120"/>
      <c r="D811" s="120"/>
      <c r="E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</row>
    <row r="812" spans="1:23" ht="12.75" customHeight="1" x14ac:dyDescent="0.25">
      <c r="A812" s="120"/>
      <c r="B812" s="120"/>
      <c r="C812" s="120"/>
      <c r="D812" s="120"/>
      <c r="E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</row>
    <row r="813" spans="1:23" ht="12.75" customHeight="1" x14ac:dyDescent="0.25">
      <c r="A813" s="120"/>
      <c r="B813" s="120"/>
      <c r="C813" s="120"/>
      <c r="D813" s="120"/>
      <c r="E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</row>
    <row r="814" spans="1:23" ht="12.75" customHeight="1" x14ac:dyDescent="0.25">
      <c r="A814" s="120"/>
      <c r="B814" s="120"/>
      <c r="C814" s="120"/>
      <c r="D814" s="120"/>
      <c r="E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</row>
    <row r="815" spans="1:23" ht="12.75" customHeight="1" x14ac:dyDescent="0.25">
      <c r="A815" s="120"/>
      <c r="B815" s="120"/>
      <c r="C815" s="120"/>
      <c r="D815" s="120"/>
      <c r="E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</row>
    <row r="816" spans="1:23" ht="12.75" customHeight="1" x14ac:dyDescent="0.25">
      <c r="A816" s="120"/>
      <c r="B816" s="120"/>
      <c r="C816" s="120"/>
      <c r="D816" s="120"/>
      <c r="E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</row>
    <row r="817" spans="1:23" ht="12.75" customHeight="1" x14ac:dyDescent="0.25">
      <c r="A817" s="120"/>
      <c r="B817" s="120"/>
      <c r="C817" s="120"/>
      <c r="D817" s="120"/>
      <c r="E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</row>
    <row r="818" spans="1:23" ht="12.75" customHeight="1" x14ac:dyDescent="0.25">
      <c r="A818" s="120"/>
      <c r="B818" s="120"/>
      <c r="C818" s="120"/>
      <c r="D818" s="120"/>
      <c r="E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</row>
    <row r="819" spans="1:23" ht="12.75" customHeight="1" x14ac:dyDescent="0.25">
      <c r="A819" s="120"/>
      <c r="B819" s="120"/>
      <c r="C819" s="120"/>
      <c r="D819" s="120"/>
      <c r="E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</row>
    <row r="820" spans="1:23" ht="12.75" customHeight="1" x14ac:dyDescent="0.25">
      <c r="A820" s="120"/>
      <c r="B820" s="120"/>
      <c r="C820" s="120"/>
      <c r="D820" s="120"/>
      <c r="E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</row>
    <row r="821" spans="1:23" ht="12.75" customHeight="1" x14ac:dyDescent="0.25">
      <c r="A821" s="120"/>
      <c r="B821" s="120"/>
      <c r="C821" s="120"/>
      <c r="D821" s="120"/>
      <c r="E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</row>
    <row r="822" spans="1:23" ht="12.75" customHeight="1" x14ac:dyDescent="0.25">
      <c r="A822" s="120"/>
      <c r="B822" s="120"/>
      <c r="C822" s="120"/>
      <c r="D822" s="120"/>
      <c r="E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</row>
    <row r="823" spans="1:23" ht="12.75" customHeight="1" x14ac:dyDescent="0.25">
      <c r="A823" s="120"/>
      <c r="B823" s="120"/>
      <c r="C823" s="120"/>
      <c r="D823" s="120"/>
      <c r="E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</row>
    <row r="824" spans="1:23" ht="12.75" customHeight="1" x14ac:dyDescent="0.25">
      <c r="A824" s="120"/>
      <c r="B824" s="120"/>
      <c r="C824" s="120"/>
      <c r="D824" s="120"/>
      <c r="E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</row>
    <row r="825" spans="1:23" ht="12.75" customHeight="1" x14ac:dyDescent="0.25">
      <c r="A825" s="120"/>
      <c r="B825" s="120"/>
      <c r="C825" s="120"/>
      <c r="D825" s="120"/>
      <c r="E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</row>
    <row r="826" spans="1:23" ht="12.75" customHeight="1" x14ac:dyDescent="0.25">
      <c r="A826" s="120"/>
      <c r="B826" s="120"/>
      <c r="C826" s="120"/>
      <c r="D826" s="120"/>
      <c r="E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</row>
    <row r="827" spans="1:23" ht="12.75" customHeight="1" x14ac:dyDescent="0.25">
      <c r="A827" s="120"/>
      <c r="B827" s="120"/>
      <c r="C827" s="120"/>
      <c r="D827" s="120"/>
      <c r="E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</row>
    <row r="828" spans="1:23" ht="12.75" customHeight="1" x14ac:dyDescent="0.25">
      <c r="A828" s="120"/>
      <c r="B828" s="120"/>
      <c r="C828" s="120"/>
      <c r="D828" s="120"/>
      <c r="E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</row>
    <row r="829" spans="1:23" ht="12.75" customHeight="1" x14ac:dyDescent="0.25">
      <c r="A829" s="120"/>
      <c r="B829" s="120"/>
      <c r="C829" s="120"/>
      <c r="D829" s="120"/>
      <c r="E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</row>
    <row r="830" spans="1:23" ht="12.75" customHeight="1" x14ac:dyDescent="0.25">
      <c r="A830" s="120"/>
      <c r="B830" s="120"/>
      <c r="C830" s="120"/>
      <c r="D830" s="120"/>
      <c r="E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</row>
    <row r="831" spans="1:23" ht="12.75" customHeight="1" x14ac:dyDescent="0.25">
      <c r="A831" s="120"/>
      <c r="B831" s="120"/>
      <c r="C831" s="120"/>
      <c r="D831" s="120"/>
      <c r="E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</row>
    <row r="832" spans="1:23" ht="12.75" customHeight="1" x14ac:dyDescent="0.25">
      <c r="A832" s="120"/>
      <c r="B832" s="120"/>
      <c r="C832" s="120"/>
      <c r="D832" s="120"/>
      <c r="E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</row>
    <row r="833" spans="1:23" ht="12.75" customHeight="1" x14ac:dyDescent="0.25">
      <c r="A833" s="120"/>
      <c r="B833" s="120"/>
      <c r="C833" s="120"/>
      <c r="D833" s="120"/>
      <c r="E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</row>
    <row r="834" spans="1:23" ht="12.75" customHeight="1" x14ac:dyDescent="0.25">
      <c r="A834" s="120"/>
      <c r="B834" s="120"/>
      <c r="C834" s="120"/>
      <c r="D834" s="120"/>
      <c r="E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</row>
    <row r="835" spans="1:23" ht="12.75" customHeight="1" x14ac:dyDescent="0.25">
      <c r="A835" s="120"/>
      <c r="B835" s="120"/>
      <c r="C835" s="120"/>
      <c r="D835" s="120"/>
      <c r="E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</row>
    <row r="836" spans="1:23" ht="12.75" customHeight="1" x14ac:dyDescent="0.25">
      <c r="A836" s="120"/>
      <c r="B836" s="120"/>
      <c r="C836" s="120"/>
      <c r="D836" s="120"/>
      <c r="E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</row>
    <row r="837" spans="1:23" ht="12.75" customHeight="1" x14ac:dyDescent="0.25">
      <c r="A837" s="120"/>
      <c r="B837" s="120"/>
      <c r="C837" s="120"/>
      <c r="D837" s="120"/>
      <c r="E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</row>
    <row r="838" spans="1:23" ht="12.75" customHeight="1" x14ac:dyDescent="0.25">
      <c r="A838" s="120"/>
      <c r="B838" s="120"/>
      <c r="C838" s="120"/>
      <c r="D838" s="120"/>
      <c r="E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</row>
    <row r="839" spans="1:23" ht="12.75" customHeight="1" x14ac:dyDescent="0.25">
      <c r="A839" s="120"/>
      <c r="B839" s="120"/>
      <c r="C839" s="120"/>
      <c r="D839" s="120"/>
      <c r="E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</row>
    <row r="840" spans="1:23" ht="12.75" customHeight="1" x14ac:dyDescent="0.25">
      <c r="A840" s="120"/>
      <c r="B840" s="120"/>
      <c r="C840" s="120"/>
      <c r="D840" s="120"/>
      <c r="E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</row>
    <row r="841" spans="1:23" ht="12.75" customHeight="1" x14ac:dyDescent="0.25">
      <c r="A841" s="120"/>
      <c r="B841" s="120"/>
      <c r="C841" s="120"/>
      <c r="D841" s="120"/>
      <c r="E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</row>
    <row r="842" spans="1:23" ht="12.75" customHeight="1" x14ac:dyDescent="0.25">
      <c r="A842" s="120"/>
      <c r="B842" s="120"/>
      <c r="C842" s="120"/>
      <c r="D842" s="120"/>
      <c r="E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</row>
    <row r="843" spans="1:23" ht="12.75" customHeight="1" x14ac:dyDescent="0.25">
      <c r="A843" s="120"/>
      <c r="B843" s="120"/>
      <c r="C843" s="120"/>
      <c r="D843" s="120"/>
      <c r="E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</row>
    <row r="844" spans="1:23" ht="12.75" customHeight="1" x14ac:dyDescent="0.25">
      <c r="A844" s="120"/>
      <c r="B844" s="120"/>
      <c r="C844" s="120"/>
      <c r="D844" s="120"/>
      <c r="E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</row>
    <row r="845" spans="1:23" ht="12.75" customHeight="1" x14ac:dyDescent="0.25">
      <c r="A845" s="120"/>
      <c r="B845" s="120"/>
      <c r="C845" s="120"/>
      <c r="D845" s="120"/>
      <c r="E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</row>
    <row r="846" spans="1:23" ht="12.75" customHeight="1" x14ac:dyDescent="0.25">
      <c r="A846" s="120"/>
      <c r="B846" s="120"/>
      <c r="C846" s="120"/>
      <c r="D846" s="120"/>
      <c r="E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</row>
    <row r="847" spans="1:23" ht="12.75" customHeight="1" x14ac:dyDescent="0.25">
      <c r="A847" s="120"/>
      <c r="B847" s="120"/>
      <c r="C847" s="120"/>
      <c r="D847" s="120"/>
      <c r="E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</row>
    <row r="848" spans="1:23" ht="12.75" customHeight="1" x14ac:dyDescent="0.25">
      <c r="A848" s="120"/>
      <c r="B848" s="120"/>
      <c r="C848" s="120"/>
      <c r="D848" s="120"/>
      <c r="E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</row>
    <row r="849" spans="1:23" ht="12.75" customHeight="1" x14ac:dyDescent="0.25">
      <c r="A849" s="120"/>
      <c r="B849" s="120"/>
      <c r="C849" s="120"/>
      <c r="D849" s="120"/>
      <c r="E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</row>
    <row r="850" spans="1:23" ht="12.75" customHeight="1" x14ac:dyDescent="0.25">
      <c r="A850" s="120"/>
      <c r="B850" s="120"/>
      <c r="C850" s="120"/>
      <c r="D850" s="120"/>
      <c r="E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</row>
    <row r="851" spans="1:23" ht="12.75" customHeight="1" x14ac:dyDescent="0.25">
      <c r="A851" s="120"/>
      <c r="B851" s="120"/>
      <c r="C851" s="120"/>
      <c r="D851" s="120"/>
      <c r="E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</row>
    <row r="852" spans="1:23" ht="12.75" customHeight="1" x14ac:dyDescent="0.25">
      <c r="A852" s="120"/>
      <c r="B852" s="120"/>
      <c r="C852" s="120"/>
      <c r="D852" s="120"/>
      <c r="E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</row>
    <row r="853" spans="1:23" ht="12.75" customHeight="1" x14ac:dyDescent="0.25">
      <c r="A853" s="120"/>
      <c r="B853" s="120"/>
      <c r="C853" s="120"/>
      <c r="D853" s="120"/>
      <c r="E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</row>
    <row r="854" spans="1:23" ht="12.75" customHeight="1" x14ac:dyDescent="0.25">
      <c r="A854" s="120"/>
      <c r="B854" s="120"/>
      <c r="C854" s="120"/>
      <c r="D854" s="120"/>
      <c r="E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</row>
    <row r="855" spans="1:23" ht="12.75" customHeight="1" x14ac:dyDescent="0.25">
      <c r="A855" s="120"/>
      <c r="B855" s="120"/>
      <c r="C855" s="120"/>
      <c r="D855" s="120"/>
      <c r="E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</row>
    <row r="856" spans="1:23" ht="12.75" customHeight="1" x14ac:dyDescent="0.25">
      <c r="A856" s="120"/>
      <c r="B856" s="120"/>
      <c r="C856" s="120"/>
      <c r="D856" s="120"/>
      <c r="E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</row>
    <row r="857" spans="1:23" ht="12.75" customHeight="1" x14ac:dyDescent="0.25">
      <c r="A857" s="120"/>
      <c r="B857" s="120"/>
      <c r="C857" s="120"/>
      <c r="D857" s="120"/>
      <c r="E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</row>
    <row r="858" spans="1:23" ht="12.75" customHeight="1" x14ac:dyDescent="0.25">
      <c r="A858" s="120"/>
      <c r="B858" s="120"/>
      <c r="C858" s="120"/>
      <c r="D858" s="120"/>
      <c r="E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</row>
    <row r="859" spans="1:23" ht="12.75" customHeight="1" x14ac:dyDescent="0.25">
      <c r="A859" s="120"/>
      <c r="B859" s="120"/>
      <c r="C859" s="120"/>
      <c r="D859" s="120"/>
      <c r="E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</row>
    <row r="860" spans="1:23" ht="12.75" customHeight="1" x14ac:dyDescent="0.25">
      <c r="A860" s="120"/>
      <c r="B860" s="120"/>
      <c r="C860" s="120"/>
      <c r="D860" s="120"/>
      <c r="E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</row>
    <row r="861" spans="1:23" ht="12.75" customHeight="1" x14ac:dyDescent="0.25">
      <c r="A861" s="120"/>
      <c r="B861" s="120"/>
      <c r="C861" s="120"/>
      <c r="D861" s="120"/>
      <c r="E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</row>
    <row r="862" spans="1:23" ht="12.75" customHeight="1" x14ac:dyDescent="0.25">
      <c r="A862" s="120"/>
      <c r="B862" s="120"/>
      <c r="C862" s="120"/>
      <c r="D862" s="120"/>
      <c r="E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</row>
    <row r="863" spans="1:23" ht="12.75" customHeight="1" x14ac:dyDescent="0.25">
      <c r="A863" s="120"/>
      <c r="B863" s="120"/>
      <c r="C863" s="120"/>
      <c r="D863" s="120"/>
      <c r="E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</row>
    <row r="864" spans="1:23" ht="12.75" customHeight="1" x14ac:dyDescent="0.25">
      <c r="A864" s="120"/>
      <c r="B864" s="120"/>
      <c r="C864" s="120"/>
      <c r="D864" s="120"/>
      <c r="E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</row>
    <row r="865" spans="1:23" ht="12.75" customHeight="1" x14ac:dyDescent="0.25">
      <c r="A865" s="120"/>
      <c r="B865" s="120"/>
      <c r="C865" s="120"/>
      <c r="D865" s="120"/>
      <c r="E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</row>
    <row r="866" spans="1:23" ht="12.75" customHeight="1" x14ac:dyDescent="0.25">
      <c r="A866" s="120"/>
      <c r="B866" s="120"/>
      <c r="C866" s="120"/>
      <c r="D866" s="120"/>
      <c r="E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</row>
    <row r="867" spans="1:23" ht="12.75" customHeight="1" x14ac:dyDescent="0.25">
      <c r="A867" s="120"/>
      <c r="B867" s="120"/>
      <c r="C867" s="120"/>
      <c r="D867" s="120"/>
      <c r="E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</row>
    <row r="868" spans="1:23" ht="12.75" customHeight="1" x14ac:dyDescent="0.25">
      <c r="A868" s="120"/>
      <c r="B868" s="120"/>
      <c r="C868" s="120"/>
      <c r="D868" s="120"/>
      <c r="E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</row>
    <row r="869" spans="1:23" ht="12.75" customHeight="1" x14ac:dyDescent="0.25">
      <c r="A869" s="120"/>
      <c r="B869" s="120"/>
      <c r="C869" s="120"/>
      <c r="D869" s="120"/>
      <c r="E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</row>
    <row r="870" spans="1:23" ht="12.75" customHeight="1" x14ac:dyDescent="0.25">
      <c r="A870" s="120"/>
      <c r="B870" s="120"/>
      <c r="C870" s="120"/>
      <c r="D870" s="120"/>
      <c r="E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</row>
    <row r="871" spans="1:23" ht="12.75" customHeight="1" x14ac:dyDescent="0.25">
      <c r="A871" s="120"/>
      <c r="B871" s="120"/>
      <c r="C871" s="120"/>
      <c r="D871" s="120"/>
      <c r="E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</row>
    <row r="872" spans="1:23" ht="12.75" customHeight="1" x14ac:dyDescent="0.25">
      <c r="A872" s="120"/>
      <c r="B872" s="120"/>
      <c r="C872" s="120"/>
      <c r="D872" s="120"/>
      <c r="E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</row>
    <row r="873" spans="1:23" ht="12.75" customHeight="1" x14ac:dyDescent="0.25">
      <c r="A873" s="120"/>
      <c r="B873" s="120"/>
      <c r="C873" s="120"/>
      <c r="D873" s="120"/>
      <c r="E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</row>
    <row r="874" spans="1:23" ht="12.75" customHeight="1" x14ac:dyDescent="0.25">
      <c r="A874" s="120"/>
      <c r="B874" s="120"/>
      <c r="C874" s="120"/>
      <c r="D874" s="120"/>
      <c r="E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</row>
    <row r="875" spans="1:23" ht="12.75" customHeight="1" x14ac:dyDescent="0.25">
      <c r="A875" s="120"/>
      <c r="B875" s="120"/>
      <c r="C875" s="120"/>
      <c r="D875" s="120"/>
      <c r="E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</row>
    <row r="876" spans="1:23" ht="12.75" customHeight="1" x14ac:dyDescent="0.25">
      <c r="A876" s="120"/>
      <c r="B876" s="120"/>
      <c r="C876" s="120"/>
      <c r="D876" s="120"/>
      <c r="E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</row>
    <row r="877" spans="1:23" ht="12.75" customHeight="1" x14ac:dyDescent="0.25">
      <c r="A877" s="120"/>
      <c r="B877" s="120"/>
      <c r="C877" s="120"/>
      <c r="D877" s="120"/>
      <c r="E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</row>
    <row r="878" spans="1:23" ht="12.75" customHeight="1" x14ac:dyDescent="0.25">
      <c r="A878" s="120"/>
      <c r="B878" s="120"/>
      <c r="C878" s="120"/>
      <c r="D878" s="120"/>
      <c r="E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</row>
    <row r="879" spans="1:23" ht="12.75" customHeight="1" x14ac:dyDescent="0.25">
      <c r="A879" s="120"/>
      <c r="B879" s="120"/>
      <c r="C879" s="120"/>
      <c r="D879" s="120"/>
      <c r="E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</row>
    <row r="880" spans="1:23" ht="12.75" customHeight="1" x14ac:dyDescent="0.25">
      <c r="A880" s="120"/>
      <c r="B880" s="120"/>
      <c r="C880" s="120"/>
      <c r="D880" s="120"/>
      <c r="E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</row>
    <row r="881" spans="1:23" ht="12.75" customHeight="1" x14ac:dyDescent="0.25">
      <c r="A881" s="120"/>
      <c r="B881" s="120"/>
      <c r="C881" s="120"/>
      <c r="D881" s="120"/>
      <c r="E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</row>
    <row r="882" spans="1:23" ht="12.75" customHeight="1" x14ac:dyDescent="0.25">
      <c r="A882" s="120"/>
      <c r="B882" s="120"/>
      <c r="C882" s="120"/>
      <c r="D882" s="120"/>
      <c r="E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</row>
    <row r="883" spans="1:23" ht="12.75" customHeight="1" x14ac:dyDescent="0.25">
      <c r="A883" s="120"/>
      <c r="B883" s="120"/>
      <c r="C883" s="120"/>
      <c r="D883" s="120"/>
      <c r="E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</row>
    <row r="884" spans="1:23" ht="12.75" customHeight="1" x14ac:dyDescent="0.25">
      <c r="A884" s="120"/>
      <c r="B884" s="120"/>
      <c r="C884" s="120"/>
      <c r="D884" s="120"/>
      <c r="E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</row>
    <row r="885" spans="1:23" ht="12.75" customHeight="1" x14ac:dyDescent="0.25">
      <c r="A885" s="120"/>
      <c r="B885" s="120"/>
      <c r="C885" s="120"/>
      <c r="D885" s="120"/>
      <c r="E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</row>
    <row r="886" spans="1:23" ht="12.75" customHeight="1" x14ac:dyDescent="0.25">
      <c r="A886" s="120"/>
      <c r="B886" s="120"/>
      <c r="C886" s="120"/>
      <c r="D886" s="120"/>
      <c r="E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</row>
    <row r="887" spans="1:23" ht="12.75" customHeight="1" x14ac:dyDescent="0.25">
      <c r="A887" s="120"/>
      <c r="B887" s="120"/>
      <c r="C887" s="120"/>
      <c r="D887" s="120"/>
      <c r="E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</row>
    <row r="888" spans="1:23" ht="12.75" customHeight="1" x14ac:dyDescent="0.25">
      <c r="A888" s="120"/>
      <c r="B888" s="120"/>
      <c r="C888" s="120"/>
      <c r="D888" s="120"/>
      <c r="E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</row>
    <row r="889" spans="1:23" ht="12.75" customHeight="1" x14ac:dyDescent="0.25">
      <c r="A889" s="120"/>
      <c r="B889" s="120"/>
      <c r="C889" s="120"/>
      <c r="D889" s="120"/>
      <c r="E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</row>
    <row r="890" spans="1:23" ht="12.75" customHeight="1" x14ac:dyDescent="0.25">
      <c r="A890" s="120"/>
      <c r="B890" s="120"/>
      <c r="C890" s="120"/>
      <c r="D890" s="120"/>
      <c r="E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</row>
    <row r="891" spans="1:23" ht="12.75" customHeight="1" x14ac:dyDescent="0.25">
      <c r="A891" s="120"/>
      <c r="B891" s="120"/>
      <c r="C891" s="120"/>
      <c r="D891" s="120"/>
      <c r="E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</row>
    <row r="892" spans="1:23" ht="12.75" customHeight="1" x14ac:dyDescent="0.25">
      <c r="A892" s="120"/>
      <c r="B892" s="120"/>
      <c r="C892" s="120"/>
      <c r="D892" s="120"/>
      <c r="E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</row>
    <row r="893" spans="1:23" ht="12.75" customHeight="1" x14ac:dyDescent="0.25">
      <c r="A893" s="120"/>
      <c r="B893" s="120"/>
      <c r="C893" s="120"/>
      <c r="D893" s="120"/>
      <c r="E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</row>
    <row r="894" spans="1:23" ht="12.75" customHeight="1" x14ac:dyDescent="0.25">
      <c r="A894" s="120"/>
      <c r="B894" s="120"/>
      <c r="C894" s="120"/>
      <c r="D894" s="120"/>
      <c r="E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</row>
    <row r="895" spans="1:23" ht="12.75" customHeight="1" x14ac:dyDescent="0.25">
      <c r="A895" s="120"/>
      <c r="B895" s="120"/>
      <c r="C895" s="120"/>
      <c r="D895" s="120"/>
      <c r="E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</row>
    <row r="896" spans="1:23" ht="12.75" customHeight="1" x14ac:dyDescent="0.25">
      <c r="A896" s="120"/>
      <c r="B896" s="120"/>
      <c r="C896" s="120"/>
      <c r="D896" s="120"/>
      <c r="E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</row>
    <row r="897" spans="1:23" ht="12.75" customHeight="1" x14ac:dyDescent="0.25">
      <c r="A897" s="120"/>
      <c r="B897" s="120"/>
      <c r="C897" s="120"/>
      <c r="D897" s="120"/>
      <c r="E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</row>
    <row r="898" spans="1:23" ht="12.75" customHeight="1" x14ac:dyDescent="0.25">
      <c r="A898" s="120"/>
      <c r="B898" s="120"/>
      <c r="C898" s="120"/>
      <c r="D898" s="120"/>
      <c r="E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</row>
    <row r="899" spans="1:23" ht="12.75" customHeight="1" x14ac:dyDescent="0.25">
      <c r="A899" s="120"/>
      <c r="B899" s="120"/>
      <c r="C899" s="120"/>
      <c r="D899" s="120"/>
      <c r="E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</row>
    <row r="900" spans="1:23" ht="12.75" customHeight="1" x14ac:dyDescent="0.25">
      <c r="A900" s="120"/>
      <c r="B900" s="120"/>
      <c r="C900" s="120"/>
      <c r="D900" s="120"/>
      <c r="E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</row>
    <row r="901" spans="1:23" ht="12.75" customHeight="1" x14ac:dyDescent="0.25">
      <c r="A901" s="120"/>
      <c r="B901" s="120"/>
      <c r="C901" s="120"/>
      <c r="D901" s="120"/>
      <c r="E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</row>
    <row r="902" spans="1:23" ht="12.75" customHeight="1" x14ac:dyDescent="0.25">
      <c r="A902" s="120"/>
      <c r="B902" s="120"/>
      <c r="C902" s="120"/>
      <c r="D902" s="120"/>
      <c r="E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</row>
    <row r="903" spans="1:23" ht="12.75" customHeight="1" x14ac:dyDescent="0.25">
      <c r="A903" s="120"/>
      <c r="B903" s="120"/>
      <c r="C903" s="120"/>
      <c r="D903" s="120"/>
      <c r="E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</row>
    <row r="904" spans="1:23" ht="12.75" customHeight="1" x14ac:dyDescent="0.25">
      <c r="A904" s="120"/>
      <c r="B904" s="120"/>
      <c r="C904" s="120"/>
      <c r="D904" s="120"/>
      <c r="E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</row>
    <row r="905" spans="1:23" ht="12.75" customHeight="1" x14ac:dyDescent="0.25">
      <c r="A905" s="120"/>
      <c r="B905" s="120"/>
      <c r="C905" s="120"/>
      <c r="D905" s="120"/>
      <c r="E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</row>
    <row r="906" spans="1:23" ht="12.75" customHeight="1" x14ac:dyDescent="0.25">
      <c r="A906" s="120"/>
      <c r="B906" s="120"/>
      <c r="C906" s="120"/>
      <c r="D906" s="120"/>
      <c r="E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</row>
    <row r="907" spans="1:23" ht="12.75" customHeight="1" x14ac:dyDescent="0.25">
      <c r="A907" s="120"/>
      <c r="B907" s="120"/>
      <c r="C907" s="120"/>
      <c r="D907" s="120"/>
      <c r="E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</row>
    <row r="908" spans="1:23" ht="12.75" customHeight="1" x14ac:dyDescent="0.25">
      <c r="A908" s="120"/>
      <c r="B908" s="120"/>
      <c r="C908" s="120"/>
      <c r="D908" s="120"/>
      <c r="E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</row>
    <row r="909" spans="1:23" ht="12.75" customHeight="1" x14ac:dyDescent="0.25">
      <c r="A909" s="120"/>
      <c r="B909" s="120"/>
      <c r="C909" s="120"/>
      <c r="D909" s="120"/>
      <c r="E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</row>
    <row r="910" spans="1:23" ht="12.75" customHeight="1" x14ac:dyDescent="0.25">
      <c r="A910" s="120"/>
      <c r="B910" s="120"/>
      <c r="C910" s="120"/>
      <c r="D910" s="120"/>
      <c r="E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</row>
    <row r="911" spans="1:23" ht="12.75" customHeight="1" x14ac:dyDescent="0.25">
      <c r="A911" s="120"/>
      <c r="B911" s="120"/>
      <c r="C911" s="120"/>
      <c r="D911" s="120"/>
      <c r="E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</row>
    <row r="912" spans="1:23" ht="12.75" customHeight="1" x14ac:dyDescent="0.25">
      <c r="A912" s="120"/>
      <c r="B912" s="120"/>
      <c r="C912" s="120"/>
      <c r="D912" s="120"/>
      <c r="E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</row>
    <row r="913" spans="1:23" ht="12.75" customHeight="1" x14ac:dyDescent="0.25">
      <c r="A913" s="120"/>
      <c r="B913" s="120"/>
      <c r="C913" s="120"/>
      <c r="D913" s="120"/>
      <c r="E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</row>
    <row r="914" spans="1:23" ht="12.75" customHeight="1" x14ac:dyDescent="0.25">
      <c r="A914" s="120"/>
      <c r="B914" s="120"/>
      <c r="C914" s="120"/>
      <c r="D914" s="120"/>
      <c r="E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</row>
    <row r="915" spans="1:23" ht="12.75" customHeight="1" x14ac:dyDescent="0.25">
      <c r="A915" s="120"/>
      <c r="B915" s="120"/>
      <c r="C915" s="120"/>
      <c r="D915" s="120"/>
      <c r="E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</row>
    <row r="916" spans="1:23" ht="12.75" customHeight="1" x14ac:dyDescent="0.25">
      <c r="A916" s="120"/>
      <c r="B916" s="120"/>
      <c r="C916" s="120"/>
      <c r="D916" s="120"/>
      <c r="E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</row>
    <row r="917" spans="1:23" ht="12.75" customHeight="1" x14ac:dyDescent="0.25">
      <c r="A917" s="120"/>
      <c r="B917" s="120"/>
      <c r="C917" s="120"/>
      <c r="D917" s="120"/>
      <c r="E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</row>
    <row r="918" spans="1:23" ht="12.75" customHeight="1" x14ac:dyDescent="0.25">
      <c r="A918" s="120"/>
      <c r="B918" s="120"/>
      <c r="C918" s="120"/>
      <c r="D918" s="120"/>
      <c r="E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</row>
    <row r="919" spans="1:23" ht="12.75" customHeight="1" x14ac:dyDescent="0.25">
      <c r="A919" s="120"/>
      <c r="B919" s="120"/>
      <c r="C919" s="120"/>
      <c r="D919" s="120"/>
      <c r="E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</row>
    <row r="920" spans="1:23" ht="12.75" customHeight="1" x14ac:dyDescent="0.25">
      <c r="A920" s="120"/>
      <c r="B920" s="120"/>
      <c r="C920" s="120"/>
      <c r="D920" s="120"/>
      <c r="E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</row>
    <row r="921" spans="1:23" ht="12.75" customHeight="1" x14ac:dyDescent="0.25">
      <c r="A921" s="120"/>
      <c r="B921" s="120"/>
      <c r="C921" s="120"/>
      <c r="D921" s="120"/>
      <c r="E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</row>
    <row r="922" spans="1:23" ht="12.75" customHeight="1" x14ac:dyDescent="0.25">
      <c r="A922" s="120"/>
      <c r="B922" s="120"/>
      <c r="C922" s="120"/>
      <c r="D922" s="120"/>
      <c r="E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</row>
    <row r="923" spans="1:23" ht="12.75" customHeight="1" x14ac:dyDescent="0.25">
      <c r="A923" s="120"/>
      <c r="B923" s="120"/>
      <c r="C923" s="120"/>
      <c r="D923" s="120"/>
      <c r="E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</row>
    <row r="924" spans="1:23" ht="12.75" customHeight="1" x14ac:dyDescent="0.25">
      <c r="A924" s="120"/>
      <c r="B924" s="120"/>
      <c r="C924" s="120"/>
      <c r="D924" s="120"/>
      <c r="E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</row>
    <row r="925" spans="1:23" ht="12.75" customHeight="1" x14ac:dyDescent="0.25">
      <c r="A925" s="120"/>
      <c r="B925" s="120"/>
      <c r="C925" s="120"/>
      <c r="D925" s="120"/>
      <c r="E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</row>
    <row r="926" spans="1:23" ht="12.75" customHeight="1" x14ac:dyDescent="0.25">
      <c r="A926" s="120"/>
      <c r="B926" s="120"/>
      <c r="C926" s="120"/>
      <c r="D926" s="120"/>
      <c r="E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</row>
    <row r="927" spans="1:23" ht="12.75" customHeight="1" x14ac:dyDescent="0.25">
      <c r="A927" s="120"/>
      <c r="B927" s="120"/>
      <c r="C927" s="120"/>
      <c r="D927" s="120"/>
      <c r="E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</row>
    <row r="928" spans="1:23" ht="12.75" customHeight="1" x14ac:dyDescent="0.25">
      <c r="A928" s="120"/>
      <c r="B928" s="120"/>
      <c r="C928" s="120"/>
      <c r="D928" s="120"/>
      <c r="E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</row>
    <row r="929" spans="1:23" ht="12.75" customHeight="1" x14ac:dyDescent="0.25">
      <c r="A929" s="120"/>
      <c r="B929" s="120"/>
      <c r="C929" s="120"/>
      <c r="D929" s="120"/>
      <c r="E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</row>
    <row r="930" spans="1:23" ht="12.75" customHeight="1" x14ac:dyDescent="0.25">
      <c r="A930" s="120"/>
      <c r="B930" s="120"/>
      <c r="C930" s="120"/>
      <c r="D930" s="120"/>
      <c r="E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</row>
    <row r="931" spans="1:23" ht="12.75" customHeight="1" x14ac:dyDescent="0.25">
      <c r="A931" s="120"/>
      <c r="B931" s="120"/>
      <c r="C931" s="120"/>
      <c r="D931" s="120"/>
      <c r="E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</row>
    <row r="932" spans="1:23" ht="12.75" customHeight="1" x14ac:dyDescent="0.25">
      <c r="A932" s="120"/>
      <c r="B932" s="120"/>
      <c r="C932" s="120"/>
      <c r="D932" s="120"/>
      <c r="E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</row>
    <row r="933" spans="1:23" ht="12.75" customHeight="1" x14ac:dyDescent="0.25">
      <c r="A933" s="120"/>
      <c r="B933" s="120"/>
      <c r="C933" s="120"/>
      <c r="D933" s="120"/>
      <c r="E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</row>
    <row r="934" spans="1:23" ht="12.75" customHeight="1" x14ac:dyDescent="0.25">
      <c r="A934" s="120"/>
      <c r="B934" s="120"/>
      <c r="C934" s="120"/>
      <c r="D934" s="120"/>
      <c r="E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</row>
    <row r="935" spans="1:23" ht="12.75" customHeight="1" x14ac:dyDescent="0.25">
      <c r="A935" s="120"/>
      <c r="B935" s="120"/>
      <c r="C935" s="120"/>
      <c r="D935" s="120"/>
      <c r="E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</row>
    <row r="936" spans="1:23" ht="12.75" customHeight="1" x14ac:dyDescent="0.25">
      <c r="A936" s="120"/>
      <c r="B936" s="120"/>
      <c r="C936" s="120"/>
      <c r="D936" s="120"/>
      <c r="E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</row>
    <row r="937" spans="1:23" ht="12.75" customHeight="1" x14ac:dyDescent="0.25">
      <c r="A937" s="120"/>
      <c r="B937" s="120"/>
      <c r="C937" s="120"/>
      <c r="D937" s="120"/>
      <c r="E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</row>
    <row r="938" spans="1:23" ht="12.75" customHeight="1" x14ac:dyDescent="0.25">
      <c r="A938" s="120"/>
      <c r="B938" s="120"/>
      <c r="C938" s="120"/>
      <c r="D938" s="120"/>
      <c r="E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</row>
    <row r="939" spans="1:23" ht="12.75" customHeight="1" x14ac:dyDescent="0.25">
      <c r="A939" s="120"/>
      <c r="B939" s="120"/>
      <c r="C939" s="120"/>
      <c r="D939" s="120"/>
      <c r="E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</row>
    <row r="940" spans="1:23" ht="12.75" customHeight="1" x14ac:dyDescent="0.25">
      <c r="A940" s="120"/>
      <c r="B940" s="120"/>
      <c r="C940" s="120"/>
      <c r="D940" s="120"/>
      <c r="E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</row>
    <row r="941" spans="1:23" ht="12.75" customHeight="1" x14ac:dyDescent="0.25">
      <c r="A941" s="120"/>
      <c r="B941" s="120"/>
      <c r="C941" s="120"/>
      <c r="D941" s="120"/>
      <c r="E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</row>
    <row r="942" spans="1:23" ht="12.75" customHeight="1" x14ac:dyDescent="0.25">
      <c r="A942" s="120"/>
      <c r="B942" s="120"/>
      <c r="C942" s="120"/>
      <c r="D942" s="120"/>
      <c r="E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</row>
    <row r="943" spans="1:23" ht="12.75" customHeight="1" x14ac:dyDescent="0.25">
      <c r="A943" s="120"/>
      <c r="B943" s="120"/>
      <c r="C943" s="120"/>
      <c r="D943" s="120"/>
      <c r="E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</row>
    <row r="944" spans="1:23" ht="12.75" customHeight="1" x14ac:dyDescent="0.25">
      <c r="A944" s="120"/>
      <c r="B944" s="120"/>
      <c r="C944" s="120"/>
      <c r="D944" s="120"/>
      <c r="E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</row>
    <row r="945" spans="1:23" ht="12.75" customHeight="1" x14ac:dyDescent="0.25">
      <c r="A945" s="120"/>
      <c r="B945" s="120"/>
      <c r="C945" s="120"/>
      <c r="D945" s="120"/>
      <c r="E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</row>
    <row r="946" spans="1:23" ht="12.75" customHeight="1" x14ac:dyDescent="0.25">
      <c r="A946" s="120"/>
      <c r="B946" s="120"/>
      <c r="C946" s="120"/>
      <c r="D946" s="120"/>
      <c r="E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</row>
    <row r="947" spans="1:23" ht="12.75" customHeight="1" x14ac:dyDescent="0.25">
      <c r="A947" s="120"/>
      <c r="B947" s="120"/>
      <c r="C947" s="120"/>
      <c r="D947" s="120"/>
      <c r="E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</row>
    <row r="948" spans="1:23" ht="12.75" customHeight="1" x14ac:dyDescent="0.25">
      <c r="A948" s="120"/>
      <c r="B948" s="120"/>
      <c r="C948" s="120"/>
      <c r="D948" s="120"/>
      <c r="E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</row>
    <row r="949" spans="1:23" ht="12.75" customHeight="1" x14ac:dyDescent="0.25">
      <c r="A949" s="120"/>
      <c r="B949" s="120"/>
      <c r="C949" s="120"/>
      <c r="D949" s="120"/>
      <c r="E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</row>
    <row r="950" spans="1:23" ht="12.75" customHeight="1" x14ac:dyDescent="0.25">
      <c r="A950" s="120"/>
      <c r="B950" s="120"/>
      <c r="C950" s="120"/>
      <c r="D950" s="120"/>
      <c r="E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</row>
    <row r="951" spans="1:23" ht="12.75" customHeight="1" x14ac:dyDescent="0.25">
      <c r="A951" s="120"/>
      <c r="B951" s="120"/>
      <c r="C951" s="120"/>
      <c r="D951" s="120"/>
      <c r="E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</row>
    <row r="952" spans="1:23" ht="12.75" customHeight="1" x14ac:dyDescent="0.25">
      <c r="A952" s="120"/>
      <c r="B952" s="120"/>
      <c r="C952" s="120"/>
      <c r="D952" s="120"/>
      <c r="E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</row>
    <row r="953" spans="1:23" ht="12.75" customHeight="1" x14ac:dyDescent="0.25">
      <c r="A953" s="120"/>
      <c r="B953" s="120"/>
      <c r="C953" s="120"/>
      <c r="D953" s="120"/>
      <c r="E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</row>
    <row r="954" spans="1:23" ht="12.75" customHeight="1" x14ac:dyDescent="0.25">
      <c r="A954" s="120"/>
      <c r="B954" s="120"/>
      <c r="C954" s="120"/>
      <c r="D954" s="120"/>
      <c r="E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</row>
    <row r="955" spans="1:23" ht="12.75" customHeight="1" x14ac:dyDescent="0.25">
      <c r="A955" s="120"/>
      <c r="B955" s="120"/>
      <c r="C955" s="120"/>
      <c r="D955" s="120"/>
      <c r="E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</row>
    <row r="956" spans="1:23" ht="12.75" customHeight="1" x14ac:dyDescent="0.25">
      <c r="A956" s="120"/>
      <c r="B956" s="120"/>
      <c r="C956" s="120"/>
      <c r="D956" s="120"/>
      <c r="E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</row>
    <row r="957" spans="1:23" ht="12.75" customHeight="1" x14ac:dyDescent="0.25">
      <c r="A957" s="120"/>
      <c r="B957" s="120"/>
      <c r="C957" s="120"/>
      <c r="D957" s="120"/>
      <c r="E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</row>
    <row r="958" spans="1:23" ht="12.75" customHeight="1" x14ac:dyDescent="0.25">
      <c r="A958" s="120"/>
      <c r="B958" s="120"/>
      <c r="C958" s="120"/>
      <c r="D958" s="120"/>
      <c r="E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</row>
    <row r="959" spans="1:23" ht="12.75" customHeight="1" x14ac:dyDescent="0.25">
      <c r="A959" s="120"/>
      <c r="B959" s="120"/>
      <c r="C959" s="120"/>
      <c r="D959" s="120"/>
      <c r="E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</row>
    <row r="960" spans="1:23" ht="12.75" customHeight="1" x14ac:dyDescent="0.25">
      <c r="A960" s="120"/>
      <c r="B960" s="120"/>
      <c r="C960" s="120"/>
      <c r="D960" s="120"/>
      <c r="E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</row>
    <row r="961" spans="1:23" ht="12.75" customHeight="1" x14ac:dyDescent="0.25">
      <c r="A961" s="120"/>
      <c r="B961" s="120"/>
      <c r="C961" s="120"/>
      <c r="D961" s="120"/>
      <c r="E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</row>
    <row r="962" spans="1:23" ht="12.75" customHeight="1" x14ac:dyDescent="0.25">
      <c r="A962" s="120"/>
      <c r="B962" s="120"/>
      <c r="C962" s="120"/>
      <c r="D962" s="120"/>
      <c r="E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</row>
    <row r="963" spans="1:23" ht="12.75" customHeight="1" x14ac:dyDescent="0.25">
      <c r="A963" s="120"/>
      <c r="B963" s="120"/>
      <c r="C963" s="120"/>
      <c r="D963" s="120"/>
      <c r="E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</row>
    <row r="964" spans="1:23" ht="12.75" customHeight="1" x14ac:dyDescent="0.25">
      <c r="A964" s="120"/>
      <c r="B964" s="120"/>
      <c r="C964" s="120"/>
      <c r="D964" s="120"/>
      <c r="E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</row>
    <row r="965" spans="1:23" ht="12.75" customHeight="1" x14ac:dyDescent="0.25">
      <c r="A965" s="120"/>
      <c r="B965" s="120"/>
      <c r="C965" s="120"/>
      <c r="D965" s="120"/>
      <c r="E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</row>
    <row r="966" spans="1:23" ht="12.75" customHeight="1" x14ac:dyDescent="0.25">
      <c r="A966" s="120"/>
      <c r="B966" s="120"/>
      <c r="C966" s="120"/>
      <c r="D966" s="120"/>
      <c r="E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</row>
    <row r="967" spans="1:23" ht="12.75" customHeight="1" x14ac:dyDescent="0.25">
      <c r="A967" s="120"/>
      <c r="B967" s="120"/>
      <c r="C967" s="120"/>
      <c r="D967" s="120"/>
      <c r="E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</row>
    <row r="968" spans="1:23" ht="12.75" customHeight="1" x14ac:dyDescent="0.25">
      <c r="A968" s="120"/>
      <c r="B968" s="120"/>
      <c r="C968" s="120"/>
      <c r="D968" s="120"/>
      <c r="E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</row>
    <row r="969" spans="1:23" ht="12.75" customHeight="1" x14ac:dyDescent="0.25">
      <c r="A969" s="120"/>
      <c r="B969" s="120"/>
      <c r="C969" s="120"/>
      <c r="D969" s="120"/>
      <c r="E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</row>
    <row r="970" spans="1:23" ht="12.75" customHeight="1" x14ac:dyDescent="0.25">
      <c r="A970" s="120"/>
      <c r="B970" s="120"/>
      <c r="C970" s="120"/>
      <c r="D970" s="120"/>
      <c r="E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</row>
    <row r="971" spans="1:23" ht="12.75" customHeight="1" x14ac:dyDescent="0.25">
      <c r="A971" s="120"/>
      <c r="B971" s="120"/>
      <c r="C971" s="120"/>
      <c r="D971" s="120"/>
      <c r="E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</row>
    <row r="972" spans="1:23" ht="12.75" customHeight="1" x14ac:dyDescent="0.25">
      <c r="A972" s="120"/>
      <c r="B972" s="120"/>
      <c r="C972" s="120"/>
      <c r="D972" s="120"/>
      <c r="E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</row>
    <row r="973" spans="1:23" ht="12.75" customHeight="1" x14ac:dyDescent="0.25">
      <c r="A973" s="120"/>
      <c r="B973" s="120"/>
      <c r="C973" s="120"/>
      <c r="D973" s="120"/>
      <c r="E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</row>
    <row r="974" spans="1:23" ht="12.75" customHeight="1" x14ac:dyDescent="0.25">
      <c r="A974" s="120"/>
      <c r="B974" s="120"/>
      <c r="C974" s="120"/>
      <c r="D974" s="120"/>
      <c r="E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</row>
    <row r="975" spans="1:23" ht="12.75" customHeight="1" x14ac:dyDescent="0.25">
      <c r="A975" s="120"/>
      <c r="B975" s="120"/>
      <c r="C975" s="120"/>
      <c r="D975" s="120"/>
      <c r="E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</row>
    <row r="976" spans="1:23" ht="12.75" customHeight="1" x14ac:dyDescent="0.25">
      <c r="A976" s="120"/>
      <c r="B976" s="120"/>
      <c r="C976" s="120"/>
      <c r="D976" s="120"/>
      <c r="E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</row>
    <row r="977" spans="1:23" ht="12.75" customHeight="1" x14ac:dyDescent="0.25">
      <c r="A977" s="120"/>
      <c r="B977" s="120"/>
      <c r="C977" s="120"/>
      <c r="D977" s="120"/>
      <c r="E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</row>
    <row r="978" spans="1:23" ht="12.75" customHeight="1" x14ac:dyDescent="0.25">
      <c r="A978" s="120"/>
      <c r="B978" s="120"/>
      <c r="C978" s="120"/>
      <c r="D978" s="120"/>
      <c r="E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</row>
    <row r="979" spans="1:23" ht="12.75" customHeight="1" x14ac:dyDescent="0.25">
      <c r="A979" s="120"/>
      <c r="B979" s="120"/>
      <c r="C979" s="120"/>
      <c r="D979" s="120"/>
      <c r="E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</row>
    <row r="980" spans="1:23" ht="12.75" customHeight="1" x14ac:dyDescent="0.25">
      <c r="A980" s="120"/>
      <c r="B980" s="120"/>
      <c r="C980" s="120"/>
      <c r="D980" s="120"/>
      <c r="E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</row>
    <row r="981" spans="1:23" ht="12.75" customHeight="1" x14ac:dyDescent="0.25">
      <c r="A981" s="120"/>
      <c r="B981" s="120"/>
      <c r="C981" s="120"/>
      <c r="D981" s="120"/>
      <c r="E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</row>
    <row r="982" spans="1:23" ht="12.75" customHeight="1" x14ac:dyDescent="0.25">
      <c r="A982" s="120"/>
      <c r="B982" s="120"/>
      <c r="C982" s="120"/>
      <c r="D982" s="120"/>
      <c r="E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</row>
    <row r="983" spans="1:23" ht="12.75" customHeight="1" x14ac:dyDescent="0.25">
      <c r="A983" s="120"/>
      <c r="B983" s="120"/>
      <c r="C983" s="120"/>
      <c r="D983" s="120"/>
      <c r="E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</row>
    <row r="984" spans="1:23" ht="12.75" customHeight="1" x14ac:dyDescent="0.25">
      <c r="A984" s="120"/>
      <c r="B984" s="120"/>
      <c r="C984" s="120"/>
      <c r="D984" s="120"/>
      <c r="E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</row>
    <row r="985" spans="1:23" ht="12.75" customHeight="1" x14ac:dyDescent="0.25">
      <c r="A985" s="120"/>
      <c r="B985" s="120"/>
      <c r="C985" s="120"/>
      <c r="D985" s="120"/>
      <c r="E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</row>
    <row r="986" spans="1:23" ht="12.75" customHeight="1" x14ac:dyDescent="0.25">
      <c r="A986" s="120"/>
      <c r="B986" s="120"/>
      <c r="C986" s="120"/>
      <c r="D986" s="120"/>
      <c r="E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</row>
    <row r="987" spans="1:23" ht="12.75" customHeight="1" x14ac:dyDescent="0.25">
      <c r="A987" s="120"/>
      <c r="B987" s="120"/>
      <c r="C987" s="120"/>
      <c r="D987" s="120"/>
      <c r="E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</row>
    <row r="988" spans="1:23" ht="12.75" customHeight="1" x14ac:dyDescent="0.25">
      <c r="A988" s="120"/>
      <c r="B988" s="120"/>
      <c r="C988" s="120"/>
      <c r="D988" s="120"/>
      <c r="E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</row>
    <row r="989" spans="1:23" ht="12.75" customHeight="1" x14ac:dyDescent="0.25">
      <c r="A989" s="120"/>
      <c r="B989" s="120"/>
      <c r="C989" s="120"/>
      <c r="D989" s="120"/>
      <c r="E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</row>
    <row r="990" spans="1:23" ht="12.75" customHeight="1" x14ac:dyDescent="0.25">
      <c r="A990" s="120"/>
      <c r="B990" s="120"/>
      <c r="C990" s="120"/>
      <c r="D990" s="120"/>
      <c r="E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</row>
    <row r="991" spans="1:23" ht="12.75" customHeight="1" x14ac:dyDescent="0.25">
      <c r="A991" s="120"/>
      <c r="B991" s="120"/>
      <c r="C991" s="120"/>
      <c r="D991" s="120"/>
      <c r="E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</row>
    <row r="992" spans="1:23" ht="12.75" customHeight="1" x14ac:dyDescent="0.25">
      <c r="A992" s="120"/>
      <c r="B992" s="120"/>
      <c r="C992" s="120"/>
      <c r="D992" s="120"/>
      <c r="E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</row>
    <row r="993" spans="1:23" ht="12.75" customHeight="1" x14ac:dyDescent="0.25">
      <c r="A993" s="120"/>
      <c r="B993" s="120"/>
      <c r="C993" s="120"/>
      <c r="D993" s="120"/>
      <c r="E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</row>
    <row r="994" spans="1:23" ht="12.75" customHeight="1" x14ac:dyDescent="0.25">
      <c r="A994" s="120"/>
      <c r="B994" s="120"/>
      <c r="C994" s="120"/>
      <c r="D994" s="120"/>
      <c r="E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</row>
    <row r="995" spans="1:23" ht="12.75" customHeight="1" x14ac:dyDescent="0.25">
      <c r="A995" s="120"/>
      <c r="B995" s="120"/>
      <c r="C995" s="120"/>
      <c r="D995" s="120"/>
      <c r="E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</row>
    <row r="996" spans="1:23" ht="12.75" customHeight="1" x14ac:dyDescent="0.25">
      <c r="A996" s="120"/>
      <c r="B996" s="120"/>
      <c r="C996" s="120"/>
      <c r="D996" s="120"/>
      <c r="E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</row>
    <row r="997" spans="1:23" ht="12.75" customHeight="1" x14ac:dyDescent="0.25">
      <c r="A997" s="120"/>
      <c r="B997" s="120"/>
      <c r="C997" s="120"/>
      <c r="D997" s="120"/>
      <c r="E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</row>
    <row r="998" spans="1:23" ht="12.75" customHeight="1" x14ac:dyDescent="0.25">
      <c r="A998" s="120"/>
      <c r="B998" s="120"/>
      <c r="C998" s="120"/>
      <c r="D998" s="120"/>
      <c r="E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</row>
    <row r="999" spans="1:23" ht="12.75" customHeight="1" x14ac:dyDescent="0.25">
      <c r="A999" s="120"/>
      <c r="B999" s="120"/>
      <c r="C999" s="120"/>
      <c r="D999" s="120"/>
      <c r="E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</row>
    <row r="1000" spans="1:23" ht="12.75" customHeight="1" x14ac:dyDescent="0.25">
      <c r="A1000" s="120"/>
      <c r="B1000" s="120"/>
      <c r="C1000" s="120"/>
      <c r="D1000" s="120"/>
      <c r="E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</row>
    <row r="1001" spans="1:23" ht="12.75" customHeight="1" x14ac:dyDescent="0.25">
      <c r="A1001" s="120"/>
      <c r="B1001" s="120"/>
      <c r="C1001" s="120"/>
      <c r="D1001" s="120"/>
      <c r="E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</row>
    <row r="1002" spans="1:23" ht="12.75" customHeight="1" x14ac:dyDescent="0.25">
      <c r="A1002" s="120"/>
      <c r="B1002" s="120"/>
      <c r="C1002" s="120"/>
      <c r="D1002" s="120"/>
      <c r="E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</row>
    <row r="1003" spans="1:23" ht="12.75" customHeight="1" x14ac:dyDescent="0.25">
      <c r="A1003" s="120"/>
      <c r="B1003" s="120"/>
      <c r="C1003" s="120"/>
      <c r="D1003" s="120"/>
      <c r="E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</row>
    <row r="1004" spans="1:23" ht="12.75" customHeight="1" x14ac:dyDescent="0.25">
      <c r="A1004" s="120"/>
      <c r="B1004" s="120"/>
      <c r="C1004" s="120"/>
      <c r="D1004" s="120"/>
      <c r="E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</row>
    <row r="1005" spans="1:23" ht="12.75" customHeight="1" x14ac:dyDescent="0.25">
      <c r="A1005" s="120"/>
      <c r="B1005" s="120"/>
      <c r="C1005" s="120"/>
      <c r="D1005" s="120"/>
      <c r="E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</row>
    <row r="1006" spans="1:23" ht="12.75" customHeight="1" x14ac:dyDescent="0.25">
      <c r="A1006" s="120"/>
      <c r="B1006" s="120"/>
      <c r="C1006" s="120"/>
      <c r="D1006" s="120"/>
      <c r="E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</row>
    <row r="1007" spans="1:23" ht="12.75" customHeight="1" x14ac:dyDescent="0.25">
      <c r="A1007" s="120"/>
      <c r="B1007" s="120"/>
      <c r="C1007" s="120"/>
      <c r="D1007" s="120"/>
      <c r="E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</row>
    <row r="1008" spans="1:23" ht="12.75" customHeight="1" x14ac:dyDescent="0.25">
      <c r="A1008" s="120"/>
      <c r="B1008" s="120"/>
      <c r="C1008" s="120"/>
      <c r="D1008" s="120"/>
      <c r="E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</row>
    <row r="1009" spans="1:23" ht="12.75" customHeight="1" x14ac:dyDescent="0.25">
      <c r="A1009" s="120"/>
      <c r="B1009" s="120"/>
      <c r="C1009" s="120"/>
      <c r="D1009" s="120"/>
      <c r="E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</row>
    <row r="1010" spans="1:23" ht="12.75" customHeight="1" x14ac:dyDescent="0.25">
      <c r="A1010" s="120"/>
      <c r="B1010" s="120"/>
      <c r="C1010" s="120"/>
      <c r="D1010" s="120"/>
      <c r="E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</row>
    <row r="1011" spans="1:23" ht="12.75" customHeight="1" x14ac:dyDescent="0.25">
      <c r="A1011" s="120"/>
      <c r="B1011" s="120"/>
      <c r="C1011" s="120"/>
      <c r="D1011" s="120"/>
      <c r="E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</row>
    <row r="1012" spans="1:23" ht="12.75" customHeight="1" x14ac:dyDescent="0.25">
      <c r="A1012" s="120"/>
      <c r="B1012" s="120"/>
      <c r="C1012" s="120"/>
      <c r="D1012" s="120"/>
      <c r="E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</row>
    <row r="1013" spans="1:23" ht="12.75" customHeight="1" x14ac:dyDescent="0.25">
      <c r="A1013" s="120"/>
      <c r="B1013" s="120"/>
      <c r="C1013" s="120"/>
      <c r="D1013" s="120"/>
      <c r="E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</row>
    <row r="1014" spans="1:23" ht="12.75" customHeight="1" x14ac:dyDescent="0.25">
      <c r="A1014" s="120"/>
      <c r="B1014" s="120"/>
      <c r="C1014" s="120"/>
      <c r="D1014" s="120"/>
      <c r="E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</row>
    <row r="1015" spans="1:23" ht="12.75" customHeight="1" x14ac:dyDescent="0.25">
      <c r="A1015" s="120"/>
      <c r="B1015" s="120"/>
      <c r="C1015" s="120"/>
      <c r="D1015" s="120"/>
      <c r="E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</row>
    <row r="1016" spans="1:23" ht="12.75" customHeight="1" x14ac:dyDescent="0.25">
      <c r="A1016" s="120"/>
      <c r="B1016" s="120"/>
      <c r="C1016" s="120"/>
      <c r="D1016" s="120"/>
      <c r="E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</row>
    <row r="1017" spans="1:23" ht="12.75" customHeight="1" x14ac:dyDescent="0.25">
      <c r="A1017" s="120"/>
      <c r="B1017" s="120"/>
      <c r="C1017" s="120"/>
      <c r="D1017" s="120"/>
      <c r="E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</row>
    <row r="1018" spans="1:23" ht="12.75" customHeight="1" x14ac:dyDescent="0.25">
      <c r="A1018" s="120"/>
      <c r="B1018" s="120"/>
      <c r="C1018" s="120"/>
      <c r="D1018" s="120"/>
      <c r="E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</row>
    <row r="1019" spans="1:23" ht="12.75" customHeight="1" x14ac:dyDescent="0.25">
      <c r="A1019" s="120"/>
      <c r="B1019" s="120"/>
      <c r="C1019" s="120"/>
      <c r="D1019" s="120"/>
      <c r="E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</row>
    <row r="1020" spans="1:23" ht="12.75" customHeight="1" x14ac:dyDescent="0.25">
      <c r="A1020" s="120"/>
      <c r="B1020" s="120"/>
      <c r="C1020" s="120"/>
      <c r="D1020" s="120"/>
      <c r="E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</row>
    <row r="1021" spans="1:23" ht="12.75" customHeight="1" x14ac:dyDescent="0.25">
      <c r="A1021" s="120"/>
      <c r="B1021" s="120"/>
      <c r="C1021" s="120"/>
      <c r="D1021" s="120"/>
      <c r="E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</row>
    <row r="1022" spans="1:23" ht="12.75" customHeight="1" x14ac:dyDescent="0.25">
      <c r="A1022" s="120"/>
      <c r="B1022" s="120"/>
      <c r="C1022" s="120"/>
      <c r="D1022" s="120"/>
      <c r="E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</row>
    <row r="1023" spans="1:23" ht="12.75" customHeight="1" x14ac:dyDescent="0.25">
      <c r="A1023" s="120"/>
      <c r="B1023" s="120"/>
      <c r="C1023" s="120"/>
      <c r="D1023" s="120"/>
      <c r="E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</row>
    <row r="1024" spans="1:23" ht="12.75" customHeight="1" x14ac:dyDescent="0.25">
      <c r="A1024" s="120"/>
      <c r="B1024" s="120"/>
      <c r="C1024" s="120"/>
      <c r="D1024" s="120"/>
      <c r="E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</row>
    <row r="1025" spans="1:23" ht="12.75" customHeight="1" x14ac:dyDescent="0.25">
      <c r="A1025" s="120"/>
      <c r="B1025" s="120"/>
      <c r="C1025" s="120"/>
      <c r="D1025" s="120"/>
      <c r="E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</row>
    <row r="1026" spans="1:23" ht="12.75" customHeight="1" x14ac:dyDescent="0.25">
      <c r="A1026" s="120"/>
      <c r="B1026" s="120"/>
      <c r="C1026" s="120"/>
      <c r="D1026" s="120"/>
      <c r="E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</row>
    <row r="1027" spans="1:23" ht="12.75" customHeight="1" x14ac:dyDescent="0.25">
      <c r="A1027" s="120"/>
      <c r="B1027" s="120"/>
      <c r="C1027" s="120"/>
      <c r="D1027" s="120"/>
      <c r="E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</row>
    <row r="1028" spans="1:23" ht="12.75" customHeight="1" x14ac:dyDescent="0.25">
      <c r="A1028" s="120"/>
      <c r="B1028" s="120"/>
      <c r="C1028" s="120"/>
      <c r="D1028" s="120"/>
      <c r="E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</row>
    <row r="1029" spans="1:23" ht="12.75" customHeight="1" x14ac:dyDescent="0.25">
      <c r="A1029" s="120"/>
      <c r="B1029" s="120"/>
      <c r="C1029" s="120"/>
      <c r="D1029" s="120"/>
      <c r="E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</row>
    <row r="1030" spans="1:23" ht="12.75" customHeight="1" x14ac:dyDescent="0.25">
      <c r="A1030" s="120"/>
      <c r="B1030" s="120"/>
      <c r="C1030" s="120"/>
      <c r="D1030" s="120"/>
      <c r="E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</row>
    <row r="1031" spans="1:23" ht="12.75" customHeight="1" x14ac:dyDescent="0.25">
      <c r="A1031" s="120"/>
      <c r="B1031" s="120"/>
      <c r="C1031" s="120"/>
      <c r="D1031" s="120"/>
      <c r="E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</row>
    <row r="1032" spans="1:23" ht="12.75" customHeight="1" x14ac:dyDescent="0.25">
      <c r="A1032" s="120"/>
      <c r="B1032" s="120"/>
      <c r="C1032" s="120"/>
      <c r="D1032" s="120"/>
      <c r="E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</row>
    <row r="1033" spans="1:23" ht="12.75" customHeight="1" x14ac:dyDescent="0.25">
      <c r="A1033" s="120"/>
      <c r="B1033" s="120"/>
      <c r="C1033" s="120"/>
      <c r="D1033" s="120"/>
      <c r="E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</row>
    <row r="1034" spans="1:23" ht="12.75" customHeight="1" x14ac:dyDescent="0.25">
      <c r="A1034" s="120"/>
      <c r="B1034" s="120"/>
      <c r="C1034" s="120"/>
      <c r="D1034" s="120"/>
      <c r="E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</row>
    <row r="1035" spans="1:23" ht="12.75" customHeight="1" x14ac:dyDescent="0.25">
      <c r="A1035" s="120"/>
      <c r="B1035" s="120"/>
      <c r="C1035" s="120"/>
      <c r="D1035" s="120"/>
      <c r="E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</row>
    <row r="1036" spans="1:23" ht="12.75" customHeight="1" x14ac:dyDescent="0.25">
      <c r="A1036" s="120"/>
      <c r="B1036" s="120"/>
      <c r="C1036" s="120"/>
      <c r="D1036" s="120"/>
      <c r="E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</row>
    <row r="1037" spans="1:23" ht="12.75" customHeight="1" x14ac:dyDescent="0.25">
      <c r="A1037" s="120"/>
      <c r="B1037" s="120"/>
      <c r="C1037" s="120"/>
      <c r="D1037" s="120"/>
      <c r="E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</row>
    <row r="1038" spans="1:23" ht="12.75" customHeight="1" x14ac:dyDescent="0.25">
      <c r="A1038" s="120"/>
      <c r="B1038" s="120"/>
      <c r="C1038" s="120"/>
      <c r="D1038" s="120"/>
      <c r="E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</row>
    <row r="1039" spans="1:23" ht="12.75" customHeight="1" x14ac:dyDescent="0.25">
      <c r="A1039" s="120"/>
      <c r="B1039" s="120"/>
      <c r="C1039" s="120"/>
      <c r="D1039" s="120"/>
      <c r="E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</row>
    <row r="1040" spans="1:23" ht="12.75" customHeight="1" x14ac:dyDescent="0.25">
      <c r="A1040" s="120"/>
      <c r="B1040" s="120"/>
      <c r="C1040" s="120"/>
      <c r="D1040" s="120"/>
      <c r="E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</row>
    <row r="1041" spans="1:23" ht="12.75" customHeight="1" x14ac:dyDescent="0.25">
      <c r="A1041" s="120"/>
      <c r="B1041" s="120"/>
      <c r="C1041" s="120"/>
      <c r="D1041" s="120"/>
      <c r="E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</row>
    <row r="1042" spans="1:23" ht="12.75" customHeight="1" x14ac:dyDescent="0.25">
      <c r="A1042" s="120"/>
      <c r="B1042" s="120"/>
      <c r="C1042" s="120"/>
      <c r="D1042" s="120"/>
      <c r="E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</row>
    <row r="1043" spans="1:23" ht="12.75" customHeight="1" x14ac:dyDescent="0.25">
      <c r="A1043" s="120"/>
      <c r="B1043" s="120"/>
      <c r="C1043" s="120"/>
      <c r="D1043" s="120"/>
      <c r="E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</row>
    <row r="1044" spans="1:23" ht="12.75" customHeight="1" x14ac:dyDescent="0.25">
      <c r="A1044" s="120"/>
      <c r="B1044" s="120"/>
      <c r="C1044" s="120"/>
      <c r="D1044" s="120"/>
      <c r="E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</row>
    <row r="1045" spans="1:23" ht="12.75" customHeight="1" x14ac:dyDescent="0.25">
      <c r="A1045" s="120"/>
      <c r="B1045" s="120"/>
      <c r="C1045" s="120"/>
      <c r="D1045" s="120"/>
      <c r="E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</row>
  </sheetData>
  <mergeCells count="24">
    <mergeCell ref="A217:B217"/>
    <mergeCell ref="A220:H220"/>
    <mergeCell ref="A228:H228"/>
    <mergeCell ref="A236:H236"/>
    <mergeCell ref="A243:B243"/>
    <mergeCell ref="A246:E246"/>
    <mergeCell ref="A176:B176"/>
    <mergeCell ref="A177:B177"/>
    <mergeCell ref="A178:B178"/>
    <mergeCell ref="A181:H181"/>
    <mergeCell ref="A215:B215"/>
    <mergeCell ref="A216:B216"/>
    <mergeCell ref="A170:B170"/>
    <mergeCell ref="A171:B171"/>
    <mergeCell ref="A172:B172"/>
    <mergeCell ref="A173:B173"/>
    <mergeCell ref="A174:B174"/>
    <mergeCell ref="A175:B175"/>
    <mergeCell ref="A1:H1"/>
    <mergeCell ref="A164:B164"/>
    <mergeCell ref="A166:B166"/>
    <mergeCell ref="A167:B167"/>
    <mergeCell ref="A168:B168"/>
    <mergeCell ref="A169:B16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8</vt:i4>
      </vt:variant>
    </vt:vector>
  </HeadingPairs>
  <TitlesOfParts>
    <vt:vector size="20" baseType="lpstr">
      <vt:lpstr>MAPA DE CARGOS JANEIRO 2020</vt:lpstr>
      <vt:lpstr>MAPA DE CARGOS FEVEREIRO 2020</vt:lpstr>
      <vt:lpstr>MAPA DE CARGOS MARÇO 2020</vt:lpstr>
      <vt:lpstr>MAPA DE CARGOS ABRIL 2020</vt:lpstr>
      <vt:lpstr>MAPA DE CARGOS MAIO 2020</vt:lpstr>
      <vt:lpstr>MAPA DE CARGOS JUNHO 2020</vt:lpstr>
      <vt:lpstr>MAPA DE CARGOS JULHO 2020</vt:lpstr>
      <vt:lpstr>MAPA DE CARGOS AGOSTO 2020</vt:lpstr>
      <vt:lpstr>MAPA DE CARGOS SETEMBRO 2020</vt:lpstr>
      <vt:lpstr>MAPA DE CARGOS OUTUBRO 2020</vt:lpstr>
      <vt:lpstr>MAPA DE CARGOS NOVEMBRO 2020</vt:lpstr>
      <vt:lpstr>MAPA DE CARGOS DEZEMBRO 2020</vt:lpstr>
      <vt:lpstr>'MAPA DE CARGOS ABRIL 2020'!_xlnm__FilterDatabase</vt:lpstr>
      <vt:lpstr>'MAPA DE CARGOS FEVEREIRO 2020'!_xlnm__FilterDatabase</vt:lpstr>
      <vt:lpstr>'MAPA DE CARGOS JANEIRO 2020'!_xlnm__FilterDatabase</vt:lpstr>
      <vt:lpstr>'MAPA DE CARGOS MARÇO 2020'!_xlnm__FilterDatabase</vt:lpstr>
      <vt:lpstr>'MAPA DE CARGOS ABRIL 2020'!Excel_BuiltIn__FilterDatabase</vt:lpstr>
      <vt:lpstr>'MAPA DE CARGOS FEVEREIRO 2020'!Excel_BuiltIn__FilterDatabase</vt:lpstr>
      <vt:lpstr>'MAPA DE CARGOS JANEIRO 2020'!Excel_BuiltIn__FilterDatabase</vt:lpstr>
      <vt:lpstr>'MAPA DE CARGOS MARÇO 2020'!Excel_BuiltIn__FilterDatabase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2020-09-09T16:41:55Z</dcterms:created>
  <dcterms:modified xsi:type="dcterms:W3CDTF">2021-01-15T13:31:42Z</dcterms:modified>
</cp:coreProperties>
</file>